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worldhealthorg-my.sharepoint.com/personal/velazquezberumena_who_int/Documents/Documents/1 backup25022019/Data del D respaldo 24 feb/COVID-19/PPE/"/>
    </mc:Choice>
  </mc:AlternateContent>
  <xr:revisionPtr revIDLastSave="0" documentId="8_{875B4BB8-309D-46CA-B50D-7AD7E0BBAC00}" xr6:coauthVersionLast="41" xr6:coauthVersionMax="41" xr10:uidLastSave="{00000000-0000-0000-0000-000000000000}"/>
  <bookViews>
    <workbookView xWindow="-28920" yWindow="-120" windowWidth="29040" windowHeight="15840" firstSheet="1" activeTab="2" xr2:uid="{80A738C6-8435-48BF-9E2E-4101897B1819}"/>
  </bookViews>
  <sheets>
    <sheet name="CoV with QTY 100 patients" sheetId="2" state="hidden" r:id="rId1"/>
    <sheet name="n-CoV" sheetId="7" r:id="rId2"/>
    <sheet name="Sheet1" sheetId="8" r:id="rId3"/>
  </sheets>
  <definedNames>
    <definedName name="_xlnm.Print_Area" localSheetId="0">'CoV with QTY 100 patients'!$A$1:$P$42</definedName>
    <definedName name="_xlnm.Print_Area" localSheetId="1">'n-CoV'!$A$1:$P$82</definedName>
    <definedName name="_xlnm.Print_Titles" localSheetId="0">'CoV with QTY 100 patients'!$1:$1</definedName>
    <definedName name="_xlnm.Print_Titles" localSheetId="1">'n-CoV'!$1:$1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24" i="2" l="1"/>
  <c r="T25" i="2"/>
  <c r="T26" i="2"/>
  <c r="T27" i="2"/>
  <c r="T28" i="2"/>
  <c r="T29" i="2"/>
  <c r="T30" i="2"/>
  <c r="T31" i="2"/>
  <c r="T32" i="2"/>
  <c r="T33" i="2"/>
  <c r="T34" i="2"/>
  <c r="T35" i="2"/>
  <c r="T36" i="2"/>
  <c r="T37" i="2"/>
  <c r="T38" i="2"/>
  <c r="T39" i="2"/>
  <c r="T40" i="2"/>
  <c r="T41" i="2"/>
  <c r="T42" i="2"/>
  <c r="T21" i="2"/>
  <c r="T22" i="2"/>
  <c r="T23" i="2"/>
  <c r="T20" i="2"/>
  <c r="T18" i="2"/>
  <c r="T15" i="2"/>
  <c r="T16" i="2"/>
  <c r="T17" i="2"/>
  <c r="T13" i="2"/>
  <c r="T14" i="2"/>
  <c r="T12" i="2"/>
  <c r="T10" i="2"/>
  <c r="T9" i="2"/>
  <c r="T8" i="2"/>
  <c r="T43" i="2"/>
</calcChain>
</file>

<file path=xl/sharedStrings.xml><?xml version="1.0" encoding="utf-8"?>
<sst xmlns="http://schemas.openxmlformats.org/spreadsheetml/2006/main" count="369" uniqueCount="275">
  <si>
    <t>Operational Support &amp; Logistics
Disease Commodity Packages</t>
  </si>
  <si>
    <t>Agent's Biosafety Level:</t>
  </si>
  <si>
    <t>[LINK]</t>
  </si>
  <si>
    <t>Epidemic Potential:</t>
  </si>
  <si>
    <t>SURVEILLANCE</t>
  </si>
  <si>
    <t>Sample Collection</t>
  </si>
  <si>
    <t>Diagnosis</t>
  </si>
  <si>
    <t>Polymerase Chain Reaction (PCR)</t>
  </si>
  <si>
    <t>Immunoassay</t>
  </si>
  <si>
    <t>Culture</t>
  </si>
  <si>
    <t>Viral transport medium</t>
  </si>
  <si>
    <t>PREVENTION &amp; CONTROL</t>
  </si>
  <si>
    <t>Travel &amp; Trade</t>
  </si>
  <si>
    <t>Vaccine</t>
  </si>
  <si>
    <t>R&amp;D Blueprint</t>
  </si>
  <si>
    <t>CASE MANAGEMENT</t>
  </si>
  <si>
    <t>Treatment</t>
  </si>
  <si>
    <t>Personal Protective Equipment (PPE)</t>
  </si>
  <si>
    <t>Aetiological</t>
  </si>
  <si>
    <t>Supportive</t>
  </si>
  <si>
    <t>Key outbreak control activities considered for material supply</t>
  </si>
  <si>
    <r>
      <t xml:space="preserve">• </t>
    </r>
    <r>
      <rPr>
        <b/>
        <sz val="11"/>
        <color theme="1"/>
        <rFont val="Arial"/>
        <family val="2"/>
      </rPr>
      <t>Supportive treatment</t>
    </r>
    <r>
      <rPr>
        <sz val="11"/>
        <color theme="1"/>
        <rFont val="Arial"/>
        <family val="2"/>
      </rPr>
      <t xml:space="preserve"> (oxygen, antibiotics, hydration &amp; fever/pain relief) to reduce mortality
• </t>
    </r>
    <r>
      <rPr>
        <b/>
        <sz val="11"/>
        <color theme="1"/>
        <rFont val="Arial"/>
        <family val="2"/>
      </rPr>
      <t>Personal Protective Equipment</t>
    </r>
    <r>
      <rPr>
        <sz val="11"/>
        <color theme="1"/>
        <rFont val="Arial"/>
        <family val="2"/>
      </rPr>
      <t xml:space="preserve"> and material for the establishment of IPC measures at health care level to reduce transmission</t>
    </r>
  </si>
  <si>
    <r>
      <t xml:space="preserve">Note: Products for Surveillance, Prevention &amp; Control, and Case Management are undergoing rapid and continous development and refinement.  For greater clarity, please refer to most recent applicable </t>
    </r>
    <r>
      <rPr>
        <sz val="9"/>
        <color theme="1"/>
        <rFont val="Arial"/>
        <family val="2"/>
      </rPr>
      <t>WHO</t>
    </r>
    <r>
      <rPr>
        <sz val="9"/>
        <rFont val="Arial"/>
        <family val="2"/>
      </rPr>
      <t xml:space="preserve"> technical guidance.</t>
    </r>
  </si>
  <si>
    <t>INTERVENTION</t>
  </si>
  <si>
    <t>COMMODITY</t>
  </si>
  <si>
    <t>TECHNICAL DESCRIPTION</t>
  </si>
  <si>
    <t>Triple packaging boxes</t>
  </si>
  <si>
    <t>Triple packaging boxes for transport</t>
  </si>
  <si>
    <t xml:space="preserve">Guidance on regulations for Transport of Infectious Substances 2017 - 2018 </t>
  </si>
  <si>
    <t>Viral Transport Medium</t>
  </si>
  <si>
    <t>Medium for specimen to transport to laboratory</t>
  </si>
  <si>
    <t>Sharps container boxes</t>
  </si>
  <si>
    <t>Puncture resistant container for collection and disposing of used, disposable and auto-disable syringes, needles. 5 L capacity accommodating approximately 100 syringes.  Boxes prominently marked.</t>
  </si>
  <si>
    <t>• WHO performance specification E10/IC.1
• WHO/UNICEF standard E10/IC.2 or equivalent</t>
  </si>
  <si>
    <t>Diagnostics</t>
  </si>
  <si>
    <t>Criteria for selection of specific diagnostic tests may include historical efficacy, adherence to any existing Target Product Profiles, ease of use, necessary throughput, distribution and logistics requirements, and manufacturer production capacity.  For some pathogens, consideration may need to be given to the presence of mutations in targeted gene sequences or proteins. WHO can advise on the selection of tests on a case by case basis as determined by a specific event.</t>
  </si>
  <si>
    <t>Prevention &amp; Control</t>
  </si>
  <si>
    <t>PPE - Standard</t>
  </si>
  <si>
    <t>Gloves, 
examination</t>
  </si>
  <si>
    <t xml:space="preserve">• EU standard directive 93/42/EEC Class I, EN 455,
• EU standard directive 89/686/EEC Category III, EN 374,
• ANSI/ISEA 105-2011, 
• ASTM D6319-10
• or equivalent </t>
  </si>
  <si>
    <t>Mask, 
surgical</t>
  </si>
  <si>
    <t xml:space="preserve">Medical/surgical mask, high fluid resistance, good breathability, internal and external faces should be clearly identified, structured design that does not collapse against the mouth (e.g. duckbill, cup-shaped) </t>
  </si>
  <si>
    <t>EN 14683 Type IIR performance
ASTM F2100 level 2 or level 3
or equivalent;
• Fluid resistance at minimum 120 mmHg pressure based on ASTM F1862-07, ISO 22609, or equivalent
• Breathability: MIL–M-36945C, EN 14683 annex C, or equivalent
• Filtration efficiency: ASTM F2101, EN14683 annex B, or equivalent</t>
  </si>
  <si>
    <t>Fit Test Kit</t>
  </si>
  <si>
    <t>To evaluate effectiveness of seal for tight fitting respiratory protection devices</t>
  </si>
  <si>
    <t>OSHA 29 CFR 1910.134 Appendix A</t>
  </si>
  <si>
    <t>Gown</t>
  </si>
  <si>
    <t xml:space="preserve">Single use, fluid resistant, disposable, length mid-calf to cover the top of the boots, light colours preferable to better detect possible contamination,  thumb/finger loops or elastic cuff to anchor sleeves in place. </t>
  </si>
  <si>
    <t>• Option 1: fluid penetration resistant: EN 13795 high performance, or AAMI PB70 level 3 performance or above, or equivalent
• Option 2: blood borne pathogens penetration resistant: AAMI PB70 level 4 performance, or (EN 14126-B) and partial body protection ( EN 13034 or EN 14605), or equivalent</t>
  </si>
  <si>
    <t>Supportive Treatment</t>
  </si>
  <si>
    <t>Oxygen concentrators</t>
  </si>
  <si>
    <t>Device concentrates oxygen from ambient air. On 4 antistatic swivel castors, 2 with brakes. Integrated handle allows for easy moving and positioning. Oxygen sensing device is integrated and measures concentration at flow meter entrance. Four-step filtering of air-intake, including bacterial filter. All filters replaceable, coarse filter washable/reusable. Continuous monitoring with visual and audible alerts, on low 'high output pressure, low oxygen concentration, power failure and battery test. Operating conditions: Temperature between 5 to 45 degrees Celsius, Relative humidity max. 90% without condensation. Spare parts should be required for operating at least one year.</t>
  </si>
  <si>
    <t>WHO Core: Concentrator, Oxygen</t>
  </si>
  <si>
    <t>Oxygen Concentrator Technical Guidelines</t>
  </si>
  <si>
    <t>(Oxygen concentrator) Flow splitter</t>
  </si>
  <si>
    <t>Splitter of oxygen flow provided by an oxygen concentrator. Each flow can be adjusted individually via its flow meter, range: 0.125 to 2LPM (Liter Per Minute). The output nozzle can either be fit with tubing or left blank. Input pressure: 50 to 350kPa.</t>
  </si>
  <si>
    <t>Oxygen prongs, nasal, non-sterile, single use</t>
  </si>
  <si>
    <t>Nasal prongs (nasal cannula) is a device designed for easy administration of oxygen and comfort of patient. The device consists of a plastic tube which fits behind the ears, and a set of two prongs which are placed in the nostrils. Soft twin prongs nasal tips to ensure equal oxygen flow to both.Star lumen main tube to avoid accidental blockage. Adjustable, smoothly finished, nasal tips for maximum patient comfort. Soft funnel shaped connector to facilitate easy connection to oxygen source. Oxygen tube length: approximately 2m.</t>
  </si>
  <si>
    <t>Oxygen tube, extension</t>
  </si>
  <si>
    <t>Tube used to deliver oxygen through the nose. Material: PVC. Automatic, open distal (patient) end, with 6 to 12 lateral eyes. Proximal end with connector enabling the tube to be connected to an oxygen supply tube of any diameter (e.g. serrated male conical tip). Sterile, for single patient use.  Diameter:  CH 10. Length:  40cm</t>
  </si>
  <si>
    <t>Portable ventilator</t>
  </si>
  <si>
    <t xml:space="preserve"> a) Tidal volume up to 1,000 mL.
 b) Pressure (inspiratory) up to 80 cm H20
 c) Volume (inspiratory) up to 120 L/min
 d) Respiratory rate: up to 60 breaths per minute.
 e) SIMV Respiratory Rate: up to 40 breaths per minute.
 f) CPAP/PEEP up to 20 cm H2O.
 g) Pressure support up to 45 cm H2O.
 h) FiO2 between 21 to 100 %
 i) Inspiratory and expiratory times up to at least 2 sec and 8 sec respectively
 j) I:E Ratio at least from 1:1 to 1:3.
2 Modes of ventilation: 
 a) Volume controlled.
 b) Pressure controlled.
 c) Pressure support.
 d) Synchronized intermittent mandatory ventilation (SIMV) with pressure support.
 e) Assist / control mode
 f) CPAP/PEEP
Alarms required: FiO2, minute volume, pressure, PEEP, apnoea, occlusion, high respiration rate, disconnection
System alarms required: power failure, gas disconnection, low battery, vent inoperative, self diagnostics
If alarm silencing feature is incorporated, it must be temporary and clearly displayed when activated
 Air and externally supplied oxygen mixture ratios fully controllable
 Inlet gas supply (O2) pressure range at least 35 to 65 psi
 Medical air compressor integral to unit, with inlet filter</t>
  </si>
  <si>
    <t>• ISO 13485:2003 Medical devices -- Quality management systems -- Requirements for regulatory purposes (Australia, Canada and EU)
• ISO 14971:2007 Medical devices -- Application of risk management to medical devices   IEC 60601-1:2012 Medical electrical equipment - Part 1: General requirements for basic safety and essential performance
• IEC 60601-1-1:2000 Medical electrical equipment - Part 1-1: General requirements for safety - Collateral standard: Safety requirements for medical electrical systems
• IEC 60601-1-2:2007 Medical electrical equipment - Part 1-2: General requirements for basic safety and essential performance - Collateral standard: Electromagnetic compatibility - Requirements and tests
• ISO 80601-2-12:2011 Medical electrical equipment -- Part 2-12: Particular requirements for basic safety and essential performance of critical care ventilators</t>
  </si>
  <si>
    <t>Pulse Oximeter</t>
  </si>
  <si>
    <t>Compact portable device measures arterial blood oxygen saturation (SpO2), heart rate and signal strength. Measuring range: SpO2 30 to 100% (minimum graduation 1%), Heart rate 20 to 250 bpm (minimum graduation 1bpm). Line-powered, or Extra-batteries/rechargeable batteries are required at least one year.</t>
  </si>
  <si>
    <t>ISO 80601-2-61:2011or equivalent</t>
  </si>
  <si>
    <t>Antibiotics</t>
  </si>
  <si>
    <t>According to national guidelines and clinical presentation</t>
  </si>
  <si>
    <t>Compound Sodium Lactate Solution</t>
  </si>
  <si>
    <t>Compound solution of sodium lactate (Ringer's lactate), injection solution, w/o IV set and needle, 1000ml</t>
  </si>
  <si>
    <t>Infusion giving set</t>
  </si>
  <si>
    <t>Infusion giving set, with airinlet and needle, sterile, single-use</t>
  </si>
  <si>
    <t>Paracetamol</t>
  </si>
  <si>
    <t>Paracetamol, 500mg, tablets</t>
  </si>
  <si>
    <t>PPE Health Care Facilities</t>
  </si>
  <si>
    <t>Gloves, examination, nitrile, powder-free, non-sterile.  Cuff length preferably reach mid-forearm (eg. minimum 280mm total length.  Sizes, S, M, L
Outer glove should have long cuffs, reaching well above the wrist, ideally to mid-forearm.</t>
  </si>
  <si>
    <t>Gloves, surgical, length to forearm large (longer than examination gloves)</t>
  </si>
  <si>
    <t xml:space="preserve">• EU standard directive 93/42/EEC Class I, EN 455,
• ANSI/ISEA 105-2011, 
• ASTM 6319-10 
• or equivalent </t>
  </si>
  <si>
    <t>Face shield</t>
  </si>
  <si>
    <t>Made of clear plastic and provides good visibility to both the wearer and the patient,  Adjustable band to attach firmly around the head and fit snuggly against the forehead, Fog resistant (preferable), Completely cover the sides and length of the face, May be re-usable (made of robust material which can be cleaned and disinfected) or disposable.</t>
  </si>
  <si>
    <t>• EU standard directive 86/686/EEC, EN 166/2002,  
• ANSI/ISEA Z87.1-2010, 
or equivalent</t>
  </si>
  <si>
    <t>Face mask, 
particulate respirator, grade N95 or higher</t>
  </si>
  <si>
    <t xml:space="preserve">Fluid resistant particulate respirator. Surgical N95 respirator or higher
High fluid resistance, Good breathability, Internal and external faces should be clearly identified, Structured design that does not collapse against the mouth (e.g. duckbill, cup-shaped) </t>
  </si>
  <si>
    <t>"Surgical N95 respirator" cleared by the US FDA and NIOSH, or equivalent
• Fluid resistant surgical N95 respirator with minimum 80 mm Hg pressure based on ASTM F1862, ISO 22609 , or equivalent</t>
  </si>
  <si>
    <t>Scrubs, tops</t>
  </si>
  <si>
    <t>Tunic/tops, woven, scrubs, reusable or single use, short sleeved (tunic/tops), worn underneath the coveralls or gown.</t>
  </si>
  <si>
    <t>Scrubs, pants</t>
  </si>
  <si>
    <t>Trouser/pants, woven, scrubs, reusable or single use, short sleeved (tunic/tops), worn underneath the coveralls or gown</t>
  </si>
  <si>
    <t>Goggles, 
protective</t>
  </si>
  <si>
    <t>Good seal with the skin of the face, Flexible PVC frame to easily fit with all face contours with even pressure,  Enclose eyes and the surrounding areas, Accomodate wearers with prescription glasses, Clear plastic lens with fog and scratch resistant treatments, Adjustable band to secure firmly so as not to become loose during clinical activity, Indirect venting to avoid fogging, May be re-usable (provided appropriate arrangements for decontamination are in place) or disposable.</t>
  </si>
  <si>
    <t xml:space="preserve">• EU standard directive 86/686/EEC, EN 166/2002, 
• ANSI/ISEA Z87.1-2010, 
or equivalent
</t>
  </si>
  <si>
    <t>Alcohol-based hand rub</t>
  </si>
  <si>
    <t>Bottle of 100ml</t>
  </si>
  <si>
    <t>Bio-hazardous bag</t>
  </si>
  <si>
    <t>Disposal bag for bio-hazardous waste, 30x50cm, with "Bio Hazard" print, autoclavable polypropylene. 
50 or 70 micron thickness</t>
  </si>
  <si>
    <t>Body bag</t>
  </si>
  <si>
    <t>Made of linear enforced, U-shape zipper and 2 zipper pulls with tie ribs.
adult size 250x120cm
Protector Body Bag specifications:
• 6 handles
• Impermeable, linear reinforced LLDPE, LDPE, EVA, PEVA, (avoid PVC), minimum thickness 400 microns; 
• Should be able to hold 100-125 kilos (200-250 lbs),
• Should contain no chlorides: burning of chlorides pollute the environment and can cause damage to retort chambers. Body bags should be non carcinogenic to health of funeral workers when used for cremations.
• At least 6 handles included in the body bag to allow burial team to hand carry it safely
• Heat-sealed: insure superior strength and safety, 
• Provide full containment of blood borne pathogens 
• Cracking point of 25 - 32 degrees below zero
• Shelf life: minimum 10 years
• Bag and hands should be white color</t>
  </si>
  <si>
    <t>Chlorine</t>
  </si>
  <si>
    <t>NaDCC, granules, 1kg,  65 to 70% + dossage spon</t>
  </si>
  <si>
    <t xml:space="preserve">Gloves, examination, nitrile, powder-free, non-sterile.  Cuff length preferably reach mid-forearm (eg. minimum 280mm total length.  Sizes, S, M, L
Gloves should have long cuffs, reaching well above the wrist, ideally to mid-forearm. </t>
  </si>
  <si>
    <t>Gloves, surgical, nitrile, powder-free, single use.  
Gloves should have long cuffs, reaching well above the wrist, ideally to mid-forearm.</t>
  </si>
  <si>
    <t>WHO References</t>
  </si>
  <si>
    <t>Quantity</t>
  </si>
  <si>
    <t>Quantities are based on a scenario of clusters of 100 patients.</t>
  </si>
  <si>
    <t>OPACUN62B002-A1</t>
  </si>
  <si>
    <t>LTSSTRTUSV01-A1</t>
  </si>
  <si>
    <t>CINSCONTC51--A1</t>
  </si>
  <si>
    <t>Unit Price</t>
  </si>
  <si>
    <t>Total Price</t>
  </si>
  <si>
    <t>If isothermal box $55 Ref OPACUN62BI01-A1</t>
  </si>
  <si>
    <t>CMSUGLEN2L---A1
CMSUGLEN2M---A1
CMSUGLEN2S---A1</t>
  </si>
  <si>
    <t>Sigma Virocult MW951S</t>
  </si>
  <si>
    <t xml:space="preserve">Recommended applications
Respiratory, wound and skin.
All clinical Transwab® products comply with the CLSI standard M40-A (for the Quality Control of Microbiology Specimen Transport Devices).
Features
Liquid Virocult® medium for ease of processing.
Standard Sigma swab with integral swab capture.
Compatible with molecular and cell culture techniques.
Benefits
Optimum recovery of viruses at ambient and refrigerated conditions.
Ideal for molecular and cell culture systems.
Liquid phase ready for multiple aliquoting.
</t>
  </si>
  <si>
    <t xml:space="preserve">Sigma Virocult®, a small vial with 1.0ml medium and a standard Sigma swab.  Bud type is cellular foam.
https://www.mwe.co.uk/microbiology-lab-supplies/culture-swabs-liquid/sigma-virocult-mini-mw951s/
</t>
  </si>
  <si>
    <t>CPPEMASPFSR1-A1</t>
  </si>
  <si>
    <t>nCOV</t>
  </si>
  <si>
    <t>Not yet available</t>
  </si>
  <si>
    <t>Under investigation</t>
  </si>
  <si>
    <t>(to be confirmed): BSL2, Virus culture BSL3</t>
  </si>
  <si>
    <t>Resuscitator, child</t>
  </si>
  <si>
    <t>Based on current information it is assumed that COVID-19 is a zoonotic disease with human-to-human transmission occurring through droplets or contact.  This human-to-human transmission may occur due to breaches in IPC practices.  Thus, a central focus of any prevention/control strategy is protecting health care workers with appropriate IPC supplies and ensuring basic health logistics at responding facilities.</t>
  </si>
  <si>
    <t>Animal source has not yet been identified</t>
  </si>
  <si>
    <t>Standard precautions with an emphasis on hand and respiratory hygiene, plus additional precautions - specifically droplet and contact precautions.  Airborne-related precautions are only required for aerosol-generating procedures.  Personal protective equipment (PPE) for screening and for at-risk healthcare workers at  healthcare facilities</t>
  </si>
  <si>
    <t>Please see WHO technical guidance on IPC for COVID-19</t>
  </si>
  <si>
    <t>Related links: COVID-19</t>
  </si>
  <si>
    <t>Managing Epidemics Handbook</t>
  </si>
  <si>
    <r>
      <t xml:space="preserve">Note:  Many diagnostics supplies are also used for </t>
    </r>
    <r>
      <rPr>
        <b/>
        <sz val="9"/>
        <color theme="1"/>
        <rFont val="Arial"/>
        <family val="2"/>
      </rPr>
      <t>Case Management</t>
    </r>
    <r>
      <rPr>
        <sz val="9"/>
        <color theme="1"/>
        <rFont val="Arial"/>
        <family val="2"/>
      </rPr>
      <t xml:space="preserve"> purposes, but have been included only in </t>
    </r>
    <r>
      <rPr>
        <b/>
        <sz val="9"/>
        <color theme="1"/>
        <rFont val="Arial"/>
        <family val="2"/>
      </rPr>
      <t>Surveillance</t>
    </r>
    <r>
      <rPr>
        <sz val="9"/>
        <color theme="1"/>
        <rFont val="Arial"/>
        <family val="2"/>
      </rPr>
      <t>.</t>
    </r>
  </si>
  <si>
    <t xml:space="preserve">There is no specific treatment or vaccine for COVID-19; however, R&amp;D efforts for MERS-CoV are ongoing.  See current WHO guidance on case management for MERS-CoV. WHO guidance on COVID-19 case management is in development. </t>
  </si>
  <si>
    <t>Several candidates are under consideration for evaluation.  On outbreak-specific basis, the Monitored Emergency Use of Unregistered Interventions (MEURI) may be considered.  Please refer to most recent WHO guidance.</t>
  </si>
  <si>
    <t>Antibiotics,
Pain/fever relief</t>
  </si>
  <si>
    <t xml:space="preserve">Guidance on regulations for Transport of Infectious Substances 2019 - 2020 </t>
  </si>
  <si>
    <t>Puncture resistant container for collection and disposal of used, disposable and auto-disable syringes and needles. 5 L capacity accommodating approximately 100 syringes.  Boxes to be prominently marked.</t>
  </si>
  <si>
    <t>Pulse oximeter</t>
  </si>
  <si>
    <t>Fit test kit</t>
  </si>
  <si>
    <t>Trouser/pants, woven, scrubs, reusable or single use, worn underneath the coveralls or gown</t>
  </si>
  <si>
    <t>Apron, heavy duty</t>
  </si>
  <si>
    <t>Safety box</t>
  </si>
  <si>
    <t>Biohazard label as per WHO PQS E010/011</t>
  </si>
  <si>
    <t>Soap</t>
  </si>
  <si>
    <t>Liquid (preferred), powder and bar</t>
  </si>
  <si>
    <t>Gloves, cleaning</t>
  </si>
  <si>
    <t>Hand drying tissue</t>
  </si>
  <si>
    <t>50 to 100 m roll</t>
  </si>
  <si>
    <t>Bio-hazard bag</t>
  </si>
  <si>
    <t>SAFETY BOX, needles/syringes, 5 L capacity, cardboard for incineration, box-25</t>
  </si>
  <si>
    <t>NaDCC, granules, 1kg,  65 to 70% + measurement spoon</t>
  </si>
  <si>
    <t>Laboratory confirmation of a COVID-19 case will trigger an thorough investigation.  Because there currently is not a PCR test available testing may take several days or longer, WHO's recommended strategy is to begin an investigation immediately, thus requiring immediate operational support and supplies.</t>
  </si>
  <si>
    <t>Triage / Screening (PPE)</t>
  </si>
  <si>
    <t>Flow-splitter, for oxygen supply</t>
  </si>
  <si>
    <t>PPE for at-risk healthcare workers at healthcare facilities.
Respiratory (standard, droplet IPC); airborne-related precautions for aerosol-generating procedures.
Possibly Home Care Kits for home isolation of asymptomatic or mildly symptomatic cases (in the case of a large outbreak).</t>
  </si>
  <si>
    <t>Oxygen concentrator</t>
  </si>
  <si>
    <t>Flowmeter, Thorbe tube</t>
  </si>
  <si>
    <t>Humidifier, non-heated</t>
  </si>
  <si>
    <t>Connection tube, reservoir bag and valve, high-concentration, non-sterile, single use. Different sizes: Adult, paediatric.</t>
  </si>
  <si>
    <t>Blue or yellow tube with graduated marking. 
Curved tip with distal rounded smooth tip. Sterile, single use.
Diameter: 10 Fr. and 15 Fr., Length: 60 cm to 70 cm.</t>
  </si>
  <si>
    <t>Sizes compatible with child and adult endotracheal tube. Single use.</t>
  </si>
  <si>
    <t>Oropharyngeal airway, Guedel, sterile, single use</t>
  </si>
  <si>
    <t>Suction devices</t>
  </si>
  <si>
    <t>Flexible nasal catheter with multiple holes (6 to 12 lateral eyes) at distal end. Oxygen and air/oxygen mixture compatibility, as per ISO 15001. Proximal end with connector. Sterile, single use. Diameter: 8 Fr. Length: 40 cm with lateral eyes, sterile, single-use</t>
  </si>
  <si>
    <t>Catheter</t>
  </si>
  <si>
    <t>Oxygen mask</t>
  </si>
  <si>
    <t>Nasal prongs</t>
  </si>
  <si>
    <t>Laryngoscope, adult/child</t>
  </si>
  <si>
    <t>Laryngoscope, neonate</t>
  </si>
  <si>
    <t>Endotracheal tube</t>
  </si>
  <si>
    <t>Compressible self-refilling ventilation bag, child, capacity: 500-700mL.
Oxygen reservoir bag complete.
Non-rebreathing patient valve with pressure limiting valve, patient connector outside/inside diameter: 22/15 mm.
Inlet valve with nipple for 02 tubing.
Masks, silicon, for infants.</t>
  </si>
  <si>
    <t>Sterile, single-use.  A Nasopharyngeal Airway is recommended for use as an airway adjunct in the semi-conscious or unconscious patient with an intact gag reflex.
Individually packaged sterile with a conveniently attached surgical lubricant for quick access to facilitate ease of insertion.
Flexible and soft material for maximum patient comfort.
Rounded tip allows for gentle insertion.
Trumpet design for secure placement.
Diameter and size labelled according to standards.
Range of sizes from 20 Fr to 36 Fr.</t>
  </si>
  <si>
    <t>Nasopharyngeal airway</t>
  </si>
  <si>
    <t>Venturi mask</t>
  </si>
  <si>
    <t>Endotracheal tube introducer, Bougie</t>
  </si>
  <si>
    <t>Endotracheal tube introducer, Stylet</t>
  </si>
  <si>
    <t>Colorimetric end tidal CO2 detector</t>
  </si>
  <si>
    <t>Compound sodium lactate solution</t>
  </si>
  <si>
    <t>Instrument used to expose and view the larynx and surrounding areas during orotracheal and nasotracheal intubation.
It consists in a large cylindrical, hollow, slightly ribbed handle with a threaded head consistent of different types and sizes of  blades.
Each blade has fibre optics or a single bulb. The bulb is of at least 2.7 V Halogen light and is removable for cleaning.
Handle is 19 mm diameter and battery powered with two standard alkaline dry cell batteries (1.5 V, type AA (LR6)).
• Blades, Macintosh type (curved):
No. 0, length 55 mm, for newborn.
No. 1, length 70 mm, for infant.
No. 2, length 90 mm, for child.
• Heavy-walled plastic or metal case.
• Instruction of use, troubleshooting and maintenance (English, French, Spanish).
• Supplied with six compatible batteries in total.
• Four extra halogen bulbs.</t>
  </si>
  <si>
    <t>Instrument used to expose and view the larynx and surrounding areas during orotracheal and nasotracheal intubation.
It consists in a large cylindrical, hollow, slightly ribbed handle with a threaded head consistent of different types and sizes of  blades.
Each blade has fibre optics or a single bulb. The bulb is of at least 2.7 V Halogen light and is removable for cleaning.
Handle is 28 mm diameter and battery powered with two standard alkaline dry cell batteries (1.5 V, type C (LR14)).
• Blades, Macintosh type (curved):
No. 2, length 90 - 110 mm, for child.
No. 3, length 110 - 135 mm, for small adult.
No. 4, length 135 - 155 mm, for adult.
• Blades, Miller type (straight):
No. 1, length 100 mm.
• Heavy-walled plastic or metal case.
• Instruction of use, troubleshooting and maintenance (English, French, Spanish).
• Supplied with six compatible batteries in total.
• Four extra halogen bulbs.</t>
  </si>
  <si>
    <t>Flexible and malleable guide (stylet). Soft and round end-tip. Shaped as needed. Graduated marking. Manufacturer name and tube size are indicated on the tube.
Sterile, single use.
Diameter: 10 Fr. and 14 Fr., Length: 30 cm to 45 cm.</t>
  </si>
  <si>
    <t>Made of clear plastic and providing good visibility to both the wearer and the patient.  Adjustable band to attach firmly around the head and fit snuggly against the forehead, fog resistant (preferable). Completely cover the sides and length of the face. May be re-usable (made of robust material which can be cleaned and disinfected) or disposable.</t>
  </si>
  <si>
    <t>ISO 5367:2014 or equivalent</t>
  </si>
  <si>
    <t>Infusion giving sets for adult and pediatric use to be considered.  IV catheters and scalps veins covering all range of sizes to be considered.  Stopper/closing cones, 3-way stopcock and other devices needed to complete the infusion line to be considered</t>
  </si>
  <si>
    <t>Gloves, 
examination, non-sterile</t>
  </si>
  <si>
    <t>Portable suction devices / aspiration pumps used to evacuate secretions and liquids from the nasal cavity or from high airways.
Devices capable to resist high level disinfection procedures.
Aspiration pumps are varied in vacuum level and flow capacity.
Anti-bacterial filter and containers should be available, if applicable.</t>
  </si>
  <si>
    <t>ISO 7376:2009 or equivalent</t>
  </si>
  <si>
    <t>• ISO 5361:2016; 
• ISO 10993-1:2018; 
• ISO 11135:2014
or equivalent</t>
  </si>
  <si>
    <t>• EN12181
• ISO 5364; 
• ISO10993-1
or equivalent</t>
  </si>
  <si>
    <t>• Comply with the CLSI standard M40-A (for the Quality Control of Microbiology Specimen Transport Devices).
• Compatible with molecular and cell culture techniques.</t>
  </si>
  <si>
    <t>Viral transport medium with swab.  Medium 1ml, 2ml or 3ml</t>
  </si>
  <si>
    <t>Technical guidance for COVID19 is available online</t>
  </si>
  <si>
    <t>No commercial rRT-PCR kits yet available; See interim nCoV laboratory guidance below</t>
  </si>
  <si>
    <t>Oxygen Therapy with use of pulse oximeter highly recommended.
Mechanical ventilation of severe cases (40%).
Invasive ventilation and intensive care of critical cases.</t>
  </si>
  <si>
    <t>The humidifier is inserted in the inspiratory line of a breathing circuit to add moisture to the breathing gases for administration to a patient. The bubbling bottle humidifier is a sealed container filled with water and connected inline into the breathing circuit. The medical gas mixture flows through the water inside the bottle and is enriched in humidity. This type of humidifier does not heat the gas. To be compatible with oxygen concentrator, including necessary hose connectors.</t>
  </si>
  <si>
    <t>Upper and lower respiratory samples                                                      (nasopharyngeal and sputum samples)</t>
  </si>
  <si>
    <t>Laboratory testing for COVID-19 is in development</t>
  </si>
  <si>
    <r>
      <t xml:space="preserve">Note: Products for </t>
    </r>
    <r>
      <rPr>
        <b/>
        <sz val="9"/>
        <rFont val="Arial"/>
        <family val="2"/>
      </rPr>
      <t>Surveillance</t>
    </r>
    <r>
      <rPr>
        <sz val="9"/>
        <rFont val="Arial"/>
        <family val="2"/>
      </rPr>
      <t xml:space="preserve">, </t>
    </r>
    <r>
      <rPr>
        <b/>
        <sz val="9"/>
        <rFont val="Arial"/>
        <family val="2"/>
      </rPr>
      <t>Prevention &amp; Control</t>
    </r>
    <r>
      <rPr>
        <sz val="9"/>
        <rFont val="Arial"/>
        <family val="2"/>
      </rPr>
      <t xml:space="preserve">, and </t>
    </r>
    <r>
      <rPr>
        <b/>
        <sz val="9"/>
        <rFont val="Arial"/>
        <family val="2"/>
      </rPr>
      <t>Case Management</t>
    </r>
    <r>
      <rPr>
        <sz val="9"/>
        <rFont val="Arial"/>
        <family val="2"/>
      </rPr>
      <t xml:space="preserve"> are undergoing rapid, continuous development and refinement.  For greater clarity, please refer to most recent applicable </t>
    </r>
    <r>
      <rPr>
        <sz val="9"/>
        <color theme="1"/>
        <rFont val="Arial"/>
        <family val="2"/>
      </rPr>
      <t>WHO</t>
    </r>
    <r>
      <rPr>
        <sz val="9"/>
        <rFont val="Arial"/>
        <family val="2"/>
      </rPr>
      <t xml:space="preserve"> technical guidance.</t>
    </r>
  </si>
  <si>
    <t>Goggles, glasses 
protective</t>
  </si>
  <si>
    <t>Gown, surgical</t>
  </si>
  <si>
    <t>Bottle of 100ml &amp; 500ml, at least 80% ethanol or 75% isopropyl alcohol (v/v)</t>
  </si>
  <si>
    <t>Handwash</t>
  </si>
  <si>
    <t>Bottle of 100ml &amp; 500ml</t>
  </si>
  <si>
    <t>• EN 1499
• ASTM E1174</t>
  </si>
  <si>
    <t>COVID-19 v5</t>
  </si>
  <si>
    <t>Apron, disposable</t>
  </si>
  <si>
    <t>Gown, isolation</t>
  </si>
  <si>
    <t>Mask, medical - healthcare worker</t>
  </si>
  <si>
    <t>Gloves, examination, nitrile (preferable), latex, polychloroprene or PVC, powder-free, non-sterile.  (e. g., minimum 230mm total length). Minimum thickness 0.05mm. Sizes S, M, L.</t>
  </si>
  <si>
    <t xml:space="preserve">• EN 455,
• EN 374, optional additional:
• ASTM D6319, D3578, D5250, D6977,
or equivalent set of standards </t>
  </si>
  <si>
    <t>Gloves, surgical, sterile</t>
  </si>
  <si>
    <t>Gloves, surgical, nitrile (preferable), latex, polyisoprene, or polychloroprene, sterile, powder-free, single use.  
Gloves should have long cuffs, reaching well above the wrist, ideally to mid-forearm. minimum thickness 0.10mm. Sizes ranging 5.0 - 9.0</t>
  </si>
  <si>
    <t xml:space="preserve">• EN 166, 
• ANSI/ISEA Z87.1, 
or alternative equivalent set of standards
</t>
  </si>
  <si>
    <t>• EN 166 (if reusable),  
or alternative equivalent set of standards</t>
  </si>
  <si>
    <t>Particulate respirator</t>
  </si>
  <si>
    <t>Good particle filtration (minimum 94% or 95%), good breathability with design that does not collapse against the mouth (e.g. duckbill, cup-shaped), may be tested for fluid resistance (NIOSH/FDA surgical N95, EN 149 FFP2+Type IIR, GB 19083 Grade/Level 1)</t>
  </si>
  <si>
    <t>Medical mask, good breathability, internal and external faces should be clearly identified, 98% droplet filtration, preferably fluid resistance</t>
  </si>
  <si>
    <t>Fluid resistant masks:
• EN 14683 Type IIR,
• ASTM F2100 Level 2 or 3,
• YY 0469, with at least 98% bacterial droplet filtration, 
or alternative equivalent standard
Non-fluid resistant mask:
• EN 14683 Type II
• YY/T 0969, with at least 98% bacterial droplet filtration, 
or alternative equivalent standard</t>
  </si>
  <si>
    <t>Mask, medical - 
patient</t>
  </si>
  <si>
    <t>• EN 14683 Type I,
• ASTM F2100 Level 1, 
• YY 0469 or YY/T 0969, if bacterial droplet filtration is below 98% 
or alternative equivalent standard</t>
  </si>
  <si>
    <t>Medical mask, good breathability, internal and external faces should be clearly identified</t>
  </si>
  <si>
    <t>Straight apron with bib,
Fabric: 100% polyester with PVC coating, or 100% PVC, or 100% rubber, or 100% reusable and biodegradable material, or other fluid resistant coated material,
Waterproof, sewn strap for neck and back fastening or single-material cut film,
Minimum basis weight: 300 g/m2,
Thickness: 200 - 300 microns, optional
Covering size: 70 - 90 cm (width) x 120 - 150 cm (height),
Reusable (provided appropriate arrangements for decontamination are in place) or biodegradable</t>
  </si>
  <si>
    <t>• EN ISO 13688
• EN 14126 and partial protection (EN 13034 or EN 14605)
• EN 343 for water and breathability 
or alternative equivalent set of standards
If biodegradable;
• EN 13432
• ASTM D6400</t>
  </si>
  <si>
    <t>Single-use straight sleeveless protective apron, for use in healthcare settings
Seamless liquid proof and stain resistant
Comfortable to wear, apron has back- and neck-band strips attached (4 in total)
Both back- and neck-band can be adjusted/fastened
Color: white
Material: polyethylene (PE) or biodegrdable or compostable material
Size: 85 x 145 cm (w x l) (+/- 15%)
Thickness, at not less than: 50 um
Can resist water and disinfectant (ethanol 70% and chlorine solution 0.5%)</t>
  </si>
  <si>
    <t>Product performance testing if biodegradable,
• EN 13432,
• ASTM D6400
or alternative equivalent set of standards</t>
  </si>
  <si>
    <t>Single use, disposable, made of nonwoven material, length mid-calf. Sizes S, M, L
May also be reusable, woven, length mid-calf, sizes S, M, L.  Critical zones may be more fluid resistant than non-critical zones.</t>
  </si>
  <si>
    <t>Single use, disposable, nonwoven material, length mid-calf, sterile or non-sterile.  Critical zones may be more fluid resistant than non-critical zones.
Or 
Single use, woven material, length mid-calf, sterilizable.  Critical zones may be more fluid resistant than non-critical zones.</t>
  </si>
  <si>
    <t>• ASTM E2755, or
• EN 1500
or alternative equivalent set of standards
Optional:
• ASTM E1115, or
• ASTM E1174</t>
  </si>
  <si>
    <t>• EN 388
• ANSI 105
• EN 374-1, EN 374-2 (at least Level 2)
• EN 374-4 and EN 374-5
• EN 420 + A1
or alternative equivalent set of standards</t>
  </si>
  <si>
    <t>Glove should have long cuffs, reaching well above the wrist, ideally to mid-forearm.
Minimum 280 mm total length.  Sizes S, M, L.  Reusable.
Heavy duty gloves, high cracking, puncture and abrasion resistant
Powder free, seamless, and entirely waterproof
Made of nitrile, synthetic rubber (no latex), K
Knit inner lining facilitates slide-in and removal
Cleanable with water and disinfectant (resisting both ethanol solutions 70% and chlorine solutions 0.5%)
Material thickness, at level of the fingers, not less than: 0.38 mm
Length not less than: 30cm
Supply co-packed as one left/right pair</t>
  </si>
  <si>
    <t>Last Update:  21 July 2020</t>
  </si>
  <si>
    <t>• EN 455,
• ASTM D3577,
Sterility
• United States Pharmacopeia,
• EN ISO 11607,
or alternative equivalent set of standards</t>
  </si>
  <si>
    <t xml:space="preserve">Several vaccine candidates are in development. </t>
  </si>
  <si>
    <t>Device concentrates oxygen from ambient air. Mobile on four antistatic swivel castors, two with brakes.
Flowrate, continues and adjustable. Oxygen purity: 93 % ±3 %. Output pressure: 0.04 - 0.07 MPa. Noise level &lt; 60 dB.
Integrated oxygen concentration and pressure sensors.
Four-step filtering of air-intake, including bacterial filter. All filters replaceable. 
Display panel with audio/visual alarms for: “low oxygen concentration” (&lt;82 %); “high/low pressure” (0.1/0.23 MPa), “power failure”, “occlusion” (no flow).
Accessories and spare parts should be available to ensure at least one year of operation.</t>
  </si>
  <si>
    <t>Compact portable device to monitor the haemoglobin oxygen saturation and to calculate the pulse rate for a patient. Finger-tip, hand-held or tabletop; battery powered or line powered.
SpO2 detection to include the range: 70–100%.
SpO2 resolution: 1% or less.
Pulse rate detection to include the range: 30–240 bpm.
Pulse rate resolution: 1 bpm or less.
Complies with ISO 80601-2-61:2011, or equivalent.</t>
  </si>
  <si>
    <t>Flow splitter for diversification of the oxygen delivery. Each outlet with an independent flowmeter for independently controlled oxygen flow rates. Full scale is graduated in litres per minute. The device is connected to a single, or double, oxygen supply (e.g., concentrator).</t>
  </si>
  <si>
    <t>The Thorpe tube flowmeter is composed of inlet and outlet ports, a regulator, a valve and a clear tapered measuring tube. It is suitable for connection with various medical gas sources, such as centralized system, cylinders, concentrators or compressors.  Pressure-compensated flowmeter versions, suitable for specific flow ranges.</t>
  </si>
  <si>
    <t>Oxygen cannulae are plastic tubes shaped as two prongs delivering air/oxygen mixture into the nasal cavities and connected with an oxygen administration circuit. Cannulae can be designed for low-flow applications (0–15 L/min range in general).
Oxygen and air/oxygen mixture compatibility, as per ISO 15001. Different sizes: Adult, paediatric, neonatal.</t>
  </si>
  <si>
    <t>Venturi mask, w/ percent O2 Lock+ 1.5 - 2.0 m tubing, non-sterile, single use. Different sizes: Adult, paediatric.</t>
  </si>
  <si>
    <t>Ventilator for intensive care unit (adult and paediatric)</t>
  </si>
  <si>
    <t xml:space="preserve"> • Tidal volume: 20 - 1500 mL.
 • Respiratory rate: up to 60 breaths per minute.
 • SIMV Respiratory Rate (preferable).
 • CPAP/PEEP up to 20 cm H2O.
 • Pressure support up to 40 cm H2O.
 • FiO2 between 21 to 100 %
 • I:E Ratio and I:E Inverse Ratio
Modes of ventilation: 
 • Volume controlled.
 • Pressure controlled.
 • Pressure support.
 • Synchronized intermittent mandatory ventilation (SIMV) (preferable)
 • CPAP/PEEP
Alarms are required: FiO2, pressure, PEEP, apnoea, occlusion, high respiration rate, disconnection
System alarms required: power failure, gas disconnection, low battery, vent inoperative, self diagnostics.
If alarm silencing feature is incorporated, it must be temporary and clearly displayed when activated.
Air and externally supplied oxygen mixture ratios fully controllable. Medical air compressor integral to unit, or turbine in-built preferred (alternatively external air compressor) with inlet filter.
Possibility for using external low-pressure oxygen (approximately 20 psi), as source (preferable) </t>
  </si>
  <si>
    <t>Ventilator for transport (adult and paediatric)</t>
  </si>
  <si>
    <t xml:space="preserve">Compliance to the following international standards or to regional or national equivalent (including the technical tests for safety and performance from accredited laboratory or third party) for (latest version recommended but compliance to previous standards versions could be accepted):
• IEC 60601-1:2005 Medical electrical equipment - Part 1: General requirements for basic safety and essential performance
• IEC 60601-1-2:2014 Medical electrical equipment – Part 1-2: General requirements for basic safety and essential performance – Collateral standard: Electromagnetic compatibility – Requirements and tests.
• ISO 10651-5:2006 Lung ventilators for medical use – Particular requirements for basic safety and essential performance – Part 5: Gas-powered emergency resuscitators. 
• ISO 80601-2-74:2017 Medical electrical equipment – Part 2-74: Particular requirements for basic safety and essential performance of respiratory humidifying equipment.
• IEC 60601-1-2:2014 Medical electrical equipment – Part 1-2: General requirements for basic safety and essential performance – Collateral standard: Electromagnetic compatibility – Requirements and tests. 
• ISO 18562-1:2017 Biocompatibility evaluation of breathing gas pathways in health-care applications – Part 1: Evaluation and testing within a risk management process (if applicable).
• ISO 20789:2018 Anaesthetic and respiratory equipment – Passive humidifiers (if applicable).
</t>
  </si>
  <si>
    <t>Ventilator for sub-acute care (adult and paediatric)</t>
  </si>
  <si>
    <t xml:space="preserve">Compliance to the following international standards or to regional or national equivalent, (including the technical tests for safety and performance from accredited laboratory or third party), for (latest version recommended but compliance to previous standards versions could be accepted):
• IEC 60601-1:2005 Medical electrical equipment - Part 1: General requirements for basic safety and essential performance
• IEC 60601-1-2:2014 Medical electrical equipment – Part 1-2: General requirements for basic safety and essential performance – Collateral standard: Electromagnetic compatibility – Requirements and tests.
• ISO 10651-5:2006 Lung ventilators for medical use – Particular requirements for basic safety and essential performance – Part 5: Gas-powered emergency resuscitators.
• ISO 80601-2-74:2017 Medical electrical equipment – Part 2-74: Particular requirements for basic safety and essential performance of respiratory humidifying equipment.
• ISO 18562-1:2017 Biocompatibility evaluation of breathing gas pathways in healthcare applications – Part 1: Evaluation and testing within a risk management process (if applicable).
• ISO 20789:2018 Anaesthetic and respiratory equipment – Passive humidifiers (if applicable).
</t>
  </si>
  <si>
    <t>High-flow nasal cannula (HFNC) (adult and paediatric)</t>
  </si>
  <si>
    <t xml:space="preserve">Capability to generate a high flow of mixed room air and oxygen. 
Capability to use oxygen from an oxygen concentrator or cylinder.
In-built air compressor/turbine/piston.
Easy to operate user interface, with displayed parameters clearly visible.
The mixed room air and oxygen should be warmed up to 37 °C and 100% RH.
Controls to be easy to operate, numbers and displays to be clearly visible.
It should have a humidity compensation system.
Noise level &lt; 35 dB at mid pressure range.
Trigger sensitivity range: 1–10 cmH2O, increments of 1 or automatic. 
                                                                                                                                                                                                                                                   Monitored and controlled parameters (by clinical user): FiO2: 21–100 % (preferable). Flow up to: 50 L/min (minimum).
Alarms, related to gas delivered (visual and audible):                                                                                              Incorrect temperature/humidity.
System leakage or blockage.
High/low FiO2 (preferable). 
Alarms, related to equipment operation (visual and audible):                                                                                      Lack of water.
System failure.
Air filter to be replaced.
Power failure.
Low battery (if applicable).
</t>
  </si>
  <si>
    <t xml:space="preserve">Compliance to the following international standards or to regional or national equivalent, (including the technical tests for safety and performance from accredited laboratory or third party), for (latest version recommended but compliance to previous standards versions could be accepted):
• IEC 60601-1:2005 Medical electrical equipment - Part 1: General requirements for basic safety and essential performance
• IEC 60601-1-2:2014 Medical electrical equipment – Part 1-2: General requirements for basic safety and essential performance – Collateral standard: Electromagnetic compatibility – Requirements and tests.
• ISO 18562-1:2017 Biocompatibility evaluation of breathing gas pathways in healthcare applications – Part 1: Evaluation and testing within a risk management process.
• ISO 20789:2018 Anaesthetic and respiratory equipment – Passive humidifiers.
• ISO 17510:2015 Medical devices – Sleep apnoea breathing therapy – Masks and application accessories.
</t>
  </si>
  <si>
    <t>Without cuff, sterile, single-use. It consists in a thin, flexible, transparent and single hollow cylinder, with an anatomical curvature Magill-type of 37.5°, black and legibly depth markings and graduation in centimetres, with radio-opaque continuous line mark, with cuff and pilot balloon, with a standard connector in the proximal end.
The proximal end of the tube safely fits the connector from which size is selected according to the tube size. The connector is straight and double-ended, with the proximal end being an outer, standard 15 mm internal diameter, conical tip that allows the tube to be connected to the ventilation system (breathing circuit or manual resuscitator).
The distal end of the tube is open and beveled (obliquely cut), atraumatic, with Murphy’s eye.
The endotracheal tubes are standard in all aspects: dimension (at least following sizes: 2, 2.5, 3, 3.5 4 and 5), markings and connectors.</t>
  </si>
  <si>
    <t>Endotracheal tube (with cuff)</t>
  </si>
  <si>
    <t>With cuff, sterile, single-use. It consists in a thin, flexible, transparent and single hollow cylinder, with an anatomical curvature Magill-type of 37.5°, black and legibly depth markings and graduation in centimetres, with radio-opaque continuous line mark, with cuff and pilot balloon, with a standard connector in the proximal end.
The proximal end of the tube safely fits the connector from which size is selected according to the tube size. The connector is straight and double-ended, with the proximal end being an outer, standard 15 mm internal diameter, conical tip that allows the tube to be connected to the ventilation system (breathing circuit or manual resuscitator).
The distal end of the tube is open and beveled (obliquely cut), atraumatic, with Murphy’s eye.
The cuff, situated at the distal end of the tube, provides an airtight seal between the tube and the tracheal wall. It seals the lungs against the liquid secretions sloshing around in the upper airway. And, it ensures that the environment below the cuff can be pressurised and ventilated with a carefully controlled gas mixture.
The cuff has a low pressure in order to avoid inadequate pressure on the tracheal mucous membrane to prevent damage or even necrosis. It typically has a capacity of 10 mL.
The cuff is inflated via a small-bore inflation tube welded to the outside of the tracheal tube or built into its wall. 
The pilot balloon indicates the cuff distension. One end is connected to the cuff through a thin inflation tube located close to the proximal end. The other end has a spring-loaded, one-way valve that maintains a pre-set pressure in the circuit, and has Luer tip connector for syringes.
The endotracheal tubes are standard in all aspects: dimension (at least the following sizes: 4,5, 6, 7, 8, and 9), markings and connectors.</t>
  </si>
  <si>
    <t>One-piece, semi-rigid, curved plastic tube. To be inserted through the oropharynges to facilitate airway management. Guedel type.
Flange surface is permanently marked with tube size/length in mm, and the manufacturer or supplier’s name. Bite resistant.
Proximal (or buccal) end straight and reinforced. 
Distal end semi-rigid, curved, with atraumatic soft rounded edges.
Adult sizes: 2, 3, 4 and 5</t>
  </si>
  <si>
    <t>Technical Specifications for Oxygen Concentrators 2015</t>
  </si>
  <si>
    <r>
      <t xml:space="preserve">• </t>
    </r>
    <r>
      <rPr>
        <b/>
        <sz val="10.5"/>
        <color theme="1"/>
        <rFont val="Arial"/>
        <family val="2"/>
      </rPr>
      <t>Supportive treatment</t>
    </r>
    <r>
      <rPr>
        <sz val="10.5"/>
        <color theme="1"/>
        <rFont val="Arial"/>
        <family val="2"/>
      </rPr>
      <t xml:space="preserve"> (oxygen, hydration, antibiotics &amp; fever/pain relief) to reduce mortality.
• </t>
    </r>
    <r>
      <rPr>
        <b/>
        <sz val="10.5"/>
        <color theme="1"/>
        <rFont val="Arial"/>
        <family val="2"/>
      </rPr>
      <t>PPE</t>
    </r>
    <r>
      <rPr>
        <sz val="10.5"/>
        <color theme="1"/>
        <rFont val="Arial"/>
        <family val="2"/>
      </rPr>
      <t xml:space="preserve"> and other materials for the establishment of IPC measures at health care level to reduce transmission.</t>
    </r>
  </si>
  <si>
    <r>
      <t>Good seal with the skin of the face, Flexible PVC frame to easily fit with all face contours with even pressure,  Enclose eyes and the surrounding areas. Accommodate wearers with prescription glasses. Clear plastic lens with fog and scratch resistant treatments. Adjustable band to secure firmly so as not to become loose during clinical activity. Indirect venting to avoid fogging. May be re-usable (provided appropriate arrangements for decontamination are in place) or disposable</t>
    </r>
    <r>
      <rPr>
        <sz val="10.5"/>
        <color theme="1"/>
        <rFont val="Arial"/>
        <family val="2"/>
      </rPr>
      <t>.</t>
    </r>
  </si>
  <si>
    <r>
      <t>Fluid resistant respirator:
• NIOSH 42 CFR 84, FDA minimum "surgical N95"
• EN 149, minimum "FFP2" and EN 14683 Type IIR
• GB 19083, minimum "Grade/Level 1",
or alternative equivalent standard
Non-fluid resistant respirator
• NIOSH 42 CFR 84, minimum "N95"
• EN 149, minimum "FFP2"</t>
    </r>
    <r>
      <rPr>
        <sz val="10.5"/>
        <color rgb="FFFF0000"/>
        <rFont val="Arial"/>
        <family val="2"/>
      </rPr>
      <t xml:space="preserve">
</t>
    </r>
    <r>
      <rPr>
        <sz val="10.5"/>
        <rFont val="Arial"/>
        <family val="2"/>
      </rPr>
      <t>• GB 2626, minimum "KN95"
or alternative equivalent set of standard</t>
    </r>
  </si>
  <si>
    <r>
      <rPr>
        <sz val="10.5"/>
        <color theme="1"/>
        <rFont val="Arial"/>
        <family val="2"/>
      </rPr>
      <t xml:space="preserve">• AAMI PB70 (Level 1-3),
• ASTM F3352 
• EN 13034 - Type PB [6] (stitched gown), with minimum hydrostatic head of 50  cm H2O
• AAMI PB70 Level 4 or 
</t>
    </r>
    <r>
      <rPr>
        <sz val="10.5"/>
        <rFont val="Arial"/>
        <family val="2"/>
      </rPr>
      <t>• ISO 16604 Class  5
or alternative equivalent set of standards</t>
    </r>
  </si>
  <si>
    <t xml:space="preserve">Medical air compressor integral to unit, with inlet filter or high performance turbines.
External low-flow oxygen (preferable).
If oxygen high-pressure input port (&gt; 35 psi).
Each high-pressure input port with a filter having a pore size ≤ 100 μm. Oxygen-air mixture accuracy of 4%. 
Oxygen consumption with 660 L (E) tank:
- 104 minutes with 16 L/min, FiO2 50%. 
- 280 minutes with 6 L/min, FiO2 50%. 
Internal function testing/leak testing.
Event log for errors traceability (preferable).
All parts withstand high disinfection procedures.
                                                                                                                                                                                                                     Ventilation modes:                                                                                                                                                                           Pressure control ventilation (PCV).
Volume control ventilation (VCV).
Synchronized intermittent mandatory ventilation (SIMV) (preferable).
Pressure support ventilation (PSV) (preferable).
Pressure regulated volume control (PRVC) (or similar preferable). 
Non-invasive ventilation (CPAP/ BiPAP).
Monitored and controlled parameters (by user) :                                                                                                                  Air and externally supplied oxygen mixture ratios fully controllable. FiO2: 21–100%.
Tidal volume: 20–1000 mL (preferable).
Inspiratory pressure: 0–40 cmH2O. 
I:E ratio.
RR: 10–60 breaths/min, minimum. 
                                                                                                                                                                                                                       Alarms, related to gas delivered (visual and audible) : High/low FiO2. High/low flow. High/low inspiratory pressure. Breathing circuit disconnect. Apnoea.Alarms, related to equipment operation (visual and audible) : Gas supply failure.  Power failure. Low battery. 
                                                                                                                                                                                                                       </t>
  </si>
  <si>
    <t xml:space="preserve">Medical air compressor or turbine in-built, with inlet filter. Possibility for using external low-pressure oxygen (approx. 20 psi) as source (preferable). If oxygen high pressure input port (&gt; 35psi [2.4bar]). Oxygen-air mixture accuracy of 4%. Oxygen consumption with 660 L (E) tank:
• 104 minutes with 16 L/min, FiO2 50%.
• 280 minutes with 6 L/min, FiO2 50%.
Oxygen conserve feature (preferable). 
Internal function testing/leak testing.
Event log for errors traceability (preferable).
Capability to work with dual-limb breathing circuits. 
Capability to connect to an active humidifying system.
                                                                                                                                                                                                                  Ventilation modes:                                                                                                                                                                                         Non-invasive ventilation. 
It must include at least one mandatory and invasive ventilation mode.
Pressure control ventilation (PCV).
Volume control ventilation (VCV).
Pressure support ventilation (PSV).
Synchronized intermittent mandatory ventilation (SIMV) (preferable).
Pressure regulated volume control (PRVC) (or similar preferable).
                                                                                                                                                                                                                  Monitored and controlled parameters (by user): Air and externally supplied oxygen mixture ratios fully controllable. FiO2: 21–100%. Tidal volume: 50–1000 mL (preferable). Inspiratory pressure: 0–40 cmH2O. I:E ratio. RR: 10–60 breaths/min, minimum. PEEP: at least 0–20 cmH2O.
                                                                                                                                                                                                               Alarms, related to gas delivered (visual and audible):  High/low FiO2. High/low flow.  High/low inspiratory pressure.  Breathing circuit disconnect.  Low minute volume (preferable). Apnoea.
Alarms, related to equipment operation (visual and audible): Gas supply failure. Power failure. Self-diagnostics failure alarm. Low battery.
                                                               </t>
  </si>
  <si>
    <t xml:space="preserve">                                                                                                                                                                                               </t>
  </si>
  <si>
    <r>
      <t>Resuscitator</t>
    </r>
    <r>
      <rPr>
        <sz val="10.5"/>
        <color theme="4"/>
        <rFont val="Arial"/>
        <family val="2"/>
      </rPr>
      <t>, adult</t>
    </r>
  </si>
  <si>
    <r>
      <t>Compressible self-refilling ventilation bag, maximum capacity: approximately 1300 mL,</t>
    </r>
    <r>
      <rPr>
        <sz val="10.5"/>
        <color rgb="FFFF0000"/>
        <rFont val="Arial"/>
        <family val="2"/>
      </rPr>
      <t xml:space="preserve"> 600mL for child and 200 mL for neonates.</t>
    </r>
    <r>
      <rPr>
        <sz val="10.5"/>
        <rFont val="Arial"/>
        <family val="2"/>
      </rPr>
      <t xml:space="preserve">
Oxygen reservoir bag complete.
Non-rebreathing patient valve with pressure limiting valve, patient connector outside/inside diameter: 22/15 mm.
Inlet valve with nipple for 02 tubing.
Masks, silicon, in 3 sizes</t>
    </r>
    <r>
      <rPr>
        <sz val="10.5"/>
        <color rgb="FFFF0000"/>
        <rFont val="Arial"/>
        <family val="2"/>
      </rPr>
      <t xml:space="preserve"> (Adult, infant and neonate) </t>
    </r>
  </si>
  <si>
    <r>
      <t xml:space="preserve">ISO 10651-4:2002 </t>
    </r>
    <r>
      <rPr>
        <sz val="10.5"/>
        <color rgb="FFFF0000"/>
        <rFont val="Arial"/>
        <family val="2"/>
      </rPr>
      <t xml:space="preserve">and ISO10993-1:2009; ISO 10993-5:2009  </t>
    </r>
    <r>
      <rPr>
        <sz val="10.5"/>
        <rFont val="Arial"/>
        <family val="2"/>
      </rPr>
      <t>or equivalent</t>
    </r>
  </si>
  <si>
    <t xml:space="preserve">Technical specifications for medical devices for clinical management </t>
  </si>
  <si>
    <r>
      <rPr>
        <u/>
        <sz val="10.5"/>
        <color theme="4"/>
        <rFont val="Calibri"/>
        <family val="2"/>
        <scheme val="minor"/>
      </rPr>
      <t>[LINK] AND</t>
    </r>
    <r>
      <rPr>
        <u/>
        <sz val="10.5"/>
        <color theme="10"/>
        <rFont val="Calibri"/>
        <family val="2"/>
        <scheme val="minor"/>
      </rPr>
      <t xml:space="preserve"> </t>
    </r>
    <r>
      <rPr>
        <u/>
        <sz val="10.5"/>
        <color rgb="FFFF0000"/>
        <rFont val="Calibri"/>
        <family val="2"/>
        <scheme val="minor"/>
      </rPr>
      <t>https://www.who.int/medical_devices/priority/COVID-19_medequipment/en/</t>
    </r>
  </si>
  <si>
    <t>Disposable autoclavable bag for biohazard waste
Material: High Density Polyethylene (HDPE) or Polypropylene (PP)
Colour: red or yellow
Autoclave ability (temperature resistant up to 121°C)
Printed with a sterilization patch that darkens when subject to steam
Puncture, tear and leak resistant
Leak proof flat bottom seal
Black imprint "Biohazard" and tri-sickle logo according U+2623 on one side
Capacity: Approximately 20L or 50L
Thickness: min 0.038mm (1.5mil)
Sizes: 
- width (45 cm), length (50 cm) (±10%)
- width (60 cm), length (82 cm) (±10%)</t>
  </si>
  <si>
    <t>• ASTM 1922 Tear Resistance;
• ASTM 1709 Dart Impact Test;
• Temperature Resistance test at 121°C;</t>
  </si>
  <si>
    <r>
      <rPr>
        <sz val="10.5"/>
        <color theme="1"/>
        <rFont val="Arial"/>
        <family val="2"/>
      </rPr>
      <t xml:space="preserve">• AAMI PB70
• ASTM F2407
• EN 13795
• EN 13034 - Type PB [6] (stitched gown), with minimum hydrostatic head of 50 cm H2O
</t>
    </r>
    <r>
      <rPr>
        <sz val="10.5"/>
        <rFont val="Arial"/>
        <family val="2"/>
      </rPr>
      <t xml:space="preserve">
• YY/T 0506,
or alternative equivalent set of standards
• EN 556, if sterile,  
or alternative equivalent set of standards</t>
    </r>
  </si>
  <si>
    <r>
      <t>Fluid resistant respirator:
• NIOSH 42 CFR 84, FDA minimum "surgical N95"
• EN 149, minimum "FFP2" and EN 14683 Type IIR
• GB 19083, minimum "Grade/Level 1",
or alternative equivalent standard
Non-fluid resistant respirator
• NIOSH 42 CFR 84, minimum "N95"
• EN 149, minimum "FFP2"</t>
    </r>
    <r>
      <rPr>
        <sz val="9"/>
        <color rgb="FFFF0000"/>
        <rFont val="Arial"/>
        <family val="2"/>
      </rPr>
      <t xml:space="preserve">
</t>
    </r>
    <r>
      <rPr>
        <sz val="9"/>
        <rFont val="Arial"/>
        <family val="2"/>
      </rPr>
      <t>• GB 2626, minimum "KN95"
or alternative equivalent set of standard</t>
    </r>
  </si>
  <si>
    <r>
      <rPr>
        <sz val="9"/>
        <color theme="1"/>
        <rFont val="Arial"/>
        <family val="2"/>
      </rPr>
      <t xml:space="preserve">• AAMI PB70 (Level 1-3),
• ASTM F3352 
• EN 13034 - Type PB [6] (stitched gown), with minimum hydrostatic head of 50  cm H2O
• AAMI PB70 Level 4 or 
</t>
    </r>
    <r>
      <rPr>
        <sz val="9"/>
        <rFont val="Arial"/>
        <family val="2"/>
      </rPr>
      <t>• ISO 16604 Class  5
or alternative equivalent set of standards</t>
    </r>
  </si>
  <si>
    <r>
      <rPr>
        <sz val="9"/>
        <color theme="1"/>
        <rFont val="Arial"/>
        <family val="2"/>
      </rPr>
      <t xml:space="preserve">• AAMI PB70
• ASTM F2407
• EN 13795
• EN 13034 - Type PB [6] (stitched gown), with minimum hydrostatic head of 50 cm H2O
</t>
    </r>
    <r>
      <rPr>
        <sz val="9"/>
        <rFont val="Arial"/>
        <family val="2"/>
      </rPr>
      <t xml:space="preserve">
• YY/T 0506,
or alternative equivalent set of standards
• EN 556, if sterile,  
or alternative equivalent set of standards</t>
    </r>
  </si>
  <si>
    <r>
      <t>Good seal with the skin of the face, Flexible PVC frame to easily fit with all face contours with even pressure,  Enclose eyes and the surrounding areas. Accommodate wearers with prescription glasses. Clear plastic lens with fog and scratch resistant treatments. Adjustable band to secure firmly so as not to become loose during clinical activity. Indirect venting to avoid fogging. May be re-usable (provided appropriate arrangements for decontamination are in place) or disposable</t>
    </r>
    <r>
      <rPr>
        <sz val="9"/>
        <color theme="1"/>
        <rFont val="Arial"/>
        <family val="2"/>
      </rPr>
      <t>.</t>
    </r>
  </si>
  <si>
    <t>Single use, disposable, made of nonwoven material, length mid-calf. Sizes S, M, L
May also be reusable, woven, length mid-calf, sizes S, M, L.  Critical zones may be more fluid resistant than non-critical zones.</t>
  </si>
  <si>
    <t>Single use, disposable, nonwoven material, length mid-calf, sterile or non-sterile.  Critical zones may be more fluid resistant than non-critical zones.
Or 
Single use, woven material, length mid-calf, sterilizable.  Critical zones may be more fluid resistant than non-critical zones.</t>
  </si>
  <si>
    <t>Gloves, surgical, nitrile (preferable), latex, polyisoprene, or polychloroprene, sterile, powder-free, single use.  
Gloves should have long cuffs, reaching well above the wrist, ideally to mid-forearm. minimum thickness 0.10mm. Sizes ranging 5.0 - 9.0</t>
  </si>
  <si>
    <t>• EN 455,
• ASTM D3577,
Sterility
• United States Pharmacopeia,
• EN ISO 11607,
or alternative equivalent set of standards</t>
  </si>
  <si>
    <t>Fluid resistant masks:
• EN 14683 Type IIR,
• ASTM F2100 Level 2 or 3,
• YY 0469, with at least 98% bacterial droplet filtration, 
or alternative equivalent standard
Non-fluid resistant mask:
• EN 14683 Type II
• YY/T 0969, with at least 98% bacterial droplet filtration, 
or alternative equivalent standard</t>
  </si>
  <si>
    <t>Standards</t>
  </si>
  <si>
    <t xml:space="preserve">Description </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</si>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</sst>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1" x14ac:knownFonts="1">
    <font>
      <sz val="11"/>
      <color theme="1"/>
      <name val="Calibri"/>
      <family val="2"/>
      <scheme val="minor"/>
    </font>
    <font>
      <sz val="11"/>
      <color theme="1"/>
      <name val="Calibri"/>
      <family val="2"/>
      <scheme val="minor"/>
    </font>
    <font>
      <u/>
      <sz val="11"/>
      <color theme="10"/>
      <name val="Calibri"/>
      <family val="2"/>
      <scheme val="minor"/>
    </font>
    <font>
      <sz val="12"/>
      <color theme="0"/>
      <name val="Century Gothic"/>
      <family val="1"/>
    </font>
    <font>
      <sz val="28"/>
      <color theme="0"/>
      <name val="Century Gothic"/>
      <family val="1"/>
    </font>
    <font>
      <sz val="11"/>
      <name val="Arial"/>
      <family val="2"/>
    </font>
    <font>
      <sz val="11"/>
      <color theme="1" tint="0.499984740745262"/>
      <name val="Arial"/>
      <family val="2"/>
    </font>
    <font>
      <sz val="11"/>
      <color theme="1"/>
      <name val="Arial"/>
      <family val="2"/>
    </font>
    <font>
      <u/>
      <sz val="11"/>
      <color theme="10"/>
      <name val="Arial"/>
      <family val="2"/>
    </font>
    <font>
      <i/>
      <sz val="9"/>
      <color theme="1"/>
      <name val="Arial"/>
      <family val="2"/>
    </font>
    <font>
      <b/>
      <sz val="12"/>
      <color theme="0"/>
      <name val="Arial"/>
      <family val="2"/>
    </font>
    <font>
      <sz val="12"/>
      <color theme="0"/>
      <name val="Arial"/>
      <family val="2"/>
    </font>
    <font>
      <sz val="9"/>
      <color theme="1"/>
      <name val="Arial"/>
      <family val="2"/>
    </font>
    <font>
      <u/>
      <sz val="9"/>
      <color theme="10"/>
      <name val="Arial"/>
      <family val="2"/>
    </font>
    <font>
      <u/>
      <sz val="11"/>
      <color theme="1" tint="0.499984740745262"/>
      <name val="Arial"/>
      <family val="2"/>
    </font>
    <font>
      <b/>
      <sz val="11"/>
      <color theme="1"/>
      <name val="Arial"/>
      <family val="2"/>
    </font>
    <font>
      <sz val="9"/>
      <name val="Arial"/>
      <family val="2"/>
    </font>
    <font>
      <sz val="12"/>
      <color theme="1"/>
      <name val="Calibri"/>
      <family val="2"/>
      <scheme val="minor"/>
    </font>
    <font>
      <sz val="12"/>
      <name val="Arial"/>
      <family val="2"/>
    </font>
    <font>
      <sz val="12"/>
      <color theme="1"/>
      <name val="Arial"/>
      <family val="2"/>
    </font>
    <font>
      <sz val="11"/>
      <color rgb="FF000000"/>
      <name val="Arial"/>
      <family val="2"/>
    </font>
    <font>
      <b/>
      <sz val="11"/>
      <color theme="1"/>
      <name val="Calibri"/>
      <family val="2"/>
      <scheme val="minor"/>
    </font>
    <font>
      <sz val="12"/>
      <color rgb="FFFF0000"/>
      <name val="Calibri"/>
      <family val="2"/>
      <scheme val="minor"/>
    </font>
    <font>
      <sz val="10"/>
      <name val="Arial"/>
      <family val="2"/>
    </font>
    <font>
      <b/>
      <sz val="9"/>
      <color theme="1"/>
      <name val="Arial"/>
      <family val="2"/>
    </font>
    <font>
      <b/>
      <sz val="9"/>
      <name val="Arial"/>
      <family val="2"/>
    </font>
    <font>
      <sz val="10.5"/>
      <name val="Arial"/>
      <family val="2"/>
    </font>
    <font>
      <sz val="10.5"/>
      <color rgb="FFFF0000"/>
      <name val="Arial"/>
      <family val="2"/>
    </font>
    <font>
      <sz val="10.5"/>
      <color theme="1"/>
      <name val="Arial"/>
      <family val="2"/>
    </font>
    <font>
      <sz val="10.5"/>
      <color rgb="FF000000"/>
      <name val="Arial"/>
      <family val="2"/>
    </font>
    <font>
      <b/>
      <sz val="10.5"/>
      <color theme="1"/>
      <name val="Arial"/>
      <family val="2"/>
    </font>
    <font>
      <u/>
      <sz val="10.5"/>
      <color theme="10"/>
      <name val="Calibri"/>
      <family val="2"/>
      <scheme val="minor"/>
    </font>
    <font>
      <sz val="10.5"/>
      <color theme="1"/>
      <name val="Calibri"/>
      <family val="2"/>
      <scheme val="minor"/>
    </font>
    <font>
      <sz val="10.5"/>
      <color rgb="FF2D2926"/>
      <name val="Arial"/>
      <family val="2"/>
    </font>
    <font>
      <sz val="10.5"/>
      <color theme="4"/>
      <name val="Arial"/>
      <family val="2"/>
    </font>
    <font>
      <u/>
      <sz val="10.5"/>
      <color rgb="FFFF0000"/>
      <name val="Calibri"/>
      <family val="2"/>
      <scheme val="minor"/>
    </font>
    <font>
      <u/>
      <sz val="10.5"/>
      <color theme="4"/>
      <name val="Calibri"/>
      <family val="2"/>
      <scheme val="minor"/>
    </font>
    <font>
      <sz val="9"/>
      <color rgb="FFFF0000"/>
      <name val="Arial"/>
      <family val="2"/>
    </font>
    <font>
      <sz val="9"/>
      <color theme="1"/>
      <name val="Calibri"/>
      <family val="2"/>
      <scheme val="minor"/>
    </font>
    <font>
      <sz val="9"/>
      <color rgb="FF000000"/>
      <name val="Arial"/>
      <family val="2"/>
    </font>
    <font>
      <b/>
      <sz val="9"/>
      <color theme="1"/>
      <name val="Calibri"/>
      <family val="2"/>
      <scheme val="minor"/>
    </font>
  </fonts>
  <fills count="9">
    <fill>
      <patternFill patternType="none"/>
    </fill>
    <fill>
      <patternFill patternType="gray125"/>
    </fill>
    <fill>
      <patternFill patternType="solid">
        <fgColor rgb="FF1E7FB8"/>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bgColor indexed="64"/>
      </patternFill>
    </fill>
    <fill>
      <patternFill patternType="solid">
        <fgColor theme="0" tint="-4.9989318521683403E-2"/>
        <bgColor rgb="FF000000"/>
      </patternFill>
    </fill>
    <fill>
      <patternFill patternType="solid">
        <fgColor rgb="FFFFFFCC"/>
      </patternFill>
    </fill>
  </fills>
  <borders count="9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style="thin">
        <color auto="1"/>
      </right>
      <top style="thin">
        <color auto="1"/>
      </top>
      <bottom style="thin">
        <color auto="1"/>
      </bottom>
      <diagonal/>
    </border>
    <border>
      <left style="thin">
        <color theme="1"/>
      </left>
      <right style="thin">
        <color theme="1"/>
      </right>
      <top style="thin">
        <color theme="1"/>
      </top>
      <bottom/>
      <diagonal/>
    </border>
    <border>
      <left style="thin">
        <color indexed="64"/>
      </left>
      <right style="thin">
        <color theme="1" tint="0.499984740745262"/>
      </right>
      <top style="thin">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1" tint="0.499984740745262"/>
      </left>
      <right style="thin">
        <color indexed="64"/>
      </right>
      <top style="thin">
        <color indexed="64"/>
      </top>
      <bottom style="thin">
        <color theme="1" tint="0.499984740745262"/>
      </bottom>
      <diagonal/>
    </border>
    <border>
      <left style="thin">
        <color auto="1"/>
      </left>
      <right/>
      <top/>
      <bottom/>
      <diagonal/>
    </border>
    <border>
      <left/>
      <right style="thin">
        <color auto="1"/>
      </right>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theme="1" tint="0.499984740745262"/>
      </top>
      <bottom style="thin">
        <color indexed="64"/>
      </bottom>
      <diagonal/>
    </border>
    <border>
      <left style="thin">
        <color theme="1" tint="0.499984740745262"/>
      </left>
      <right style="thin">
        <color theme="1" tint="0.499984740745262"/>
      </right>
      <top style="thin">
        <color theme="1" tint="0.499984740745262"/>
      </top>
      <bottom style="thin">
        <color indexed="64"/>
      </bottom>
      <diagonal/>
    </border>
    <border>
      <left style="thin">
        <color theme="1" tint="0.499984740745262"/>
      </left>
      <right style="thin">
        <color indexed="64"/>
      </right>
      <top style="thin">
        <color theme="1" tint="0.499984740745262"/>
      </top>
      <bottom style="thin">
        <color indexed="64"/>
      </bottom>
      <diagonal/>
    </border>
    <border>
      <left/>
      <right/>
      <top style="thin">
        <color auto="1"/>
      </top>
      <bottom style="medium">
        <color theme="1" tint="0.499984740745262"/>
      </bottom>
      <diagonal/>
    </border>
    <border>
      <left style="thin">
        <color indexed="64"/>
      </left>
      <right style="thin">
        <color theme="0"/>
      </right>
      <top style="thin">
        <color indexed="64"/>
      </top>
      <bottom/>
      <diagonal/>
    </border>
    <border>
      <left style="thin">
        <color theme="0"/>
      </left>
      <right style="thin">
        <color indexed="64"/>
      </right>
      <top style="thin">
        <color indexed="64"/>
      </top>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right/>
      <top style="thin">
        <color auto="1"/>
      </top>
      <bottom style="hair">
        <color auto="1"/>
      </bottom>
      <diagonal/>
    </border>
    <border>
      <left style="thin">
        <color auto="1"/>
      </left>
      <right style="thin">
        <color theme="0"/>
      </right>
      <top/>
      <bottom/>
      <diagonal/>
    </border>
    <border>
      <left style="thin">
        <color theme="0"/>
      </left>
      <right style="thin">
        <color auto="1"/>
      </right>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style="thin">
        <color auto="1"/>
      </left>
      <right/>
      <top style="hair">
        <color auto="1"/>
      </top>
      <bottom/>
      <diagonal/>
    </border>
    <border>
      <left/>
      <right style="thin">
        <color auto="1"/>
      </right>
      <top style="hair">
        <color auto="1"/>
      </top>
      <bottom/>
      <diagonal/>
    </border>
    <border>
      <left/>
      <right/>
      <top style="hair">
        <color auto="1"/>
      </top>
      <bottom/>
      <diagonal/>
    </border>
    <border>
      <left style="thin">
        <color theme="0"/>
      </left>
      <right style="thin">
        <color auto="1"/>
      </right>
      <top/>
      <bottom style="thin">
        <color auto="1"/>
      </bottom>
      <diagonal/>
    </border>
    <border>
      <left style="thin">
        <color theme="0"/>
      </left>
      <right style="thin">
        <color indexed="64"/>
      </right>
      <top style="thin">
        <color indexed="64"/>
      </top>
      <bottom style="thin">
        <color auto="1"/>
      </bottom>
      <diagonal/>
    </border>
    <border>
      <left style="thin">
        <color auto="1"/>
      </left>
      <right style="thin">
        <color theme="0"/>
      </right>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theme="0"/>
      </left>
      <right style="thin">
        <color auto="1"/>
      </right>
      <top style="thin">
        <color auto="1"/>
      </top>
      <bottom style="thin">
        <color theme="0"/>
      </bottom>
      <diagonal/>
    </border>
    <border>
      <left style="thin">
        <color theme="0"/>
      </left>
      <right style="thin">
        <color auto="1"/>
      </right>
      <top/>
      <bottom style="thin">
        <color theme="0"/>
      </bottom>
      <diagonal/>
    </border>
    <border>
      <left style="thin">
        <color theme="0"/>
      </left>
      <right style="thin">
        <color auto="1"/>
      </right>
      <top style="thin">
        <color theme="0"/>
      </top>
      <bottom style="thin">
        <color theme="0"/>
      </bottom>
      <diagonal/>
    </border>
    <border>
      <left style="thin">
        <color theme="0"/>
      </left>
      <right style="thin">
        <color auto="1"/>
      </right>
      <top style="thin">
        <color theme="0"/>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indexed="64"/>
      </left>
      <right style="thin">
        <color auto="1"/>
      </right>
      <top/>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top style="hair">
        <color auto="1"/>
      </top>
      <bottom style="medium">
        <color auto="1"/>
      </bottom>
      <diagonal/>
    </border>
    <border>
      <left/>
      <right/>
      <top style="hair">
        <color auto="1"/>
      </top>
      <bottom style="medium">
        <color auto="1"/>
      </bottom>
      <diagonal/>
    </border>
    <border>
      <left/>
      <right style="thin">
        <color auto="1"/>
      </right>
      <top style="hair">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indexed="64"/>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style="thin">
        <color auto="1"/>
      </left>
      <right/>
      <top style="medium">
        <color auto="1"/>
      </top>
      <bottom style="hair">
        <color auto="1"/>
      </bottom>
      <diagonal/>
    </border>
    <border>
      <left/>
      <right style="thin">
        <color auto="1"/>
      </right>
      <top style="medium">
        <color auto="1"/>
      </top>
      <bottom style="hair">
        <color auto="1"/>
      </bottom>
      <diagonal/>
    </border>
    <border>
      <left/>
      <right/>
      <top/>
      <bottom style="medium">
        <color indexed="64"/>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
      <left/>
      <right/>
      <top style="medium">
        <color indexed="64"/>
      </top>
      <bottom style="hair">
        <color auto="1"/>
      </bottom>
      <diagonal/>
    </border>
    <border>
      <left style="thin">
        <color auto="1"/>
      </left>
      <right style="thin">
        <color auto="1"/>
      </right>
      <top style="hair">
        <color auto="1"/>
      </top>
      <bottom style="thin">
        <color indexed="64"/>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style="thin">
        <color auto="1"/>
      </right>
      <top style="medium">
        <color indexed="64"/>
      </top>
      <bottom style="thin">
        <color auto="1"/>
      </bottom>
      <diagonal/>
    </border>
    <border>
      <left style="thin">
        <color auto="1"/>
      </left>
      <right style="medium">
        <color theme="4"/>
      </right>
      <top style="medium">
        <color indexed="64"/>
      </top>
      <bottom style="thin">
        <color auto="1"/>
      </bottom>
      <diagonal/>
    </border>
    <border>
      <left style="medium">
        <color theme="4"/>
      </left>
      <right style="thin">
        <color auto="1"/>
      </right>
      <top style="thin">
        <color auto="1"/>
      </top>
      <bottom style="medium">
        <color indexed="64"/>
      </bottom>
      <diagonal/>
    </border>
    <border>
      <left style="thin">
        <color auto="1"/>
      </left>
      <right style="medium">
        <color theme="4"/>
      </right>
      <top style="thin">
        <color auto="1"/>
      </top>
      <bottom style="medium">
        <color indexed="64"/>
      </bottom>
      <diagonal/>
    </border>
    <border>
      <left style="medium">
        <color theme="4"/>
      </left>
      <right style="thin">
        <color auto="1"/>
      </right>
      <top/>
      <bottom style="thin">
        <color auto="1"/>
      </bottom>
      <diagonal/>
    </border>
    <border>
      <left style="thin">
        <color auto="1"/>
      </left>
      <right style="medium">
        <color theme="4"/>
      </right>
      <top/>
      <bottom style="thin">
        <color auto="1"/>
      </bottom>
      <diagonal/>
    </border>
    <border>
      <left style="medium">
        <color theme="4"/>
      </left>
      <right style="thin">
        <color auto="1"/>
      </right>
      <top style="thin">
        <color auto="1"/>
      </top>
      <bottom style="thin">
        <color auto="1"/>
      </bottom>
      <diagonal/>
    </border>
    <border>
      <left style="thin">
        <color auto="1"/>
      </left>
      <right style="medium">
        <color theme="4"/>
      </right>
      <top style="thin">
        <color auto="1"/>
      </top>
      <bottom style="thin">
        <color auto="1"/>
      </bottom>
      <diagonal/>
    </border>
    <border>
      <left style="medium">
        <color theme="4"/>
      </left>
      <right style="thin">
        <color auto="1"/>
      </right>
      <top style="thin">
        <color auto="1"/>
      </top>
      <bottom/>
      <diagonal/>
    </border>
    <border>
      <left style="thin">
        <color auto="1"/>
      </left>
      <right style="medium">
        <color theme="4"/>
      </right>
      <top style="thin">
        <color auto="1"/>
      </top>
      <bottom/>
      <diagonal/>
    </border>
    <border>
      <left style="medium">
        <color theme="4"/>
      </left>
      <right style="thin">
        <color auto="1"/>
      </right>
      <top/>
      <bottom style="medium">
        <color theme="4"/>
      </bottom>
      <diagonal/>
    </border>
    <border>
      <left style="thin">
        <color auto="1"/>
      </left>
      <right style="thin">
        <color auto="1"/>
      </right>
      <top/>
      <bottom style="medium">
        <color theme="4"/>
      </bottom>
      <diagonal/>
    </border>
    <border>
      <left style="thin">
        <color auto="1"/>
      </left>
      <right style="medium">
        <color theme="4"/>
      </right>
      <top/>
      <bottom style="medium">
        <color theme="4"/>
      </bottom>
      <diagonal/>
    </border>
  </borders>
  <cellStyleXfs count="16">
    <xf numFmtId="0" fontId="0" fillId="0" borderId="0"/>
    <xf numFmtId="0" fontId="2" fillId="0" borderId="0" applyNumberFormat="0" applyFill="0" applyBorder="0" applyAlignment="0" applyProtection="0"/>
    <xf numFmtId="0" fontId="1" fillId="0" borderId="0"/>
    <xf numFmtId="44" fontId="1" fillId="0" borderId="0" applyFont="0" applyFill="0" applyBorder="0" applyAlignment="0" applyProtection="0"/>
    <xf numFmtId="0" fontId="17" fillId="0" borderId="0"/>
    <xf numFmtId="0" fontId="17" fillId="8" borderId="50" applyNumberFormat="0" applyFont="0" applyAlignment="0" applyProtection="0"/>
    <xf numFmtId="0" fontId="23" fillId="0" borderId="0"/>
    <xf numFmtId="0" fontId="23" fillId="0" borderId="0"/>
    <xf numFmtId="0" fontId="1" fillId="0" borderId="0"/>
    <xf numFmtId="0" fontId="17" fillId="0" borderId="0"/>
    <xf numFmtId="0" fontId="17" fillId="0" borderId="0"/>
    <xf numFmtId="0" fontId="23" fillId="0" borderId="0"/>
    <xf numFmtId="0" fontId="1" fillId="0" borderId="0"/>
    <xf numFmtId="0" fontId="23" fillId="0" borderId="0"/>
    <xf numFmtId="0" fontId="23" fillId="0" borderId="0"/>
    <xf numFmtId="0" fontId="17" fillId="0" borderId="0"/>
  </cellStyleXfs>
  <cellXfs count="406">
    <xf numFmtId="0" fontId="0" fillId="0" borderId="0" xfId="0"/>
    <xf numFmtId="0" fontId="0" fillId="0" borderId="0" xfId="0" applyAlignment="1">
      <alignment vertical="center"/>
    </xf>
    <xf numFmtId="0" fontId="5" fillId="0" borderId="0" xfId="0" applyFont="1" applyFill="1" applyBorder="1" applyAlignment="1">
      <alignment horizontal="left" vertical="top"/>
    </xf>
    <xf numFmtId="0" fontId="6" fillId="0" borderId="0" xfId="1" applyFont="1" applyBorder="1" applyAlignment="1">
      <alignment horizontal="left" vertical="top"/>
    </xf>
    <xf numFmtId="0" fontId="7" fillId="0" borderId="0" xfId="0" applyFont="1" applyAlignment="1">
      <alignment vertical="top"/>
    </xf>
    <xf numFmtId="0" fontId="8" fillId="0" borderId="0" xfId="1" applyFont="1" applyAlignment="1">
      <alignment vertical="center"/>
    </xf>
    <xf numFmtId="0" fontId="7" fillId="0" borderId="0" xfId="0" applyFont="1" applyAlignment="1">
      <alignment horizontal="right" vertical="center"/>
    </xf>
    <xf numFmtId="0" fontId="7" fillId="0" borderId="0" xfId="0" applyFont="1" applyAlignment="1">
      <alignment vertical="center"/>
    </xf>
    <xf numFmtId="0" fontId="0" fillId="0" borderId="0" xfId="0" applyFont="1"/>
    <xf numFmtId="0" fontId="7" fillId="0" borderId="0" xfId="0" applyFont="1" applyAlignment="1">
      <alignment horizontal="left" vertical="top"/>
    </xf>
    <xf numFmtId="0" fontId="9" fillId="0" borderId="0" xfId="0" applyFont="1" applyAlignment="1">
      <alignment horizontal="left"/>
    </xf>
    <xf numFmtId="0" fontId="7" fillId="0" borderId="0" xfId="0" applyFont="1" applyAlignment="1">
      <alignment horizontal="right" vertical="top"/>
    </xf>
    <xf numFmtId="0" fontId="0" fillId="0" borderId="1" xfId="0" applyBorder="1" applyAlignment="1"/>
    <xf numFmtId="0" fontId="7" fillId="0" borderId="1" xfId="0" applyFont="1" applyBorder="1" applyAlignment="1">
      <alignment horizontal="right" vertical="center"/>
    </xf>
    <xf numFmtId="0" fontId="12" fillId="0" borderId="0" xfId="0" applyFont="1" applyAlignment="1">
      <alignment vertical="center"/>
    </xf>
    <xf numFmtId="0" fontId="12" fillId="0" borderId="0" xfId="0" applyFont="1" applyFill="1" applyAlignment="1">
      <alignment vertical="center"/>
    </xf>
    <xf numFmtId="0" fontId="7" fillId="0" borderId="0" xfId="0" applyFont="1" applyFill="1" applyAlignment="1">
      <alignment vertical="center"/>
    </xf>
    <xf numFmtId="0" fontId="13" fillId="0" borderId="0" xfId="1" applyFont="1" applyFill="1" applyAlignment="1">
      <alignment vertical="center"/>
    </xf>
    <xf numFmtId="0" fontId="13" fillId="0" borderId="0" xfId="1" applyFont="1" applyAlignment="1">
      <alignment vertical="center"/>
    </xf>
    <xf numFmtId="0" fontId="5" fillId="0" borderId="26" xfId="0" applyFont="1" applyFill="1" applyBorder="1" applyAlignment="1">
      <alignment horizontal="right" vertical="center"/>
    </xf>
    <xf numFmtId="0" fontId="7" fillId="0" borderId="26" xfId="0" applyFont="1" applyBorder="1" applyAlignment="1">
      <alignment horizontal="left" vertical="center"/>
    </xf>
    <xf numFmtId="0" fontId="7" fillId="0" borderId="26" xfId="0" applyFont="1" applyBorder="1" applyAlignment="1">
      <alignment vertical="center"/>
    </xf>
    <xf numFmtId="0" fontId="0" fillId="0" borderId="26" xfId="0" applyBorder="1"/>
    <xf numFmtId="0" fontId="5" fillId="0" borderId="26" xfId="0" applyFont="1" applyFill="1" applyBorder="1" applyAlignment="1">
      <alignment horizontal="left" vertical="center"/>
    </xf>
    <xf numFmtId="0" fontId="14" fillId="0" borderId="26" xfId="1" applyFont="1" applyFill="1" applyBorder="1" applyAlignment="1">
      <alignment horizontal="left" vertical="center"/>
    </xf>
    <xf numFmtId="0" fontId="7" fillId="0" borderId="26" xfId="0" applyFont="1" applyBorder="1" applyAlignment="1">
      <alignment horizontal="right" vertical="center"/>
    </xf>
    <xf numFmtId="0" fontId="5" fillId="0" borderId="0" xfId="0" applyFont="1" applyFill="1" applyBorder="1" applyAlignment="1">
      <alignment horizontal="right" vertical="center"/>
    </xf>
    <xf numFmtId="0" fontId="7" fillId="0" borderId="0" xfId="0" applyFont="1" applyBorder="1" applyAlignment="1">
      <alignment horizontal="left" vertical="center"/>
    </xf>
    <xf numFmtId="0" fontId="7" fillId="0" borderId="0" xfId="0" applyFont="1" applyBorder="1" applyAlignment="1">
      <alignment vertical="center"/>
    </xf>
    <xf numFmtId="0" fontId="0" fillId="0" borderId="0" xfId="0" applyBorder="1"/>
    <xf numFmtId="0" fontId="5" fillId="0" borderId="0" xfId="0" applyFont="1" applyFill="1" applyBorder="1" applyAlignment="1">
      <alignment horizontal="left" vertical="center"/>
    </xf>
    <xf numFmtId="0" fontId="14" fillId="0" borderId="0" xfId="1" applyFont="1" applyFill="1" applyBorder="1" applyAlignment="1">
      <alignment horizontal="left" vertical="center"/>
    </xf>
    <xf numFmtId="0" fontId="7" fillId="0" borderId="0" xfId="0" applyFont="1" applyBorder="1" applyAlignment="1">
      <alignment horizontal="right" vertical="center"/>
    </xf>
    <xf numFmtId="0" fontId="10" fillId="5" borderId="2" xfId="0" applyFont="1" applyFill="1" applyBorder="1" applyAlignment="1">
      <alignment horizontal="center" vertical="center"/>
    </xf>
    <xf numFmtId="0" fontId="17" fillId="0" borderId="0" xfId="0" applyFont="1"/>
    <xf numFmtId="0" fontId="18" fillId="4" borderId="41" xfId="0" applyFont="1" applyFill="1" applyBorder="1" applyAlignment="1">
      <alignment horizontal="center" vertical="center" textRotation="90"/>
    </xf>
    <xf numFmtId="0" fontId="5" fillId="0" borderId="3" xfId="1" applyFont="1" applyFill="1" applyBorder="1" applyAlignment="1">
      <alignment horizontal="left" vertical="center"/>
    </xf>
    <xf numFmtId="0" fontId="5" fillId="0" borderId="4" xfId="1" applyFont="1" applyFill="1" applyBorder="1" applyAlignment="1">
      <alignment horizontal="left" vertical="center"/>
    </xf>
    <xf numFmtId="0" fontId="5" fillId="0" borderId="5" xfId="1" applyFont="1" applyFill="1" applyBorder="1" applyAlignment="1">
      <alignment horizontal="left" vertical="center"/>
    </xf>
    <xf numFmtId="0" fontId="7" fillId="0" borderId="0" xfId="0" applyFont="1"/>
    <xf numFmtId="0" fontId="5" fillId="0" borderId="0" xfId="0" applyFont="1" applyFill="1" applyBorder="1" applyAlignment="1">
      <alignment horizontal="left" vertical="center"/>
    </xf>
    <xf numFmtId="0" fontId="17" fillId="0" borderId="2" xfId="0" applyFont="1" applyBorder="1" applyAlignment="1">
      <alignment vertical="center"/>
    </xf>
    <xf numFmtId="0" fontId="0" fillId="0" borderId="2" xfId="0" applyBorder="1" applyAlignment="1">
      <alignment vertical="center"/>
    </xf>
    <xf numFmtId="0" fontId="17" fillId="0" borderId="2" xfId="0" applyFont="1" applyBorder="1" applyAlignment="1">
      <alignment horizontal="center" vertical="center"/>
    </xf>
    <xf numFmtId="0" fontId="0" fillId="0" borderId="2" xfId="0" applyBorder="1" applyAlignment="1">
      <alignment horizontal="center" vertical="center"/>
    </xf>
    <xf numFmtId="44" fontId="17" fillId="0" borderId="2" xfId="3" applyFont="1" applyBorder="1" applyAlignment="1">
      <alignment vertical="center"/>
    </xf>
    <xf numFmtId="44" fontId="0" fillId="0" borderId="2" xfId="3" applyFont="1" applyBorder="1" applyAlignment="1">
      <alignment vertical="center"/>
    </xf>
    <xf numFmtId="44" fontId="10" fillId="5" borderId="2" xfId="3" applyFont="1" applyFill="1" applyBorder="1" applyAlignment="1">
      <alignment horizontal="center" vertical="center"/>
    </xf>
    <xf numFmtId="44" fontId="0" fillId="0" borderId="0" xfId="3" applyFont="1" applyAlignment="1">
      <alignment vertical="center"/>
    </xf>
    <xf numFmtId="0" fontId="17" fillId="0" borderId="2" xfId="0" applyFont="1" applyBorder="1" applyAlignment="1">
      <alignment horizontal="center" vertical="center" wrapText="1"/>
    </xf>
    <xf numFmtId="0" fontId="22" fillId="0" borderId="0" xfId="0" applyFont="1" applyAlignment="1">
      <alignment vertical="center"/>
    </xf>
    <xf numFmtId="0" fontId="0" fillId="0" borderId="0" xfId="0" applyAlignment="1">
      <alignment horizontal="center"/>
    </xf>
    <xf numFmtId="0" fontId="0" fillId="0" borderId="0" xfId="0" applyFont="1" applyAlignment="1">
      <alignment horizontal="center"/>
    </xf>
    <xf numFmtId="0" fontId="8" fillId="0" borderId="2" xfId="1" applyFont="1" applyBorder="1" applyAlignment="1">
      <alignment vertical="center"/>
    </xf>
    <xf numFmtId="0" fontId="22" fillId="0" borderId="2" xfId="0" applyFont="1" applyBorder="1" applyAlignment="1">
      <alignment horizontal="center" vertical="center"/>
    </xf>
    <xf numFmtId="44" fontId="0" fillId="0" borderId="51" xfId="3" applyFont="1" applyBorder="1" applyAlignment="1">
      <alignment vertical="center"/>
    </xf>
    <xf numFmtId="44" fontId="21" fillId="0" borderId="53" xfId="3" applyFont="1" applyBorder="1" applyAlignment="1">
      <alignment vertical="center"/>
    </xf>
    <xf numFmtId="0" fontId="5" fillId="0" borderId="0" xfId="0" applyFont="1" applyFill="1" applyBorder="1" applyAlignment="1">
      <alignment vertical="center"/>
    </xf>
    <xf numFmtId="0" fontId="2" fillId="0" borderId="0" xfId="1" applyAlignment="1">
      <alignment horizontal="center" vertical="center"/>
    </xf>
    <xf numFmtId="0" fontId="31" fillId="0" borderId="5" xfId="1" applyFont="1" applyFill="1" applyBorder="1" applyAlignment="1">
      <alignment horizontal="center" vertical="center"/>
    </xf>
    <xf numFmtId="0" fontId="26" fillId="4" borderId="65" xfId="0" applyFont="1" applyFill="1" applyBorder="1" applyAlignment="1">
      <alignment horizontal="center" vertical="center" textRotation="90"/>
    </xf>
    <xf numFmtId="0" fontId="31" fillId="0" borderId="65" xfId="1" applyFont="1" applyFill="1" applyBorder="1" applyAlignment="1" applyProtection="1">
      <alignment horizontal="center" vertical="center" wrapText="1"/>
    </xf>
    <xf numFmtId="0" fontId="31" fillId="0" borderId="73" xfId="1" applyFont="1" applyFill="1" applyBorder="1" applyAlignment="1">
      <alignment horizontal="center" vertical="center"/>
    </xf>
    <xf numFmtId="0" fontId="26" fillId="0" borderId="34" xfId="1" applyFont="1" applyFill="1" applyBorder="1" applyAlignment="1">
      <alignment horizontal="left" vertical="center"/>
    </xf>
    <xf numFmtId="0" fontId="26" fillId="0" borderId="36" xfId="1" applyFont="1" applyFill="1" applyBorder="1" applyAlignment="1">
      <alignment horizontal="left" vertical="center"/>
    </xf>
    <xf numFmtId="0" fontId="26" fillId="0" borderId="35" xfId="1" applyFont="1" applyFill="1" applyBorder="1" applyAlignment="1">
      <alignment horizontal="left" vertical="center"/>
    </xf>
    <xf numFmtId="0" fontId="32" fillId="0" borderId="54" xfId="0" applyFont="1" applyBorder="1"/>
    <xf numFmtId="0" fontId="31" fillId="0" borderId="75" xfId="1" applyFont="1" applyFill="1" applyBorder="1" applyAlignment="1">
      <alignment horizontal="center" vertical="center" wrapText="1"/>
    </xf>
    <xf numFmtId="0" fontId="33" fillId="0" borderId="36" xfId="0" applyFont="1" applyFill="1" applyBorder="1" applyAlignment="1">
      <alignment horizontal="left" vertical="top" wrapText="1"/>
    </xf>
    <xf numFmtId="0" fontId="32" fillId="0" borderId="35" xfId="0" applyFont="1" applyFill="1" applyBorder="1"/>
    <xf numFmtId="0" fontId="26" fillId="0" borderId="34" xfId="0" applyFont="1" applyFill="1" applyBorder="1" applyAlignment="1" applyProtection="1">
      <alignment horizontal="left" vertical="center" wrapText="1"/>
    </xf>
    <xf numFmtId="0" fontId="26" fillId="0" borderId="35" xfId="0" applyFont="1" applyFill="1" applyBorder="1" applyAlignment="1" applyProtection="1">
      <alignment horizontal="left" vertical="center" wrapText="1"/>
    </xf>
    <xf numFmtId="0" fontId="5" fillId="0" borderId="2" xfId="2" applyFont="1" applyFill="1" applyBorder="1" applyAlignment="1">
      <alignment horizontal="left" vertical="center" wrapText="1"/>
    </xf>
    <xf numFmtId="0" fontId="7" fillId="0" borderId="2" xfId="0" applyFont="1" applyBorder="1" applyAlignment="1">
      <alignment horizontal="left"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5" fillId="0" borderId="2" xfId="0" applyFont="1" applyFill="1" applyBorder="1" applyAlignment="1" applyProtection="1">
      <alignment horizontal="left" vertical="center" wrapText="1"/>
    </xf>
    <xf numFmtId="44" fontId="17" fillId="0" borderId="51" xfId="3" applyFont="1" applyBorder="1" applyAlignment="1">
      <alignment horizontal="center" vertical="center"/>
    </xf>
    <xf numFmtId="44" fontId="17" fillId="0" borderId="52" xfId="3" applyFont="1" applyBorder="1" applyAlignment="1">
      <alignment horizontal="center" vertical="center"/>
    </xf>
    <xf numFmtId="44" fontId="0" fillId="0" borderId="51" xfId="3" applyFont="1" applyBorder="1" applyAlignment="1">
      <alignment horizontal="center" vertical="center"/>
    </xf>
    <xf numFmtId="44" fontId="0" fillId="0" borderId="52" xfId="3" applyFont="1" applyBorder="1" applyAlignment="1">
      <alignment horizontal="center" vertical="center"/>
    </xf>
    <xf numFmtId="0" fontId="7" fillId="0" borderId="2"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20" fillId="0" borderId="2" xfId="0" applyFont="1" applyBorder="1" applyAlignment="1">
      <alignment horizontal="left" vertical="center" wrapText="1"/>
    </xf>
    <xf numFmtId="0" fontId="5" fillId="0" borderId="18" xfId="0" applyFont="1" applyFill="1" applyBorder="1" applyAlignment="1" applyProtection="1">
      <alignment horizontal="left" vertical="center" wrapText="1"/>
    </xf>
    <xf numFmtId="0" fontId="5" fillId="0" borderId="19" xfId="0" applyFont="1" applyFill="1" applyBorder="1" applyAlignment="1" applyProtection="1">
      <alignment horizontal="left" vertical="center" wrapText="1"/>
    </xf>
    <xf numFmtId="0" fontId="5" fillId="0" borderId="18" xfId="1" applyFont="1" applyFill="1" applyBorder="1" applyAlignment="1">
      <alignment horizontal="left" vertical="center" wrapText="1"/>
    </xf>
    <xf numFmtId="0" fontId="5" fillId="0" borderId="0" xfId="1" applyFont="1" applyFill="1" applyBorder="1" applyAlignment="1">
      <alignment horizontal="left" vertical="center" wrapText="1"/>
    </xf>
    <xf numFmtId="0" fontId="5" fillId="0" borderId="19" xfId="1" applyFont="1" applyFill="1" applyBorder="1" applyAlignment="1">
      <alignment horizontal="left" vertical="center" wrapText="1"/>
    </xf>
    <xf numFmtId="0" fontId="5" fillId="0" borderId="0" xfId="1" applyFont="1" applyFill="1" applyBorder="1" applyAlignment="1">
      <alignment horizontal="left" vertical="center"/>
    </xf>
    <xf numFmtId="0" fontId="5" fillId="0" borderId="19" xfId="1" applyFont="1" applyFill="1" applyBorder="1" applyAlignment="1">
      <alignment horizontal="left" vertical="center"/>
    </xf>
    <xf numFmtId="0" fontId="5" fillId="6" borderId="2"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8" xfId="0" applyFont="1" applyFill="1" applyBorder="1" applyAlignment="1">
      <alignment horizontal="left" vertical="center" wrapText="1"/>
    </xf>
    <xf numFmtId="0" fontId="5" fillId="0" borderId="6" xfId="0" applyFont="1" applyFill="1" applyBorder="1" applyAlignment="1" applyProtection="1">
      <alignment horizontal="left" vertical="center" wrapText="1"/>
    </xf>
    <xf numFmtId="0" fontId="5" fillId="0" borderId="7" xfId="0" applyFont="1" applyFill="1" applyBorder="1" applyAlignment="1" applyProtection="1">
      <alignment horizontal="left" vertical="center" wrapText="1"/>
    </xf>
    <xf numFmtId="0" fontId="5" fillId="0" borderId="8" xfId="0" applyFont="1" applyFill="1" applyBorder="1" applyAlignment="1" applyProtection="1">
      <alignment horizontal="left" vertical="center"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5" fillId="0" borderId="43" xfId="0" applyFont="1" applyFill="1" applyBorder="1" applyAlignment="1" applyProtection="1">
      <alignment horizontal="left" vertical="center" wrapText="1"/>
    </xf>
    <xf numFmtId="0" fontId="5" fillId="0" borderId="44" xfId="0" applyFont="1" applyFill="1" applyBorder="1" applyAlignment="1" applyProtection="1">
      <alignment horizontal="left" vertical="center" wrapText="1"/>
    </xf>
    <xf numFmtId="0" fontId="5" fillId="0" borderId="43" xfId="1" applyFont="1" applyFill="1" applyBorder="1" applyAlignment="1">
      <alignment horizontal="left" vertical="center"/>
    </xf>
    <xf numFmtId="0" fontId="5" fillId="0" borderId="45" xfId="1" applyFont="1" applyFill="1" applyBorder="1" applyAlignment="1">
      <alignment horizontal="left" vertical="center"/>
    </xf>
    <xf numFmtId="0" fontId="5" fillId="0" borderId="44" xfId="1" applyFont="1" applyFill="1" applyBorder="1" applyAlignment="1">
      <alignment horizontal="left" vertical="center"/>
    </xf>
    <xf numFmtId="0" fontId="5" fillId="0" borderId="9" xfId="0" applyFont="1" applyFill="1" applyBorder="1" applyAlignment="1" applyProtection="1">
      <alignment horizontal="left" vertical="center" wrapText="1"/>
    </xf>
    <xf numFmtId="0" fontId="5" fillId="0" borderId="10" xfId="0" applyFont="1" applyFill="1" applyBorder="1" applyAlignment="1" applyProtection="1">
      <alignment horizontal="left" vertical="center" wrapText="1"/>
    </xf>
    <xf numFmtId="0" fontId="5" fillId="0" borderId="9" xfId="1" applyFont="1" applyFill="1" applyBorder="1" applyAlignment="1">
      <alignment horizontal="left" vertical="center"/>
    </xf>
    <xf numFmtId="0" fontId="5" fillId="0" borderId="1" xfId="1" applyFont="1" applyFill="1" applyBorder="1" applyAlignment="1">
      <alignment horizontal="left" vertical="center"/>
    </xf>
    <xf numFmtId="0" fontId="5" fillId="0" borderId="10" xfId="1" applyFont="1" applyFill="1" applyBorder="1" applyAlignment="1">
      <alignment horizontal="left" vertical="center"/>
    </xf>
    <xf numFmtId="0" fontId="5" fillId="0" borderId="2" xfId="0" applyFont="1" applyFill="1" applyBorder="1" applyAlignment="1">
      <alignment horizontal="left" vertical="center" wrapText="1"/>
    </xf>
    <xf numFmtId="0" fontId="5" fillId="0" borderId="3" xfId="0" applyFont="1" applyFill="1" applyBorder="1" applyAlignment="1" applyProtection="1">
      <alignment horizontal="left" vertical="center" wrapText="1"/>
    </xf>
    <xf numFmtId="0" fontId="5" fillId="0" borderId="5" xfId="0" applyFont="1" applyFill="1" applyBorder="1" applyAlignment="1" applyProtection="1">
      <alignment horizontal="left" vertical="center" wrapText="1"/>
    </xf>
    <xf numFmtId="0" fontId="5" fillId="0" borderId="29" xfId="0" applyFont="1" applyFill="1" applyBorder="1" applyAlignment="1" applyProtection="1">
      <alignment horizontal="left" vertical="center" wrapText="1"/>
    </xf>
    <xf numFmtId="0" fontId="5" fillId="0" borderId="30" xfId="0" applyFont="1" applyFill="1" applyBorder="1" applyAlignment="1" applyProtection="1">
      <alignment horizontal="left" vertical="center" wrapText="1"/>
    </xf>
    <xf numFmtId="0" fontId="5" fillId="0" borderId="29" xfId="1" applyFont="1" applyFill="1" applyBorder="1" applyAlignment="1">
      <alignment horizontal="left" vertical="center" wrapText="1"/>
    </xf>
    <xf numFmtId="0" fontId="5" fillId="0" borderId="31" xfId="1" applyFont="1" applyFill="1" applyBorder="1" applyAlignment="1">
      <alignment horizontal="left" vertical="center"/>
    </xf>
    <xf numFmtId="0" fontId="5" fillId="0" borderId="30" xfId="1" applyFont="1" applyFill="1" applyBorder="1" applyAlignment="1">
      <alignment horizontal="left" vertical="center"/>
    </xf>
    <xf numFmtId="0" fontId="18" fillId="4" borderId="5" xfId="0" applyFont="1" applyFill="1" applyBorder="1" applyAlignment="1">
      <alignment horizontal="center" vertical="center" textRotation="90" wrapText="1"/>
    </xf>
    <xf numFmtId="0" fontId="18" fillId="4" borderId="19" xfId="0" applyFont="1" applyFill="1" applyBorder="1" applyAlignment="1">
      <alignment horizontal="center" vertical="center" textRotation="90" wrapText="1"/>
    </xf>
    <xf numFmtId="0" fontId="18" fillId="4" borderId="10" xfId="0" applyFont="1" applyFill="1" applyBorder="1" applyAlignment="1">
      <alignment horizontal="center" vertical="center" textRotation="90" wrapText="1"/>
    </xf>
    <xf numFmtId="0" fontId="10" fillId="2" borderId="27" xfId="0" applyFont="1" applyFill="1" applyBorder="1" applyAlignment="1">
      <alignment horizontal="center" vertical="center" textRotation="90"/>
    </xf>
    <xf numFmtId="0" fontId="10" fillId="2" borderId="32" xfId="0" applyFont="1" applyFill="1" applyBorder="1" applyAlignment="1">
      <alignment horizontal="center" vertical="center" textRotation="90"/>
    </xf>
    <xf numFmtId="0" fontId="10" fillId="2" borderId="42" xfId="0" applyFont="1" applyFill="1" applyBorder="1" applyAlignment="1">
      <alignment horizontal="center" vertical="center" textRotation="90"/>
    </xf>
    <xf numFmtId="0" fontId="19" fillId="7" borderId="5" xfId="0" applyFont="1" applyFill="1" applyBorder="1" applyAlignment="1">
      <alignment horizontal="center" vertical="center" textRotation="90" wrapText="1"/>
    </xf>
    <xf numFmtId="0" fontId="19" fillId="7" borderId="19" xfId="0" applyFont="1" applyFill="1" applyBorder="1" applyAlignment="1">
      <alignment horizontal="center" vertical="center" textRotation="90" wrapText="1"/>
    </xf>
    <xf numFmtId="0" fontId="19" fillId="7" borderId="10" xfId="0" applyFont="1" applyFill="1" applyBorder="1" applyAlignment="1">
      <alignment horizontal="center" vertical="center" textRotation="90" wrapText="1"/>
    </xf>
    <xf numFmtId="0" fontId="10" fillId="2" borderId="4" xfId="0" applyFont="1" applyFill="1" applyBorder="1" applyAlignment="1">
      <alignment horizontal="center" vertical="center" textRotation="90"/>
    </xf>
    <xf numFmtId="0" fontId="10" fillId="2" borderId="0" xfId="0" applyFont="1" applyFill="1" applyBorder="1" applyAlignment="1">
      <alignment horizontal="center" vertical="center" textRotation="90"/>
    </xf>
    <xf numFmtId="0" fontId="10" fillId="2" borderId="1" xfId="0" applyFont="1" applyFill="1" applyBorder="1" applyAlignment="1">
      <alignment horizontal="center" vertical="center" textRotation="90"/>
    </xf>
    <xf numFmtId="0" fontId="18" fillId="4" borderId="46" xfId="0" applyFont="1" applyFill="1" applyBorder="1" applyAlignment="1">
      <alignment horizontal="center" vertical="center" textRotation="90" wrapText="1"/>
    </xf>
    <xf numFmtId="0" fontId="18" fillId="4" borderId="47" xfId="0" applyFont="1" applyFill="1" applyBorder="1" applyAlignment="1">
      <alignment horizontal="center" vertical="center" textRotation="90" wrapText="1"/>
    </xf>
    <xf numFmtId="0" fontId="18" fillId="4" borderId="48" xfId="0" applyFont="1" applyFill="1" applyBorder="1" applyAlignment="1">
      <alignment horizontal="center" vertical="center" textRotation="90" wrapText="1"/>
    </xf>
    <xf numFmtId="0" fontId="18" fillId="4" borderId="49" xfId="0" applyFont="1" applyFill="1" applyBorder="1" applyAlignment="1">
      <alignment horizontal="center" vertical="center" textRotation="90" wrapText="1"/>
    </xf>
    <xf numFmtId="0" fontId="18" fillId="4" borderId="28" xfId="0" applyFont="1" applyFill="1" applyBorder="1" applyAlignment="1">
      <alignment horizontal="center" vertical="center" textRotation="90" wrapText="1"/>
    </xf>
    <xf numFmtId="0" fontId="18" fillId="4" borderId="33" xfId="0" applyFont="1" applyFill="1" applyBorder="1" applyAlignment="1">
      <alignment horizontal="center" vertical="center" textRotation="90" wrapText="1"/>
    </xf>
    <xf numFmtId="0" fontId="18" fillId="4" borderId="40" xfId="0" applyFont="1" applyFill="1" applyBorder="1" applyAlignment="1">
      <alignment horizontal="center" vertical="center" textRotation="90" wrapText="1"/>
    </xf>
    <xf numFmtId="0" fontId="5" fillId="6" borderId="2" xfId="0" applyFont="1" applyFill="1" applyBorder="1" applyAlignment="1">
      <alignment horizontal="left" vertical="center"/>
    </xf>
    <xf numFmtId="0" fontId="0" fillId="0" borderId="2" xfId="0" applyBorder="1"/>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7" fillId="0" borderId="7" xfId="0" applyFont="1" applyFill="1" applyBorder="1" applyAlignment="1">
      <alignment horizontal="left" vertical="center" wrapText="1"/>
    </xf>
    <xf numFmtId="0" fontId="7" fillId="0" borderId="8" xfId="0" applyFont="1" applyFill="1" applyBorder="1" applyAlignment="1">
      <alignment horizontal="left" vertical="center" wrapText="1"/>
    </xf>
    <xf numFmtId="0" fontId="16" fillId="0" borderId="4" xfId="0" applyFont="1" applyFill="1" applyBorder="1" applyAlignment="1">
      <alignment horizontal="left" vertical="center" wrapText="1"/>
    </xf>
    <xf numFmtId="0" fontId="10" fillId="2" borderId="2" xfId="0" applyFont="1" applyFill="1" applyBorder="1" applyAlignment="1">
      <alignment horizontal="center" vertical="center"/>
    </xf>
    <xf numFmtId="0" fontId="10" fillId="5" borderId="2" xfId="0" applyFont="1" applyFill="1" applyBorder="1" applyAlignment="1">
      <alignment horizontal="center" vertical="center"/>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4" fillId="2" borderId="0" xfId="0" applyFont="1" applyFill="1" applyAlignment="1">
      <alignment horizontal="center" vertical="center" wrapText="1"/>
    </xf>
    <xf numFmtId="0" fontId="26" fillId="0" borderId="52" xfId="2" applyFont="1" applyFill="1" applyBorder="1" applyAlignment="1">
      <alignment horizontal="left" vertical="center" wrapText="1"/>
    </xf>
    <xf numFmtId="0" fontId="26" fillId="0" borderId="43" xfId="2" applyFont="1" applyFill="1" applyBorder="1" applyAlignment="1">
      <alignment horizontal="left" vertical="center" wrapText="1"/>
    </xf>
    <xf numFmtId="0" fontId="26" fillId="0" borderId="45" xfId="2" applyFont="1" applyFill="1" applyBorder="1" applyAlignment="1">
      <alignment horizontal="left" vertical="center" wrapText="1"/>
    </xf>
    <xf numFmtId="0" fontId="26" fillId="0" borderId="44" xfId="2" applyFont="1" applyFill="1" applyBorder="1" applyAlignment="1">
      <alignment horizontal="left" vertical="center" wrapText="1"/>
    </xf>
    <xf numFmtId="0" fontId="26" fillId="0" borderId="77" xfId="2" applyFont="1" applyFill="1" applyBorder="1" applyAlignment="1">
      <alignment horizontal="left" vertical="center" wrapText="1"/>
    </xf>
    <xf numFmtId="0" fontId="26" fillId="0" borderId="76" xfId="0" applyFont="1" applyFill="1" applyBorder="1" applyAlignment="1" applyProtection="1">
      <alignment horizontal="left" vertical="center" wrapText="1"/>
    </xf>
    <xf numFmtId="0" fontId="26" fillId="0" borderId="76" xfId="2" applyFont="1" applyFill="1" applyBorder="1" applyAlignment="1">
      <alignment horizontal="left" vertical="center" wrapText="1"/>
    </xf>
    <xf numFmtId="0" fontId="26" fillId="0" borderId="34" xfId="2" applyFont="1" applyFill="1" applyBorder="1" applyAlignment="1">
      <alignment horizontal="left" vertical="center" wrapText="1"/>
    </xf>
    <xf numFmtId="0" fontId="26" fillId="0" borderId="36" xfId="2" applyFont="1" applyFill="1" applyBorder="1" applyAlignment="1">
      <alignment horizontal="left" vertical="center" wrapText="1"/>
    </xf>
    <xf numFmtId="0" fontId="26" fillId="0" borderId="35" xfId="2" applyFont="1" applyFill="1" applyBorder="1" applyAlignment="1">
      <alignment horizontal="left" vertical="center" wrapText="1"/>
    </xf>
    <xf numFmtId="0" fontId="26" fillId="0" borderId="72" xfId="2" applyFont="1" applyFill="1" applyBorder="1" applyAlignment="1">
      <alignment horizontal="left" vertical="center" wrapText="1"/>
    </xf>
    <xf numFmtId="0" fontId="26" fillId="0" borderId="78" xfId="2" applyFont="1" applyFill="1" applyBorder="1" applyAlignment="1">
      <alignment horizontal="left" vertical="center" wrapText="1"/>
    </xf>
    <xf numFmtId="0" fontId="26" fillId="0" borderId="73" xfId="2" applyFont="1" applyFill="1" applyBorder="1" applyAlignment="1">
      <alignment horizontal="left" vertical="center" wrapText="1"/>
    </xf>
    <xf numFmtId="0" fontId="26" fillId="0" borderId="54" xfId="0" applyFont="1" applyFill="1" applyBorder="1" applyAlignment="1" applyProtection="1">
      <alignment horizontal="left" vertical="center" wrapText="1"/>
    </xf>
    <xf numFmtId="0" fontId="28" fillId="0" borderId="34" xfId="0" applyFont="1" applyBorder="1" applyAlignment="1">
      <alignment horizontal="left" vertical="center" wrapText="1"/>
    </xf>
    <xf numFmtId="0" fontId="28" fillId="0" borderId="36" xfId="0" applyFont="1" applyBorder="1" applyAlignment="1">
      <alignment horizontal="left" vertical="center" wrapText="1"/>
    </xf>
    <xf numFmtId="0" fontId="28" fillId="0" borderId="35" xfId="0" applyFont="1" applyBorder="1" applyAlignment="1">
      <alignment horizontal="left" vertical="center" wrapText="1"/>
    </xf>
    <xf numFmtId="0" fontId="26" fillId="0" borderId="79" xfId="2" applyFont="1" applyFill="1" applyBorder="1" applyAlignment="1">
      <alignment horizontal="left" vertical="center" wrapText="1"/>
    </xf>
    <xf numFmtId="0" fontId="26" fillId="0" borderId="55" xfId="2" applyFont="1" applyFill="1" applyBorder="1" applyAlignment="1">
      <alignment horizontal="left" vertical="center" wrapText="1"/>
    </xf>
    <xf numFmtId="0" fontId="26" fillId="0" borderId="56" xfId="2" applyFont="1" applyFill="1" applyBorder="1" applyAlignment="1">
      <alignment horizontal="left" vertical="center" wrapText="1"/>
    </xf>
    <xf numFmtId="0" fontId="26" fillId="0" borderId="57" xfId="2" applyFont="1" applyFill="1" applyBorder="1" applyAlignment="1">
      <alignment horizontal="left" vertical="center" wrapText="1"/>
    </xf>
    <xf numFmtId="0" fontId="26" fillId="0" borderId="54" xfId="2" applyFont="1" applyFill="1" applyBorder="1" applyAlignment="1">
      <alignment horizontal="left" vertical="center" wrapText="1"/>
    </xf>
    <xf numFmtId="0" fontId="26" fillId="0" borderId="51" xfId="2" applyFont="1" applyFill="1" applyBorder="1" applyAlignment="1">
      <alignment horizontal="left" vertical="center" wrapText="1"/>
    </xf>
    <xf numFmtId="0" fontId="26" fillId="0" borderId="68" xfId="0" applyFont="1" applyFill="1" applyBorder="1" applyAlignment="1" applyProtection="1">
      <alignment horizontal="left" vertical="center" wrapText="1"/>
    </xf>
    <xf numFmtId="0" fontId="28" fillId="0" borderId="72" xfId="0" applyFont="1" applyBorder="1" applyAlignment="1">
      <alignment horizontal="left" vertical="center" wrapText="1"/>
    </xf>
    <xf numFmtId="0" fontId="28" fillId="0" borderId="78" xfId="0" applyFont="1" applyBorder="1" applyAlignment="1">
      <alignment horizontal="left" vertical="center" wrapText="1"/>
    </xf>
    <xf numFmtId="0" fontId="28" fillId="0" borderId="73" xfId="0" applyFont="1" applyBorder="1" applyAlignment="1">
      <alignment horizontal="left" vertical="center" wrapText="1"/>
    </xf>
    <xf numFmtId="0" fontId="26" fillId="0" borderId="37" xfId="0" applyFont="1" applyFill="1" applyBorder="1" applyAlignment="1" applyProtection="1">
      <alignment horizontal="left" vertical="center" wrapText="1"/>
    </xf>
    <xf numFmtId="0" fontId="26" fillId="0" borderId="38" xfId="0" applyFont="1" applyFill="1" applyBorder="1" applyAlignment="1" applyProtection="1">
      <alignment horizontal="left" vertical="center" wrapText="1"/>
    </xf>
    <xf numFmtId="0" fontId="26" fillId="0" borderId="34" xfId="1" applyFont="1" applyFill="1" applyBorder="1" applyAlignment="1">
      <alignment horizontal="left" vertical="center" wrapText="1"/>
    </xf>
    <xf numFmtId="0" fontId="26" fillId="0" borderId="36" xfId="1" applyFont="1" applyFill="1" applyBorder="1" applyAlignment="1">
      <alignment horizontal="left" vertical="center" wrapText="1"/>
    </xf>
    <xf numFmtId="0" fontId="26" fillId="0" borderId="35" xfId="1" applyFont="1" applyFill="1" applyBorder="1" applyAlignment="1">
      <alignment horizontal="left" vertical="center" wrapText="1"/>
    </xf>
    <xf numFmtId="0" fontId="26" fillId="0" borderId="34" xfId="0" applyFont="1" applyFill="1" applyBorder="1" applyAlignment="1" applyProtection="1">
      <alignment horizontal="left" vertical="center" wrapText="1"/>
    </xf>
    <xf numFmtId="0" fontId="26" fillId="0" borderId="35" xfId="0" applyFont="1" applyFill="1" applyBorder="1" applyAlignment="1" applyProtection="1">
      <alignment horizontal="left" vertical="center" wrapText="1"/>
    </xf>
    <xf numFmtId="0" fontId="23" fillId="0" borderId="34" xfId="2" applyFont="1" applyFill="1" applyBorder="1" applyAlignment="1">
      <alignment horizontal="left" vertical="center" wrapText="1"/>
    </xf>
    <xf numFmtId="0" fontId="23" fillId="0" borderId="36" xfId="2" applyFont="1" applyFill="1" applyBorder="1" applyAlignment="1">
      <alignment horizontal="left" vertical="center" wrapText="1"/>
    </xf>
    <xf numFmtId="0" fontId="23" fillId="0" borderId="56" xfId="2" applyFont="1" applyFill="1" applyBorder="1" applyAlignment="1">
      <alignment horizontal="left" vertical="center" wrapText="1"/>
    </xf>
    <xf numFmtId="0" fontId="26" fillId="0" borderId="61" xfId="2" applyFont="1" applyFill="1" applyBorder="1" applyAlignment="1">
      <alignment horizontal="left" vertical="center" wrapText="1"/>
    </xf>
    <xf numFmtId="0" fontId="26" fillId="0" borderId="60" xfId="2" applyFont="1" applyFill="1" applyBorder="1" applyAlignment="1">
      <alignment horizontal="left" vertical="center" wrapText="1"/>
    </xf>
    <xf numFmtId="0" fontId="26" fillId="0" borderId="59" xfId="2" applyFont="1" applyFill="1" applyBorder="1" applyAlignment="1">
      <alignment horizontal="left" vertical="center" wrapText="1"/>
    </xf>
    <xf numFmtId="0" fontId="26" fillId="0" borderId="62" xfId="2" applyFont="1" applyFill="1" applyBorder="1" applyAlignment="1">
      <alignment horizontal="left" vertical="center" wrapText="1"/>
    </xf>
    <xf numFmtId="0" fontId="26" fillId="0" borderId="63" xfId="2" applyFont="1" applyFill="1" applyBorder="1" applyAlignment="1">
      <alignment horizontal="left" vertical="center" wrapText="1"/>
    </xf>
    <xf numFmtId="0" fontId="26" fillId="0" borderId="64" xfId="2" applyFont="1" applyFill="1" applyBorder="1" applyAlignment="1">
      <alignment horizontal="left" vertical="center" wrapText="1"/>
    </xf>
    <xf numFmtId="0" fontId="28" fillId="0" borderId="54" xfId="0" applyFont="1" applyFill="1" applyBorder="1" applyAlignment="1">
      <alignment horizontal="left" vertical="center" wrapText="1"/>
    </xf>
    <xf numFmtId="0" fontId="28" fillId="0" borderId="72" xfId="0" applyFont="1" applyFill="1" applyBorder="1" applyAlignment="1">
      <alignment horizontal="center" vertical="center" wrapText="1"/>
    </xf>
    <xf numFmtId="0" fontId="28" fillId="0" borderId="73" xfId="0" applyFont="1" applyFill="1" applyBorder="1" applyAlignment="1">
      <alignment horizontal="center" vertical="center" wrapText="1"/>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8" fillId="0" borderId="61" xfId="0" applyFont="1" applyFill="1" applyBorder="1" applyAlignment="1">
      <alignment horizontal="left" vertical="center"/>
    </xf>
    <xf numFmtId="0" fontId="28" fillId="0" borderId="74" xfId="0" applyFont="1" applyFill="1" applyBorder="1" applyAlignment="1">
      <alignment horizontal="left" vertical="center"/>
    </xf>
    <xf numFmtId="0" fontId="28" fillId="0" borderId="60" xfId="0" applyFont="1" applyFill="1" applyBorder="1" applyAlignment="1">
      <alignment horizontal="left" vertical="center"/>
    </xf>
    <xf numFmtId="0" fontId="26" fillId="0" borderId="77" xfId="0" applyFont="1" applyFill="1" applyBorder="1" applyAlignment="1" applyProtection="1">
      <alignment horizontal="left" vertical="center" wrapText="1"/>
    </xf>
    <xf numFmtId="0" fontId="5" fillId="0" borderId="34" xfId="2" applyFont="1" applyBorder="1" applyAlignment="1">
      <alignment horizontal="left" vertical="center" wrapText="1"/>
    </xf>
    <xf numFmtId="0" fontId="5" fillId="0" borderId="36" xfId="2" applyFont="1" applyBorder="1" applyAlignment="1">
      <alignment horizontal="left" vertical="center" wrapText="1"/>
    </xf>
    <xf numFmtId="0" fontId="5" fillId="0" borderId="35" xfId="2" applyFont="1" applyBorder="1" applyAlignment="1">
      <alignment horizontal="left" vertical="center" wrapText="1"/>
    </xf>
    <xf numFmtId="0" fontId="26" fillId="0" borderId="51" xfId="0" applyFont="1" applyFill="1" applyBorder="1" applyAlignment="1" applyProtection="1">
      <alignment horizontal="left" vertical="center" wrapText="1"/>
    </xf>
    <xf numFmtId="0" fontId="29" fillId="0" borderId="3" xfId="0" applyFont="1" applyBorder="1" applyAlignment="1">
      <alignment horizontal="left" vertical="center" wrapText="1"/>
    </xf>
    <xf numFmtId="0" fontId="29" fillId="0" borderId="4" xfId="0" applyFont="1" applyBorder="1" applyAlignment="1">
      <alignment horizontal="left" vertical="center" wrapText="1"/>
    </xf>
    <xf numFmtId="0" fontId="29" fillId="0" borderId="5" xfId="0" applyFont="1" applyBorder="1" applyAlignment="1">
      <alignment horizontal="left" vertical="center" wrapText="1"/>
    </xf>
    <xf numFmtId="0" fontId="26" fillId="0" borderId="3"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5" xfId="0" applyFont="1" applyFill="1" applyBorder="1" applyAlignment="1">
      <alignment horizontal="center" vertical="center" wrapText="1"/>
    </xf>
    <xf numFmtId="0" fontId="26" fillId="0" borderId="18"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8" fillId="0" borderId="6" xfId="0" applyFont="1" applyFill="1" applyBorder="1" applyAlignment="1">
      <alignment horizontal="left" vertical="center" wrapText="1"/>
    </xf>
    <xf numFmtId="0" fontId="28" fillId="0" borderId="7" xfId="0" applyFont="1" applyFill="1" applyBorder="1" applyAlignment="1">
      <alignment horizontal="left" vertical="center" wrapText="1"/>
    </xf>
    <xf numFmtId="0" fontId="28" fillId="0" borderId="8" xfId="0" applyFont="1" applyFill="1" applyBorder="1" applyAlignment="1">
      <alignment horizontal="left" vertical="center" wrapText="1"/>
    </xf>
    <xf numFmtId="0" fontId="10" fillId="2" borderId="51" xfId="0" applyFont="1" applyFill="1" applyBorder="1" applyAlignment="1">
      <alignment horizontal="center" vertical="center" textRotation="90"/>
    </xf>
    <xf numFmtId="0" fontId="10" fillId="2" borderId="58" xfId="0" applyFont="1" applyFill="1" applyBorder="1" applyAlignment="1">
      <alignment horizontal="center" vertical="center" textRotation="90"/>
    </xf>
    <xf numFmtId="0" fontId="10" fillId="2" borderId="59" xfId="0" applyFont="1" applyFill="1" applyBorder="1" applyAlignment="1">
      <alignment horizontal="center" vertical="center" textRotation="90"/>
    </xf>
    <xf numFmtId="0" fontId="28" fillId="0" borderId="6"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26" fillId="4" borderId="5" xfId="0" applyFont="1" applyFill="1" applyBorder="1" applyAlignment="1">
      <alignment horizontal="center" vertical="center" textRotation="90" wrapText="1"/>
    </xf>
    <xf numFmtId="0" fontId="26" fillId="4" borderId="19" xfId="0" applyFont="1" applyFill="1" applyBorder="1" applyAlignment="1">
      <alignment horizontal="center" vertical="center" textRotation="90" wrapText="1"/>
    </xf>
    <xf numFmtId="0" fontId="26" fillId="4" borderId="69" xfId="0" applyFont="1" applyFill="1" applyBorder="1" applyAlignment="1">
      <alignment horizontal="center" vertical="center" textRotation="90" wrapText="1"/>
    </xf>
    <xf numFmtId="0" fontId="26" fillId="0" borderId="66" xfId="0" applyFont="1" applyFill="1" applyBorder="1" applyAlignment="1" applyProtection="1">
      <alignment horizontal="center" vertical="center" wrapText="1"/>
    </xf>
    <xf numFmtId="0" fontId="26" fillId="0" borderId="67" xfId="0" applyFont="1" applyFill="1" applyBorder="1" applyAlignment="1" applyProtection="1">
      <alignment horizontal="center" vertical="center" wrapText="1"/>
    </xf>
    <xf numFmtId="0" fontId="26" fillId="0" borderId="65" xfId="0" applyFont="1" applyFill="1" applyBorder="1" applyAlignment="1" applyProtection="1">
      <alignment horizontal="center" vertical="center" wrapText="1"/>
    </xf>
    <xf numFmtId="0" fontId="26" fillId="0" borderId="66" xfId="0" applyFont="1" applyFill="1" applyBorder="1" applyAlignment="1" applyProtection="1">
      <alignment horizontal="left" vertical="center" wrapText="1"/>
    </xf>
    <xf numFmtId="0" fontId="26" fillId="0" borderId="67" xfId="0" applyFont="1" applyFill="1" applyBorder="1" applyAlignment="1" applyProtection="1">
      <alignment horizontal="left" vertical="center" wrapText="1"/>
    </xf>
    <xf numFmtId="0" fontId="26" fillId="0" borderId="65" xfId="0" applyFont="1" applyFill="1" applyBorder="1" applyAlignment="1" applyProtection="1">
      <alignment horizontal="left" vertical="center" wrapText="1"/>
    </xf>
    <xf numFmtId="0" fontId="28" fillId="0" borderId="70" xfId="0" applyFont="1" applyFill="1" applyBorder="1" applyAlignment="1">
      <alignment horizontal="left" vertical="center"/>
    </xf>
    <xf numFmtId="0" fontId="28" fillId="0" borderId="69" xfId="0" applyFont="1" applyFill="1" applyBorder="1" applyAlignment="1">
      <alignment horizontal="left" vertical="center"/>
    </xf>
    <xf numFmtId="0" fontId="28" fillId="0" borderId="18" xfId="0" applyFont="1" applyFill="1" applyBorder="1" applyAlignment="1">
      <alignment horizontal="left" vertical="center"/>
    </xf>
    <xf numFmtId="0" fontId="28" fillId="0" borderId="19" xfId="0" applyFont="1" applyFill="1" applyBorder="1" applyAlignment="1">
      <alignment horizontal="left" vertical="center"/>
    </xf>
    <xf numFmtId="0" fontId="26" fillId="0" borderId="70" xfId="2" applyFont="1" applyFill="1" applyBorder="1" applyAlignment="1">
      <alignment horizontal="left" vertical="center" wrapText="1"/>
    </xf>
    <xf numFmtId="0" fontId="26" fillId="0" borderId="71" xfId="2" applyFont="1" applyFill="1" applyBorder="1" applyAlignment="1">
      <alignment horizontal="left" vertical="center" wrapText="1"/>
    </xf>
    <xf numFmtId="0" fontId="26" fillId="0" borderId="69" xfId="2" applyFont="1" applyFill="1" applyBorder="1" applyAlignment="1">
      <alignment horizontal="left" vertical="center" wrapText="1"/>
    </xf>
    <xf numFmtId="0" fontId="26" fillId="0" borderId="37" xfId="0" applyFont="1" applyFill="1" applyBorder="1" applyAlignment="1">
      <alignment horizontal="left" vertical="center" wrapText="1"/>
    </xf>
    <xf numFmtId="0" fontId="26" fillId="0" borderId="38"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0" xfId="0" applyFont="1" applyFill="1" applyBorder="1" applyAlignment="1">
      <alignment horizontal="left" vertical="center" wrapText="1"/>
    </xf>
    <xf numFmtId="0" fontId="26" fillId="0" borderId="39" xfId="0" applyFont="1" applyFill="1" applyBorder="1" applyAlignment="1">
      <alignment horizontal="left" vertical="center" wrapText="1"/>
    </xf>
    <xf numFmtId="0" fontId="26" fillId="0" borderId="1" xfId="0" applyFont="1" applyFill="1" applyBorder="1" applyAlignment="1">
      <alignment horizontal="left" vertical="center" wrapText="1"/>
    </xf>
    <xf numFmtId="0" fontId="26" fillId="0" borderId="18"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19" xfId="0" applyFont="1" applyFill="1" applyBorder="1" applyAlignment="1">
      <alignment horizontal="left" vertical="center" wrapText="1"/>
    </xf>
    <xf numFmtId="0" fontId="26" fillId="0" borderId="37" xfId="1" applyFont="1" applyFill="1" applyBorder="1" applyAlignment="1">
      <alignment horizontal="left" vertical="center" wrapText="1"/>
    </xf>
    <xf numFmtId="0" fontId="26" fillId="0" borderId="39" xfId="1" applyFont="1" applyFill="1" applyBorder="1" applyAlignment="1">
      <alignment horizontal="left" vertical="center" wrapText="1"/>
    </xf>
    <xf numFmtId="0" fontId="26" fillId="0" borderId="38" xfId="1" applyFont="1" applyFill="1" applyBorder="1" applyAlignment="1">
      <alignment horizontal="left" vertical="center" wrapText="1"/>
    </xf>
    <xf numFmtId="0" fontId="26" fillId="0" borderId="55" xfId="1" applyFont="1" applyFill="1" applyBorder="1" applyAlignment="1">
      <alignment horizontal="left" vertical="center" wrapText="1"/>
    </xf>
    <xf numFmtId="0" fontId="26" fillId="0" borderId="56" xfId="1" applyFont="1" applyFill="1" applyBorder="1" applyAlignment="1">
      <alignment horizontal="left" vertical="center" wrapText="1"/>
    </xf>
    <xf numFmtId="0" fontId="26" fillId="0" borderId="57" xfId="1" applyFont="1" applyFill="1" applyBorder="1" applyAlignment="1">
      <alignment horizontal="left" vertical="center" wrapText="1"/>
    </xf>
    <xf numFmtId="0" fontId="33" fillId="0" borderId="34" xfId="0" applyFont="1" applyFill="1" applyBorder="1" applyAlignment="1">
      <alignment horizontal="left" vertical="center" wrapText="1"/>
    </xf>
    <xf numFmtId="0" fontId="33" fillId="0" borderId="36" xfId="0" applyFont="1" applyFill="1" applyBorder="1" applyAlignment="1">
      <alignment horizontal="left" vertical="center" wrapText="1"/>
    </xf>
    <xf numFmtId="0" fontId="33" fillId="0" borderId="35" xfId="0" applyFont="1" applyFill="1" applyBorder="1" applyAlignment="1">
      <alignment horizontal="left" vertical="center" wrapText="1"/>
    </xf>
    <xf numFmtId="0" fontId="26" fillId="0" borderId="43" xfId="1" applyFont="1" applyFill="1" applyBorder="1" applyAlignment="1">
      <alignment horizontal="left" vertical="center"/>
    </xf>
    <xf numFmtId="0" fontId="26" fillId="0" borderId="45" xfId="1" applyFont="1" applyFill="1" applyBorder="1" applyAlignment="1">
      <alignment horizontal="left" vertical="center"/>
    </xf>
    <xf numFmtId="0" fontId="26" fillId="0" borderId="39" xfId="1" applyFont="1" applyFill="1" applyBorder="1" applyAlignment="1">
      <alignment horizontal="left" vertical="center"/>
    </xf>
    <xf numFmtId="0" fontId="26" fillId="0" borderId="38" xfId="1" applyFont="1" applyFill="1" applyBorder="1" applyAlignment="1">
      <alignment horizontal="left" vertical="center"/>
    </xf>
    <xf numFmtId="0" fontId="26" fillId="0" borderId="43" xfId="1" applyFont="1" applyFill="1" applyBorder="1" applyAlignment="1">
      <alignment horizontal="left" vertical="center" wrapText="1"/>
    </xf>
    <xf numFmtId="0" fontId="26" fillId="0" borderId="45" xfId="1" applyFont="1" applyFill="1" applyBorder="1" applyAlignment="1">
      <alignment horizontal="left" vertical="center" wrapText="1"/>
    </xf>
    <xf numFmtId="0" fontId="26" fillId="0" borderId="44" xfId="1" applyFont="1" applyFill="1" applyBorder="1" applyAlignment="1">
      <alignment horizontal="left" vertical="center" wrapText="1"/>
    </xf>
    <xf numFmtId="0" fontId="10" fillId="2" borderId="68" xfId="0" applyFont="1" applyFill="1" applyBorder="1" applyAlignment="1">
      <alignment horizontal="center" vertical="center" textRotation="90"/>
    </xf>
    <xf numFmtId="0" fontId="28" fillId="0" borderId="34" xfId="0" applyFont="1" applyFill="1" applyBorder="1" applyAlignment="1">
      <alignment horizontal="left" vertical="center" wrapText="1"/>
    </xf>
    <xf numFmtId="0" fontId="28" fillId="0" borderId="35" xfId="0" applyFont="1" applyFill="1" applyBorder="1" applyAlignment="1">
      <alignment horizontal="left" vertical="center" wrapText="1"/>
    </xf>
    <xf numFmtId="0" fontId="28" fillId="7" borderId="19" xfId="0" applyFont="1" applyFill="1" applyBorder="1" applyAlignment="1">
      <alignment horizontal="center" vertical="center" textRotation="90" wrapText="1"/>
    </xf>
    <xf numFmtId="0" fontId="28" fillId="7" borderId="60" xfId="0" applyFont="1" applyFill="1" applyBorder="1" applyAlignment="1">
      <alignment horizontal="center" vertical="center" textRotation="90" wrapText="1"/>
    </xf>
    <xf numFmtId="0" fontId="26" fillId="0" borderId="58" xfId="0" applyFont="1" applyFill="1" applyBorder="1" applyAlignment="1" applyProtection="1">
      <alignment horizontal="left" vertical="center" wrapText="1"/>
    </xf>
    <xf numFmtId="0" fontId="34" fillId="0" borderId="34" xfId="1" applyFont="1" applyFill="1" applyBorder="1" applyAlignment="1">
      <alignment horizontal="left" vertical="center" wrapText="1"/>
    </xf>
    <xf numFmtId="0" fontId="34" fillId="0" borderId="36" xfId="1" applyFont="1" applyFill="1" applyBorder="1" applyAlignment="1">
      <alignment horizontal="left" vertical="center" wrapText="1"/>
    </xf>
    <xf numFmtId="0" fontId="34" fillId="0" borderId="35" xfId="1" applyFont="1" applyFill="1" applyBorder="1" applyAlignment="1">
      <alignment horizontal="left" vertical="center" wrapText="1"/>
    </xf>
    <xf numFmtId="0" fontId="26" fillId="0" borderId="34" xfId="2" applyFont="1" applyFill="1" applyBorder="1" applyAlignment="1">
      <alignment horizontal="left" vertical="top" wrapText="1"/>
    </xf>
    <xf numFmtId="0" fontId="26" fillId="0" borderId="36" xfId="2" applyFont="1" applyFill="1" applyBorder="1" applyAlignment="1">
      <alignment horizontal="left" vertical="top" wrapText="1"/>
    </xf>
    <xf numFmtId="0" fontId="26" fillId="0" borderId="35" xfId="2" applyFont="1" applyFill="1" applyBorder="1" applyAlignment="1">
      <alignment horizontal="left" vertical="top" wrapText="1"/>
    </xf>
    <xf numFmtId="0" fontId="26" fillId="4" borderId="2" xfId="0" applyFont="1" applyFill="1" applyBorder="1" applyAlignment="1">
      <alignment horizontal="center" vertical="center"/>
    </xf>
    <xf numFmtId="0" fontId="28" fillId="0" borderId="11" xfId="0" applyFont="1" applyFill="1" applyBorder="1" applyAlignment="1">
      <alignment horizontal="center" vertical="center" wrapText="1"/>
    </xf>
    <xf numFmtId="0" fontId="28" fillId="0" borderId="12" xfId="0" applyFont="1" applyFill="1" applyBorder="1" applyAlignment="1">
      <alignment horizontal="center" vertical="center" wrapText="1"/>
    </xf>
    <xf numFmtId="0" fontId="28" fillId="0" borderId="13" xfId="0" applyFont="1" applyFill="1" applyBorder="1" applyAlignment="1">
      <alignment horizontal="center" vertical="center" wrapText="1"/>
    </xf>
    <xf numFmtId="0" fontId="28" fillId="0" borderId="3"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28" fillId="0" borderId="5" xfId="0" applyFont="1" applyFill="1" applyBorder="1" applyAlignment="1">
      <alignment horizontal="center" vertical="center" wrapText="1"/>
    </xf>
    <xf numFmtId="0" fontId="28" fillId="0" borderId="18"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28" fillId="0" borderId="19"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6" fillId="0" borderId="29" xfId="0" applyFont="1" applyFill="1" applyBorder="1" applyAlignment="1">
      <alignment horizontal="left" vertical="center" wrapText="1"/>
    </xf>
    <xf numFmtId="0" fontId="26" fillId="0" borderId="30" xfId="0" applyFont="1" applyFill="1" applyBorder="1" applyAlignment="1">
      <alignment horizontal="left" vertical="center" wrapText="1"/>
    </xf>
    <xf numFmtId="0" fontId="26" fillId="0" borderId="29" xfId="0" applyFont="1" applyFill="1" applyBorder="1" applyAlignment="1">
      <alignment horizontal="left" vertical="center"/>
    </xf>
    <xf numFmtId="0" fontId="26" fillId="0" borderId="31" xfId="0" applyFont="1" applyFill="1" applyBorder="1" applyAlignment="1">
      <alignment horizontal="left" vertical="center"/>
    </xf>
    <xf numFmtId="0" fontId="26" fillId="0" borderId="30" xfId="0" applyFont="1" applyFill="1" applyBorder="1" applyAlignment="1">
      <alignment horizontal="left" vertical="center"/>
    </xf>
    <xf numFmtId="0" fontId="28" fillId="0" borderId="29" xfId="0" applyFont="1" applyFill="1" applyBorder="1" applyAlignment="1">
      <alignment horizontal="center" vertical="center" wrapText="1"/>
    </xf>
    <xf numFmtId="0" fontId="28" fillId="0" borderId="31" xfId="0" applyFont="1" applyFill="1" applyBorder="1" applyAlignment="1">
      <alignment horizontal="center" vertical="center" wrapText="1"/>
    </xf>
    <xf numFmtId="0" fontId="28" fillId="0" borderId="30" xfId="0" applyFont="1" applyFill="1" applyBorder="1" applyAlignment="1">
      <alignment horizontal="center" vertical="center" wrapText="1"/>
    </xf>
    <xf numFmtId="0" fontId="26" fillId="0" borderId="34" xfId="0" applyFont="1" applyFill="1" applyBorder="1" applyAlignment="1">
      <alignment horizontal="left" vertical="center" wrapText="1"/>
    </xf>
    <xf numFmtId="0" fontId="26" fillId="0" borderId="35" xfId="0" applyFont="1" applyFill="1" applyBorder="1" applyAlignment="1">
      <alignment horizontal="left" vertical="center" wrapText="1"/>
    </xf>
    <xf numFmtId="0" fontId="26" fillId="0" borderId="34" xfId="0" applyFont="1" applyFill="1" applyBorder="1" applyAlignment="1">
      <alignment horizontal="left" vertical="center"/>
    </xf>
    <xf numFmtId="0" fontId="26" fillId="0" borderId="36" xfId="0" applyFont="1" applyFill="1" applyBorder="1" applyAlignment="1">
      <alignment horizontal="left" vertical="center"/>
    </xf>
    <xf numFmtId="0" fontId="26" fillId="0" borderId="35" xfId="0" applyFont="1" applyFill="1" applyBorder="1" applyAlignment="1">
      <alignment horizontal="left" vertical="center"/>
    </xf>
    <xf numFmtId="0" fontId="28" fillId="0" borderId="36" xfId="0" applyFont="1" applyFill="1" applyBorder="1" applyAlignment="1">
      <alignment horizontal="left" vertical="center"/>
    </xf>
    <xf numFmtId="0" fontId="28" fillId="0" borderId="35" xfId="0" applyFont="1" applyFill="1" applyBorder="1" applyAlignment="1">
      <alignment horizontal="left" vertical="center"/>
    </xf>
    <xf numFmtId="0" fontId="26" fillId="0" borderId="2" xfId="0" applyFont="1" applyFill="1" applyBorder="1" applyAlignment="1">
      <alignment horizontal="center" vertical="center" wrapText="1"/>
    </xf>
    <xf numFmtId="0" fontId="29" fillId="4" borderId="3" xfId="0" applyFont="1" applyFill="1" applyBorder="1" applyAlignment="1">
      <alignment horizontal="left" vertical="center" wrapText="1"/>
    </xf>
    <xf numFmtId="0" fontId="29" fillId="4" borderId="4" xfId="0" applyFont="1" applyFill="1" applyBorder="1" applyAlignment="1">
      <alignment horizontal="left" vertical="center" wrapText="1"/>
    </xf>
    <xf numFmtId="0" fontId="29" fillId="4" borderId="5" xfId="0" applyFont="1" applyFill="1" applyBorder="1" applyAlignment="1">
      <alignment horizontal="left" vertical="center" wrapText="1"/>
    </xf>
    <xf numFmtId="0" fontId="29" fillId="4" borderId="18" xfId="0" applyFont="1" applyFill="1" applyBorder="1" applyAlignment="1">
      <alignment horizontal="left" vertical="center" wrapText="1"/>
    </xf>
    <xf numFmtId="0" fontId="29" fillId="4" borderId="0" xfId="0" applyFont="1" applyFill="1" applyBorder="1" applyAlignment="1">
      <alignment horizontal="left" vertical="center" wrapText="1"/>
    </xf>
    <xf numFmtId="0" fontId="29" fillId="4" borderId="19" xfId="0" applyFont="1" applyFill="1" applyBorder="1" applyAlignment="1">
      <alignment horizontal="left" vertical="center" wrapText="1"/>
    </xf>
    <xf numFmtId="0" fontId="29" fillId="4" borderId="9" xfId="0" applyFont="1" applyFill="1" applyBorder="1" applyAlignment="1">
      <alignment horizontal="left" vertical="center" wrapText="1"/>
    </xf>
    <xf numFmtId="0" fontId="29" fillId="4" borderId="1" xfId="0" applyFont="1" applyFill="1" applyBorder="1" applyAlignment="1">
      <alignment horizontal="left" vertical="center" wrapText="1"/>
    </xf>
    <xf numFmtId="0" fontId="29" fillId="4" borderId="10" xfId="0" applyFont="1" applyFill="1" applyBorder="1" applyAlignment="1">
      <alignment horizontal="left" vertical="center" wrapText="1"/>
    </xf>
    <xf numFmtId="0" fontId="26" fillId="0" borderId="15"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0" borderId="17" xfId="0" applyFont="1" applyFill="1" applyBorder="1" applyAlignment="1">
      <alignment horizontal="center" vertical="center" wrapText="1"/>
    </xf>
    <xf numFmtId="0" fontId="26" fillId="0" borderId="20" xfId="0" applyFont="1" applyFill="1" applyBorder="1" applyAlignment="1">
      <alignment horizontal="center" vertical="center" wrapText="1"/>
    </xf>
    <xf numFmtId="0" fontId="26" fillId="0" borderId="21"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23" xfId="0" applyFont="1" applyFill="1" applyBorder="1" applyAlignment="1">
      <alignment horizontal="center" vertical="center" wrapText="1"/>
    </xf>
    <xf numFmtId="0" fontId="26" fillId="0" borderId="24" xfId="0" applyFont="1" applyFill="1" applyBorder="1" applyAlignment="1">
      <alignment horizontal="center" vertical="center" wrapText="1"/>
    </xf>
    <xf numFmtId="0" fontId="26" fillId="0" borderId="25" xfId="0" applyFont="1" applyFill="1" applyBorder="1" applyAlignment="1">
      <alignment horizontal="center" vertical="center" wrapText="1"/>
    </xf>
    <xf numFmtId="0" fontId="11" fillId="3" borderId="14" xfId="0" applyFont="1" applyFill="1" applyBorder="1" applyAlignment="1">
      <alignment horizontal="center" vertical="center"/>
    </xf>
    <xf numFmtId="0" fontId="28" fillId="4" borderId="3" xfId="0" applyFont="1" applyFill="1" applyBorder="1" applyAlignment="1">
      <alignment horizontal="left" vertical="center" wrapText="1"/>
    </xf>
    <xf numFmtId="0" fontId="28" fillId="4" borderId="4" xfId="0" applyFont="1" applyFill="1" applyBorder="1" applyAlignment="1">
      <alignment horizontal="left" vertical="center" wrapText="1"/>
    </xf>
    <xf numFmtId="0" fontId="28" fillId="4" borderId="5" xfId="0" applyFont="1" applyFill="1" applyBorder="1" applyAlignment="1">
      <alignment horizontal="left" vertical="center" wrapText="1"/>
    </xf>
    <xf numFmtId="0" fontId="28" fillId="4" borderId="9" xfId="0" applyFont="1" applyFill="1" applyBorder="1" applyAlignment="1">
      <alignment horizontal="left" vertical="center" wrapText="1"/>
    </xf>
    <xf numFmtId="0" fontId="28" fillId="4" borderId="1" xfId="0" applyFont="1" applyFill="1" applyBorder="1" applyAlignment="1">
      <alignment horizontal="left" vertical="center" wrapText="1"/>
    </xf>
    <xf numFmtId="0" fontId="28" fillId="4" borderId="10" xfId="0" applyFont="1" applyFill="1" applyBorder="1" applyAlignment="1">
      <alignment horizontal="left" vertical="center" wrapText="1"/>
    </xf>
    <xf numFmtId="0" fontId="28" fillId="0" borderId="2" xfId="0" applyFont="1" applyFill="1" applyBorder="1" applyAlignment="1">
      <alignment horizontal="center" vertical="center" wrapText="1"/>
    </xf>
    <xf numFmtId="0" fontId="26" fillId="4" borderId="6" xfId="0" applyFont="1" applyFill="1" applyBorder="1" applyAlignment="1">
      <alignment horizontal="center" vertical="center" wrapText="1"/>
    </xf>
    <xf numFmtId="0" fontId="26" fillId="4" borderId="7" xfId="0" applyFont="1" applyFill="1" applyBorder="1" applyAlignment="1">
      <alignment horizontal="center" vertical="center" wrapText="1"/>
    </xf>
    <xf numFmtId="0" fontId="26" fillId="4" borderId="8"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xf>
    <xf numFmtId="0" fontId="4" fillId="2"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xf>
    <xf numFmtId="0" fontId="5" fillId="0" borderId="0" xfId="0" applyFont="1" applyFill="1" applyBorder="1" applyAlignment="1">
      <alignment horizontal="left" vertical="center"/>
    </xf>
    <xf numFmtId="0" fontId="7" fillId="0" borderId="0" xfId="0" applyFont="1" applyAlignment="1">
      <alignment horizontal="left" vertical="center"/>
    </xf>
    <xf numFmtId="0" fontId="10" fillId="2" borderId="2" xfId="0" applyFont="1" applyFill="1" applyBorder="1" applyAlignment="1">
      <alignment horizontal="left" vertical="center"/>
    </xf>
    <xf numFmtId="0" fontId="11" fillId="3" borderId="2" xfId="0" applyFont="1" applyFill="1" applyBorder="1" applyAlignment="1">
      <alignment horizontal="center" vertical="center"/>
    </xf>
    <xf numFmtId="0" fontId="26" fillId="4" borderId="6" xfId="0" applyFont="1" applyFill="1" applyBorder="1" applyAlignment="1">
      <alignment horizontal="center" vertical="center"/>
    </xf>
    <xf numFmtId="0" fontId="26" fillId="4" borderId="7" xfId="0" applyFont="1" applyFill="1" applyBorder="1" applyAlignment="1">
      <alignment horizontal="center" vertical="center"/>
    </xf>
    <xf numFmtId="0" fontId="26" fillId="4" borderId="8" xfId="0" applyFont="1" applyFill="1" applyBorder="1" applyAlignment="1">
      <alignment horizontal="center" vertical="center"/>
    </xf>
    <xf numFmtId="0" fontId="10" fillId="2" borderId="14" xfId="0" applyFont="1" applyFill="1" applyBorder="1" applyAlignment="1">
      <alignment horizontal="left" vertical="center"/>
    </xf>
    <xf numFmtId="0" fontId="26" fillId="0" borderId="6" xfId="2" applyFont="1" applyFill="1" applyBorder="1" applyAlignment="1">
      <alignment horizontal="left" vertical="center" wrapText="1"/>
    </xf>
    <xf numFmtId="0" fontId="26" fillId="0" borderId="7" xfId="2" applyFont="1" applyFill="1" applyBorder="1" applyAlignment="1">
      <alignment horizontal="left" vertical="center" wrapText="1"/>
    </xf>
    <xf numFmtId="0" fontId="31" fillId="0" borderId="51" xfId="1" applyFont="1" applyFill="1" applyBorder="1" applyAlignment="1">
      <alignment horizontal="center" vertical="center"/>
    </xf>
    <xf numFmtId="0" fontId="31" fillId="0" borderId="58" xfId="1" applyFont="1" applyFill="1" applyBorder="1" applyAlignment="1">
      <alignment horizontal="center" vertical="center"/>
    </xf>
    <xf numFmtId="0" fontId="31" fillId="0" borderId="52" xfId="1" applyFont="1" applyFill="1" applyBorder="1" applyAlignment="1">
      <alignment horizontal="center" vertical="center"/>
    </xf>
    <xf numFmtId="0" fontId="26" fillId="4" borderId="68" xfId="0" applyFont="1" applyFill="1" applyBorder="1" applyAlignment="1">
      <alignment horizontal="center" vertical="center" textRotation="90" wrapText="1"/>
    </xf>
    <xf numFmtId="0" fontId="26" fillId="4" borderId="58" xfId="0" applyFont="1" applyFill="1" applyBorder="1" applyAlignment="1">
      <alignment horizontal="center" vertical="center" textRotation="90" wrapText="1"/>
    </xf>
    <xf numFmtId="0" fontId="26" fillId="4" borderId="59" xfId="0" applyFont="1" applyFill="1" applyBorder="1" applyAlignment="1">
      <alignment horizontal="center" vertical="center" textRotation="90" wrapText="1"/>
    </xf>
    <xf numFmtId="0" fontId="27" fillId="0" borderId="37" xfId="2" applyFont="1" applyFill="1" applyBorder="1" applyAlignment="1">
      <alignment horizontal="center" vertical="center" wrapText="1"/>
    </xf>
    <xf numFmtId="0" fontId="26" fillId="0" borderId="38" xfId="2" applyFont="1" applyFill="1" applyBorder="1" applyAlignment="1">
      <alignment horizontal="center" vertical="center" wrapText="1"/>
    </xf>
    <xf numFmtId="0" fontId="26" fillId="0" borderId="18" xfId="2" applyFont="1" applyFill="1" applyBorder="1" applyAlignment="1">
      <alignment horizontal="center" vertical="center" wrapText="1"/>
    </xf>
    <xf numFmtId="0" fontId="26" fillId="0" borderId="19" xfId="2" applyFont="1" applyFill="1" applyBorder="1" applyAlignment="1">
      <alignment horizontal="center" vertical="center" wrapText="1"/>
    </xf>
    <xf numFmtId="0" fontId="26" fillId="0" borderId="55" xfId="2" applyFont="1" applyFill="1" applyBorder="1" applyAlignment="1">
      <alignment horizontal="center" vertical="center" wrapText="1"/>
    </xf>
    <xf numFmtId="0" fontId="26" fillId="0" borderId="57" xfId="2" applyFont="1" applyFill="1" applyBorder="1" applyAlignment="1">
      <alignment horizontal="center" vertical="center" wrapText="1"/>
    </xf>
    <xf numFmtId="0" fontId="31" fillId="0" borderId="38" xfId="1" applyFont="1" applyFill="1" applyBorder="1" applyAlignment="1">
      <alignment horizontal="center" vertical="center" wrapText="1"/>
    </xf>
    <xf numFmtId="0" fontId="31" fillId="0" borderId="19" xfId="1" applyFont="1" applyFill="1" applyBorder="1" applyAlignment="1">
      <alignment horizontal="center" vertical="center" wrapText="1"/>
    </xf>
    <xf numFmtId="0" fontId="31" fillId="0" borderId="57" xfId="1" applyFont="1" applyFill="1" applyBorder="1" applyAlignment="1">
      <alignment horizontal="center" vertical="center" wrapText="1"/>
    </xf>
    <xf numFmtId="0" fontId="26" fillId="0" borderId="29" xfId="0" applyFont="1" applyFill="1" applyBorder="1" applyAlignment="1" applyProtection="1">
      <alignment horizontal="left" vertical="center" wrapText="1"/>
    </xf>
    <xf numFmtId="0" fontId="26" fillId="0" borderId="30" xfId="0" applyFont="1" applyFill="1" applyBorder="1" applyAlignment="1" applyProtection="1">
      <alignment horizontal="left" vertical="center" wrapText="1"/>
    </xf>
    <xf numFmtId="0" fontId="26" fillId="0" borderId="29" xfId="1" applyFont="1" applyFill="1" applyBorder="1" applyAlignment="1">
      <alignment horizontal="left" vertical="center" wrapText="1"/>
    </xf>
    <xf numFmtId="0" fontId="26" fillId="0" borderId="31" xfId="1" applyFont="1" applyFill="1" applyBorder="1" applyAlignment="1">
      <alignment horizontal="left" vertical="center" wrapText="1"/>
    </xf>
    <xf numFmtId="0" fontId="26" fillId="0" borderId="30" xfId="1" applyFont="1" applyFill="1" applyBorder="1" applyAlignment="1">
      <alignment horizontal="left" vertical="center" wrapText="1"/>
    </xf>
    <xf numFmtId="0" fontId="34" fillId="0" borderId="34" xfId="0" applyFont="1" applyFill="1" applyBorder="1" applyAlignment="1" applyProtection="1">
      <alignment horizontal="left" vertical="center" wrapText="1"/>
    </xf>
    <xf numFmtId="0" fontId="34" fillId="0" borderId="35" xfId="0" applyFont="1" applyFill="1" applyBorder="1" applyAlignment="1" applyProtection="1">
      <alignment horizontal="left" vertical="center" wrapText="1"/>
    </xf>
    <xf numFmtId="0" fontId="26" fillId="0" borderId="38" xfId="2" applyFont="1" applyFill="1" applyBorder="1" applyAlignment="1">
      <alignment horizontal="left" vertical="center" wrapText="1"/>
    </xf>
    <xf numFmtId="0" fontId="38" fillId="0" borderId="0" xfId="0" applyFont="1"/>
    <xf numFmtId="0" fontId="0" fillId="0" borderId="0" xfId="0" applyAlignment="1"/>
    <xf numFmtId="0" fontId="38" fillId="0" borderId="0" xfId="0" applyFont="1" applyAlignment="1"/>
    <xf numFmtId="0" fontId="12" fillId="0" borderId="2" xfId="0" applyFont="1" applyBorder="1" applyAlignment="1">
      <alignment vertical="center" wrapText="1"/>
    </xf>
    <xf numFmtId="0" fontId="39" fillId="0" borderId="52" xfId="0" applyFont="1" applyBorder="1" applyAlignment="1">
      <alignment vertical="center" wrapText="1"/>
    </xf>
    <xf numFmtId="0" fontId="16" fillId="0" borderId="80" xfId="2" applyFont="1" applyFill="1" applyBorder="1" applyAlignment="1">
      <alignment vertical="center" wrapText="1"/>
    </xf>
    <xf numFmtId="0" fontId="16" fillId="0" borderId="81" xfId="2" applyFont="1" applyFill="1" applyBorder="1" applyAlignment="1">
      <alignment vertical="center" wrapText="1"/>
    </xf>
    <xf numFmtId="0" fontId="12" fillId="0" borderId="51" xfId="0" applyFont="1" applyBorder="1" applyAlignment="1">
      <alignment vertical="center" wrapText="1"/>
    </xf>
    <xf numFmtId="0" fontId="12" fillId="0" borderId="80" xfId="0" applyFont="1" applyBorder="1" applyAlignment="1">
      <alignment vertical="center" wrapText="1"/>
    </xf>
    <xf numFmtId="0" fontId="21" fillId="0" borderId="82" xfId="0" applyFont="1" applyBorder="1"/>
    <xf numFmtId="0" fontId="40" fillId="0" borderId="83" xfId="0" applyFont="1" applyBorder="1"/>
    <xf numFmtId="0" fontId="40" fillId="0" borderId="84" xfId="0" applyFont="1" applyBorder="1"/>
    <xf numFmtId="0" fontId="26" fillId="0" borderId="85" xfId="2" applyFont="1" applyFill="1" applyBorder="1" applyAlignment="1">
      <alignment vertical="center" wrapText="1"/>
    </xf>
    <xf numFmtId="0" fontId="16" fillId="0" borderId="86" xfId="2" applyFont="1" applyFill="1" applyBorder="1" applyAlignment="1">
      <alignment vertical="center" wrapText="1"/>
    </xf>
    <xf numFmtId="0" fontId="26" fillId="0" borderId="87" xfId="2" applyFont="1" applyFill="1" applyBorder="1" applyAlignment="1">
      <alignment vertical="center" wrapText="1"/>
    </xf>
    <xf numFmtId="0" fontId="16" fillId="0" borderId="88" xfId="2" applyFont="1" applyFill="1" applyBorder="1" applyAlignment="1">
      <alignment vertical="center" wrapText="1"/>
    </xf>
    <xf numFmtId="0" fontId="26" fillId="0" borderId="89" xfId="0" applyFont="1" applyFill="1" applyBorder="1" applyAlignment="1" applyProtection="1">
      <alignment vertical="center" wrapText="1"/>
    </xf>
    <xf numFmtId="0" fontId="16" fillId="0" borderId="90" xfId="2" applyFont="1" applyFill="1" applyBorder="1" applyAlignment="1">
      <alignment vertical="center" wrapText="1"/>
    </xf>
    <xf numFmtId="0" fontId="26" fillId="0" borderId="91" xfId="0" applyFont="1" applyFill="1" applyBorder="1" applyAlignment="1" applyProtection="1">
      <alignment vertical="center" wrapText="1"/>
    </xf>
    <xf numFmtId="0" fontId="16" fillId="0" borderId="92" xfId="2" applyFont="1" applyFill="1" applyBorder="1" applyAlignment="1">
      <alignment vertical="center" wrapText="1"/>
    </xf>
    <xf numFmtId="0" fontId="26" fillId="0" borderId="93" xfId="0" applyFont="1" applyFill="1" applyBorder="1" applyAlignment="1" applyProtection="1">
      <alignment vertical="center" wrapText="1"/>
    </xf>
    <xf numFmtId="0" fontId="16" fillId="0" borderId="94" xfId="2" applyFont="1" applyFill="1" applyBorder="1" applyAlignment="1">
      <alignment vertical="center" wrapText="1"/>
    </xf>
    <xf numFmtId="0" fontId="26" fillId="0" borderId="85" xfId="0" applyFont="1" applyFill="1" applyBorder="1" applyAlignment="1" applyProtection="1">
      <alignment vertical="center" wrapText="1"/>
    </xf>
    <xf numFmtId="0" fontId="26" fillId="0" borderId="87" xfId="0" applyFont="1" applyFill="1" applyBorder="1" applyAlignment="1" applyProtection="1">
      <alignment vertical="center" wrapText="1"/>
    </xf>
    <xf numFmtId="0" fontId="26" fillId="0" borderId="95" xfId="0" applyFont="1" applyFill="1" applyBorder="1" applyAlignment="1" applyProtection="1">
      <alignment vertical="center" wrapText="1"/>
    </xf>
    <xf numFmtId="0" fontId="16" fillId="0" borderId="96" xfId="2" applyFont="1" applyBorder="1" applyAlignment="1">
      <alignment vertical="center" wrapText="1"/>
    </xf>
    <xf numFmtId="0" fontId="16" fillId="0" borderId="97" xfId="2" applyFont="1" applyBorder="1" applyAlignment="1">
      <alignment vertical="center" wrapText="1"/>
    </xf>
  </cellXfs>
  <cellStyles count="16">
    <cellStyle name="Currency" xfId="3" builtinId="4"/>
    <cellStyle name="Hyperlink" xfId="1" builtinId="8"/>
    <cellStyle name="Normal" xfId="0" builtinId="0"/>
    <cellStyle name="Normal 10 4" xfId="6" xr:uid="{B74C5673-5FCC-4B82-9FBB-E353D9B50F75}"/>
    <cellStyle name="Normal 2" xfId="4" xr:uid="{5E0998BA-99EB-44E9-A459-FB066D3CFDE4}"/>
    <cellStyle name="Normal 2 2" xfId="7" xr:uid="{76361861-5282-4D0F-86E1-A70AA8764942}"/>
    <cellStyle name="Normal 22" xfId="9" xr:uid="{9BA6A31C-0B2D-4855-93D5-531519DDDE0D}"/>
    <cellStyle name="Normal 23" xfId="10" xr:uid="{FB2466CF-BA8E-4624-9242-6C2BB7BCA82E}"/>
    <cellStyle name="Normal 3" xfId="2" xr:uid="{871A71C9-EF15-4DDB-83CF-5A4D63C95955}"/>
    <cellStyle name="Normal 37" xfId="11" xr:uid="{4B3D74DC-9B51-4FA6-8B92-6F241358694C}"/>
    <cellStyle name="Normal 43" xfId="15" xr:uid="{DB38FC6C-7276-4698-86B8-902D6E3AB294}"/>
    <cellStyle name="Normal 44" xfId="13" xr:uid="{1E946E9E-20CC-4150-983A-277D44D6F3D1}"/>
    <cellStyle name="Normal 45" xfId="14" xr:uid="{7EED2C18-8013-42F8-BE95-3103C4FAE97E}"/>
    <cellStyle name="Normal 8" xfId="8" xr:uid="{E057685B-50EA-45F2-82DE-38F109FFB3EE}"/>
    <cellStyle name="Normal 8 2" xfId="12" xr:uid="{ABC0B86D-CC80-4563-A0BE-BFF9B549A658}"/>
    <cellStyle name="Note 2" xfId="5" xr:uid="{4EE25B19-979B-497C-963F-F4400389A7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2</xdr:col>
      <xdr:colOff>502010</xdr:colOff>
      <xdr:row>0</xdr:row>
      <xdr:rowOff>669962</xdr:rowOff>
    </xdr:to>
    <xdr:pic>
      <xdr:nvPicPr>
        <xdr:cNvPr id="2" name="Picture 1">
          <a:extLst>
            <a:ext uri="{FF2B5EF4-FFF2-40B4-BE49-F238E27FC236}">
              <a16:creationId xmlns:a16="http://schemas.microsoft.com/office/drawing/2014/main" id="{5820C452-E23D-42B7-97F1-4A3A183F5B01}"/>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tretch>
          <a:fillRect/>
        </a:stretch>
      </xdr:blipFill>
      <xdr:spPr>
        <a:xfrm>
          <a:off x="76200" y="25400"/>
          <a:ext cx="1902185" cy="644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76200</xdr:colOff>
      <xdr:row>0</xdr:row>
      <xdr:rowOff>25400</xdr:rowOff>
    </xdr:from>
    <xdr:ext cx="2008717" cy="644562"/>
    <xdr:pic>
      <xdr:nvPicPr>
        <xdr:cNvPr id="2" name="Picture 1">
          <a:extLst>
            <a:ext uri="{FF2B5EF4-FFF2-40B4-BE49-F238E27FC236}">
              <a16:creationId xmlns:a16="http://schemas.microsoft.com/office/drawing/2014/main" id="{AAEB79BF-F9CB-4321-97CC-01E8986AFB75}"/>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tretch>
          <a:fillRect/>
        </a:stretch>
      </xdr:blipFill>
      <xdr:spPr>
        <a:xfrm>
          <a:off x="76200" y="25400"/>
          <a:ext cx="2008717" cy="644562"/>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apps.who.int/iris/bitstream/handle/10665/199326/9789241509886_eng.pdf;jsessionid=9A022BB1EEBA492F1F4EBB784449458C?sequence=1" TargetMode="External"/><Relationship Id="rId2" Type="http://schemas.openxmlformats.org/officeDocument/2006/relationships/hyperlink" Target="http://www.who.int/medical_devices/innovation/hospt_equip_11.pdf" TargetMode="External"/><Relationship Id="rId1" Type="http://schemas.openxmlformats.org/officeDocument/2006/relationships/hyperlink" Target="http://apps.who.int/iris/bitstream/handle/10665/254788/WHO-WHE-CPI-2017.8-eng.pdf;jsessionid=ADAA2F51B3DF8E6625348A25071AD4FE?sequence=1"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who.int/emergencies/diseases/novel-coronavirus-2019/technical-guidance/laboratory-guidance" TargetMode="External"/><Relationship Id="rId3" Type="http://schemas.openxmlformats.org/officeDocument/2006/relationships/hyperlink" Target="https://www.who.int/ihr/publications/WHO-WHE-CPI-2019.20/en/" TargetMode="External"/><Relationship Id="rId7" Type="http://schemas.openxmlformats.org/officeDocument/2006/relationships/hyperlink" Target="https://www.who.int/medical_devices/publications/tech_specs_oxygen_therapy_devices/en/" TargetMode="External"/><Relationship Id="rId12" Type="http://schemas.openxmlformats.org/officeDocument/2006/relationships/drawing" Target="../drawings/drawing2.xml"/><Relationship Id="rId2" Type="http://schemas.openxmlformats.org/officeDocument/2006/relationships/hyperlink" Target="http://www.who.int/emergencies/diseases/managing-epidemics/en/" TargetMode="External"/><Relationship Id="rId1" Type="http://schemas.openxmlformats.org/officeDocument/2006/relationships/hyperlink" Target="https://www.who.int/emergencies/diseases/novel-coronavirus-2019" TargetMode="External"/><Relationship Id="rId6" Type="http://schemas.openxmlformats.org/officeDocument/2006/relationships/hyperlink" Target="https://www.who.int/emergencies/diseases/novel-coronavirus-2019/technical-guidance/infection-prevention-and-control" TargetMode="External"/><Relationship Id="rId11" Type="http://schemas.openxmlformats.org/officeDocument/2006/relationships/printerSettings" Target="../printerSettings/printerSettings2.bin"/><Relationship Id="rId5" Type="http://schemas.openxmlformats.org/officeDocument/2006/relationships/hyperlink" Target="http://www.who.int/blueprint/en/" TargetMode="External"/><Relationship Id="rId10" Type="http://schemas.openxmlformats.org/officeDocument/2006/relationships/hyperlink" Target="https://www.who.int/medical_devices/priority/COVID-19_medequipment/en/" TargetMode="External"/><Relationship Id="rId4" Type="http://schemas.openxmlformats.org/officeDocument/2006/relationships/hyperlink" Target="https://www.who.int/medical_devices/publications/tech_specs_oxygen-concentrators/en/" TargetMode="External"/><Relationship Id="rId9" Type="http://schemas.openxmlformats.org/officeDocument/2006/relationships/hyperlink" Target="https://apps.who.int/iris/bitstream/handle/10665/206540/9789241510264_eng.pdf?sequence=1&amp;isAllowe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76A19-F547-4395-878B-0DACEA8D4449}">
  <sheetPr>
    <tabColor theme="9" tint="0.39997558519241921"/>
    <pageSetUpPr fitToPage="1"/>
  </sheetPr>
  <dimension ref="A1:U43"/>
  <sheetViews>
    <sheetView showGridLines="0" topLeftCell="A7" zoomScale="90" zoomScaleNormal="90" zoomScaleSheetLayoutView="100" workbookViewId="0">
      <selection activeCell="D2" sqref="D2"/>
    </sheetView>
  </sheetViews>
  <sheetFormatPr defaultColWidth="8.85546875" defaultRowHeight="15" x14ac:dyDescent="0.25"/>
  <cols>
    <col min="1" max="1" width="12.7109375" style="39" customWidth="1"/>
    <col min="2" max="2" width="9.42578125" style="39" customWidth="1"/>
    <col min="3" max="3" width="8.85546875" customWidth="1"/>
    <col min="4" max="4" width="15.28515625" customWidth="1"/>
    <col min="5" max="5" width="8.85546875" customWidth="1"/>
    <col min="6" max="6" width="16" customWidth="1"/>
    <col min="7" max="7" width="12.42578125" customWidth="1"/>
    <col min="8" max="8" width="10.140625" customWidth="1"/>
    <col min="9" max="9" width="11.42578125" customWidth="1"/>
    <col min="10" max="10" width="10" customWidth="1"/>
    <col min="11" max="11" width="10.7109375" customWidth="1"/>
    <col min="12" max="12" width="11.42578125" customWidth="1"/>
    <col min="13" max="13" width="11.28515625" customWidth="1"/>
    <col min="14" max="14" width="10.5703125" customWidth="1"/>
    <col min="15" max="15" width="9.140625" customWidth="1"/>
    <col min="16" max="16" width="9.28515625" customWidth="1"/>
    <col min="17" max="17" width="27.7109375" customWidth="1"/>
    <col min="18" max="18" width="14.42578125" style="51" customWidth="1"/>
    <col min="19" max="19" width="15.140625" style="1" customWidth="1"/>
    <col min="20" max="20" width="14.7109375" style="48" customWidth="1"/>
    <col min="22" max="22" width="9.85546875" bestFit="1" customWidth="1"/>
  </cols>
  <sheetData>
    <row r="1" spans="1:21" ht="57" customHeight="1" x14ac:dyDescent="0.25">
      <c r="A1" s="150"/>
      <c r="B1" s="151"/>
      <c r="C1" s="151"/>
      <c r="D1" s="152" t="s">
        <v>115</v>
      </c>
      <c r="E1" s="152"/>
      <c r="F1" s="152"/>
      <c r="G1" s="152"/>
      <c r="H1" s="152"/>
      <c r="I1" s="152"/>
      <c r="J1" s="152"/>
      <c r="K1" s="152"/>
      <c r="L1" s="152"/>
      <c r="M1" s="150" t="s">
        <v>0</v>
      </c>
      <c r="N1" s="151"/>
      <c r="O1" s="151"/>
      <c r="P1" s="151"/>
    </row>
    <row r="2" spans="1:21" x14ac:dyDescent="0.25">
      <c r="A2" s="26"/>
      <c r="B2" s="26"/>
      <c r="C2" s="27"/>
      <c r="D2" s="28"/>
      <c r="E2" s="27"/>
      <c r="F2" s="27"/>
      <c r="G2" s="27"/>
      <c r="H2" s="27"/>
      <c r="I2" s="27"/>
      <c r="J2" s="29"/>
      <c r="K2" s="30"/>
      <c r="L2" s="31"/>
      <c r="M2" s="32"/>
      <c r="N2" s="32"/>
      <c r="O2" s="32"/>
      <c r="P2" s="31"/>
    </row>
    <row r="3" spans="1:21" ht="21" customHeight="1" x14ac:dyDescent="0.25">
      <c r="A3" s="142" t="s">
        <v>20</v>
      </c>
      <c r="B3" s="143"/>
      <c r="C3" s="143"/>
      <c r="D3" s="143"/>
      <c r="E3" s="143"/>
      <c r="F3" s="143"/>
      <c r="G3" s="143"/>
      <c r="H3" s="143"/>
      <c r="I3" s="143"/>
      <c r="J3" s="143"/>
      <c r="K3" s="143"/>
      <c r="L3" s="143"/>
      <c r="M3" s="143"/>
      <c r="N3" s="143"/>
      <c r="O3" s="143"/>
      <c r="P3" s="144"/>
      <c r="Q3" s="7"/>
      <c r="R3" s="52"/>
    </row>
    <row r="4" spans="1:21" ht="54.75" customHeight="1" x14ac:dyDescent="0.25">
      <c r="A4" s="84" t="s">
        <v>21</v>
      </c>
      <c r="B4" s="145"/>
      <c r="C4" s="145"/>
      <c r="D4" s="145"/>
      <c r="E4" s="145"/>
      <c r="F4" s="145"/>
      <c r="G4" s="145"/>
      <c r="H4" s="145"/>
      <c r="I4" s="145"/>
      <c r="J4" s="145"/>
      <c r="K4" s="145"/>
      <c r="L4" s="145"/>
      <c r="M4" s="145"/>
      <c r="N4" s="145"/>
      <c r="O4" s="145"/>
      <c r="P4" s="146"/>
      <c r="Q4" s="7"/>
      <c r="R4" s="52"/>
    </row>
    <row r="5" spans="1:21" ht="54.75" customHeight="1" x14ac:dyDescent="0.25">
      <c r="A5" s="147" t="s">
        <v>22</v>
      </c>
      <c r="B5" s="147"/>
      <c r="C5" s="147"/>
      <c r="D5" s="147"/>
      <c r="E5" s="147"/>
      <c r="F5" s="147"/>
      <c r="G5" s="147"/>
      <c r="H5" s="147"/>
      <c r="I5" s="147"/>
      <c r="J5" s="147"/>
      <c r="K5" s="147"/>
      <c r="L5" s="147"/>
      <c r="M5" s="147"/>
      <c r="N5" s="147"/>
      <c r="O5" s="147"/>
      <c r="P5" s="147"/>
      <c r="Q5" s="7"/>
      <c r="R5" s="52"/>
    </row>
    <row r="6" spans="1:21" ht="27.75" customHeight="1" x14ac:dyDescent="0.25">
      <c r="A6" s="7" t="s">
        <v>103</v>
      </c>
    </row>
    <row r="7" spans="1:21" s="34" customFormat="1" ht="23.1" customHeight="1" x14ac:dyDescent="0.25">
      <c r="A7" s="148" t="s">
        <v>23</v>
      </c>
      <c r="B7" s="148"/>
      <c r="C7" s="149" t="s">
        <v>24</v>
      </c>
      <c r="D7" s="149"/>
      <c r="E7" s="149" t="s">
        <v>25</v>
      </c>
      <c r="F7" s="149"/>
      <c r="G7" s="149"/>
      <c r="H7" s="149"/>
      <c r="I7" s="149"/>
      <c r="J7" s="149"/>
      <c r="K7" s="149"/>
      <c r="L7" s="149"/>
      <c r="M7" s="149"/>
      <c r="N7" s="149"/>
      <c r="O7" s="149"/>
      <c r="P7" s="149"/>
      <c r="Q7" s="33" t="s">
        <v>101</v>
      </c>
      <c r="R7" s="33" t="s">
        <v>102</v>
      </c>
      <c r="S7" s="33" t="s">
        <v>107</v>
      </c>
      <c r="T7" s="47" t="s">
        <v>108</v>
      </c>
    </row>
    <row r="8" spans="1:21" s="34" customFormat="1" ht="36" customHeight="1" x14ac:dyDescent="0.25">
      <c r="A8" s="124" t="s">
        <v>4</v>
      </c>
      <c r="B8" s="137" t="s">
        <v>5</v>
      </c>
      <c r="C8" s="95" t="s">
        <v>26</v>
      </c>
      <c r="D8" s="95"/>
      <c r="E8" s="140" t="s">
        <v>27</v>
      </c>
      <c r="F8" s="140"/>
      <c r="G8" s="140"/>
      <c r="H8" s="140"/>
      <c r="I8" s="140"/>
      <c r="J8" s="140"/>
      <c r="K8" s="140"/>
      <c r="L8" s="101" t="s">
        <v>28</v>
      </c>
      <c r="M8" s="101"/>
      <c r="N8" s="101"/>
      <c r="O8" s="101"/>
      <c r="P8" s="53" t="s">
        <v>2</v>
      </c>
      <c r="Q8" s="43" t="s">
        <v>104</v>
      </c>
      <c r="R8" s="43">
        <v>10</v>
      </c>
      <c r="S8" s="45">
        <v>15</v>
      </c>
      <c r="T8" s="45">
        <f>R8*S8</f>
        <v>150</v>
      </c>
      <c r="U8" s="50" t="s">
        <v>109</v>
      </c>
    </row>
    <row r="9" spans="1:21" s="34" customFormat="1" ht="42.75" customHeight="1" x14ac:dyDescent="0.25">
      <c r="A9" s="125"/>
      <c r="B9" s="138"/>
      <c r="C9" s="95" t="s">
        <v>29</v>
      </c>
      <c r="D9" s="95"/>
      <c r="E9" s="140" t="s">
        <v>30</v>
      </c>
      <c r="F9" s="140"/>
      <c r="G9" s="140"/>
      <c r="H9" s="140"/>
      <c r="I9" s="140"/>
      <c r="J9" s="140"/>
      <c r="K9" s="140"/>
      <c r="L9" s="141"/>
      <c r="M9" s="141"/>
      <c r="N9" s="141"/>
      <c r="O9" s="141"/>
      <c r="P9" s="141"/>
      <c r="Q9" s="43" t="s">
        <v>105</v>
      </c>
      <c r="R9" s="43">
        <v>30</v>
      </c>
      <c r="S9" s="45">
        <v>0.61599999999999999</v>
      </c>
      <c r="T9" s="45">
        <f>R9*S9</f>
        <v>18.48</v>
      </c>
    </row>
    <row r="10" spans="1:21" s="34" customFormat="1" ht="37.5" customHeight="1" x14ac:dyDescent="0.25">
      <c r="A10" s="125"/>
      <c r="B10" s="138"/>
      <c r="C10" s="95" t="s">
        <v>31</v>
      </c>
      <c r="D10" s="95"/>
      <c r="E10" s="95" t="s">
        <v>32</v>
      </c>
      <c r="F10" s="95"/>
      <c r="G10" s="95"/>
      <c r="H10" s="95"/>
      <c r="I10" s="95"/>
      <c r="J10" s="95"/>
      <c r="K10" s="95"/>
      <c r="L10" s="95" t="s">
        <v>33</v>
      </c>
      <c r="M10" s="95"/>
      <c r="N10" s="95"/>
      <c r="O10" s="95"/>
      <c r="P10" s="95"/>
      <c r="Q10" s="74" t="s">
        <v>106</v>
      </c>
      <c r="R10" s="74">
        <v>20</v>
      </c>
      <c r="S10" s="79">
        <v>0.42</v>
      </c>
      <c r="T10" s="79">
        <f>R10*S10</f>
        <v>8.4</v>
      </c>
    </row>
    <row r="11" spans="1:21" s="34" customFormat="1" ht="31.5" customHeight="1" x14ac:dyDescent="0.25">
      <c r="A11" s="125"/>
      <c r="B11" s="138"/>
      <c r="C11" s="95"/>
      <c r="D11" s="95"/>
      <c r="E11" s="95"/>
      <c r="F11" s="95"/>
      <c r="G11" s="95"/>
      <c r="H11" s="95"/>
      <c r="I11" s="95"/>
      <c r="J11" s="95"/>
      <c r="K11" s="95"/>
      <c r="L11" s="95"/>
      <c r="M11" s="95"/>
      <c r="N11" s="95"/>
      <c r="O11" s="95"/>
      <c r="P11" s="95"/>
      <c r="Q11" s="75"/>
      <c r="R11" s="75"/>
      <c r="S11" s="80"/>
      <c r="T11" s="80"/>
    </row>
    <row r="12" spans="1:21" s="34" customFormat="1" ht="208.5" customHeight="1" x14ac:dyDescent="0.25">
      <c r="A12" s="125"/>
      <c r="B12" s="139"/>
      <c r="C12" s="96" t="s">
        <v>111</v>
      </c>
      <c r="D12" s="97"/>
      <c r="E12" s="83" t="s">
        <v>113</v>
      </c>
      <c r="F12" s="83"/>
      <c r="G12" s="83"/>
      <c r="H12" s="83"/>
      <c r="I12" s="83"/>
      <c r="J12" s="83"/>
      <c r="K12" s="83"/>
      <c r="L12" s="84" t="s">
        <v>112</v>
      </c>
      <c r="M12" s="85"/>
      <c r="N12" s="85"/>
      <c r="O12" s="85"/>
      <c r="P12" s="86"/>
      <c r="Q12" s="41"/>
      <c r="R12" s="43">
        <v>200</v>
      </c>
      <c r="S12" s="45"/>
      <c r="T12" s="45">
        <f>R12*S12</f>
        <v>0</v>
      </c>
    </row>
    <row r="13" spans="1:21" s="34" customFormat="1" ht="75.75" customHeight="1" x14ac:dyDescent="0.25">
      <c r="A13" s="125"/>
      <c r="B13" s="35" t="s">
        <v>34</v>
      </c>
      <c r="C13" s="98" t="s">
        <v>35</v>
      </c>
      <c r="D13" s="99"/>
      <c r="E13" s="99"/>
      <c r="F13" s="99"/>
      <c r="G13" s="99"/>
      <c r="H13" s="99"/>
      <c r="I13" s="99"/>
      <c r="J13" s="99"/>
      <c r="K13" s="99"/>
      <c r="L13" s="99"/>
      <c r="M13" s="99"/>
      <c r="N13" s="99"/>
      <c r="O13" s="99"/>
      <c r="P13" s="100"/>
      <c r="Q13" s="41"/>
      <c r="R13" s="43"/>
      <c r="S13" s="45"/>
      <c r="T13" s="45">
        <f t="shared" ref="T13:T17" si="0">R13*S13</f>
        <v>0</v>
      </c>
    </row>
    <row r="14" spans="1:21" s="34" customFormat="1" ht="120" customHeight="1" x14ac:dyDescent="0.25">
      <c r="A14" s="124" t="s">
        <v>36</v>
      </c>
      <c r="B14" s="127" t="s">
        <v>37</v>
      </c>
      <c r="C14" s="78" t="s">
        <v>38</v>
      </c>
      <c r="D14" s="78"/>
      <c r="E14" s="72" t="s">
        <v>99</v>
      </c>
      <c r="F14" s="72"/>
      <c r="G14" s="72"/>
      <c r="H14" s="72"/>
      <c r="I14" s="72"/>
      <c r="J14" s="72"/>
      <c r="K14" s="72"/>
      <c r="L14" s="72" t="s">
        <v>39</v>
      </c>
      <c r="M14" s="72"/>
      <c r="N14" s="72"/>
      <c r="O14" s="72"/>
      <c r="P14" s="72"/>
      <c r="Q14" s="49" t="s">
        <v>110</v>
      </c>
      <c r="R14" s="43">
        <v>10000</v>
      </c>
      <c r="S14" s="45">
        <v>6.6000000000000003E-2</v>
      </c>
      <c r="T14" s="45">
        <f t="shared" si="0"/>
        <v>660</v>
      </c>
    </row>
    <row r="15" spans="1:21" s="34" customFormat="1" ht="140.25" customHeight="1" x14ac:dyDescent="0.25">
      <c r="A15" s="125"/>
      <c r="B15" s="128"/>
      <c r="C15" s="72" t="s">
        <v>40</v>
      </c>
      <c r="D15" s="72"/>
      <c r="E15" s="72" t="s">
        <v>41</v>
      </c>
      <c r="F15" s="72"/>
      <c r="G15" s="72"/>
      <c r="H15" s="72"/>
      <c r="I15" s="72"/>
      <c r="J15" s="72"/>
      <c r="K15" s="72"/>
      <c r="L15" s="72" t="s">
        <v>42</v>
      </c>
      <c r="M15" s="72"/>
      <c r="N15" s="72"/>
      <c r="O15" s="72"/>
      <c r="P15" s="72"/>
      <c r="Q15" s="54" t="s">
        <v>114</v>
      </c>
      <c r="R15" s="43">
        <v>2000</v>
      </c>
      <c r="S15" s="45"/>
      <c r="T15" s="45">
        <f>R15*S15</f>
        <v>0</v>
      </c>
    </row>
    <row r="16" spans="1:21" s="34" customFormat="1" ht="51" customHeight="1" x14ac:dyDescent="0.25">
      <c r="A16" s="125"/>
      <c r="B16" s="128"/>
      <c r="C16" s="78" t="s">
        <v>43</v>
      </c>
      <c r="D16" s="78"/>
      <c r="E16" s="72" t="s">
        <v>44</v>
      </c>
      <c r="F16" s="72"/>
      <c r="G16" s="72"/>
      <c r="H16" s="72"/>
      <c r="I16" s="72"/>
      <c r="J16" s="72"/>
      <c r="K16" s="72"/>
      <c r="L16" s="72" t="s">
        <v>45</v>
      </c>
      <c r="M16" s="72"/>
      <c r="N16" s="72"/>
      <c r="O16" s="72"/>
      <c r="P16" s="72"/>
      <c r="Q16" s="41"/>
      <c r="R16" s="43">
        <v>1</v>
      </c>
      <c r="S16" s="45">
        <v>350</v>
      </c>
      <c r="T16" s="45">
        <f t="shared" si="0"/>
        <v>350</v>
      </c>
    </row>
    <row r="17" spans="1:20" s="34" customFormat="1" ht="115.5" customHeight="1" x14ac:dyDescent="0.25">
      <c r="A17" s="126"/>
      <c r="B17" s="129"/>
      <c r="C17" s="72" t="s">
        <v>46</v>
      </c>
      <c r="D17" s="72"/>
      <c r="E17" s="72" t="s">
        <v>47</v>
      </c>
      <c r="F17" s="72"/>
      <c r="G17" s="72"/>
      <c r="H17" s="72"/>
      <c r="I17" s="72"/>
      <c r="J17" s="72"/>
      <c r="K17" s="72"/>
      <c r="L17" s="72" t="s">
        <v>48</v>
      </c>
      <c r="M17" s="72"/>
      <c r="N17" s="72"/>
      <c r="O17" s="72"/>
      <c r="P17" s="72"/>
      <c r="Q17" s="41"/>
      <c r="R17" s="43">
        <v>500</v>
      </c>
      <c r="S17" s="45">
        <v>0.8</v>
      </c>
      <c r="T17" s="45">
        <f t="shared" si="0"/>
        <v>400</v>
      </c>
    </row>
    <row r="18" spans="1:20" ht="76.5" customHeight="1" x14ac:dyDescent="0.25">
      <c r="A18" s="130" t="s">
        <v>15</v>
      </c>
      <c r="B18" s="133" t="s">
        <v>49</v>
      </c>
      <c r="C18" s="73" t="s">
        <v>50</v>
      </c>
      <c r="D18" s="73"/>
      <c r="E18" s="72" t="s">
        <v>51</v>
      </c>
      <c r="F18" s="72"/>
      <c r="G18" s="72"/>
      <c r="H18" s="72"/>
      <c r="I18" s="72"/>
      <c r="J18" s="72"/>
      <c r="K18" s="72"/>
      <c r="L18" s="72"/>
      <c r="M18" s="72"/>
      <c r="N18" s="101" t="s">
        <v>52</v>
      </c>
      <c r="O18" s="101"/>
      <c r="P18" s="53" t="s">
        <v>2</v>
      </c>
      <c r="Q18" s="76"/>
      <c r="R18" s="76">
        <v>5</v>
      </c>
      <c r="S18" s="81"/>
      <c r="T18" s="81">
        <f>R18*S18</f>
        <v>0</v>
      </c>
    </row>
    <row r="19" spans="1:20" ht="60.75" customHeight="1" x14ac:dyDescent="0.25">
      <c r="A19" s="131"/>
      <c r="B19" s="134"/>
      <c r="C19" s="73"/>
      <c r="D19" s="73"/>
      <c r="E19" s="72"/>
      <c r="F19" s="72"/>
      <c r="G19" s="72"/>
      <c r="H19" s="72"/>
      <c r="I19" s="72"/>
      <c r="J19" s="72"/>
      <c r="K19" s="72"/>
      <c r="L19" s="72"/>
      <c r="M19" s="72"/>
      <c r="N19" s="101" t="s">
        <v>53</v>
      </c>
      <c r="O19" s="101"/>
      <c r="P19" s="53" t="s">
        <v>2</v>
      </c>
      <c r="Q19" s="77"/>
      <c r="R19" s="77"/>
      <c r="S19" s="82"/>
      <c r="T19" s="82"/>
    </row>
    <row r="20" spans="1:20" ht="60.75" customHeight="1" x14ac:dyDescent="0.25">
      <c r="A20" s="131"/>
      <c r="B20" s="134"/>
      <c r="C20" s="102" t="s">
        <v>54</v>
      </c>
      <c r="D20" s="102"/>
      <c r="E20" s="72" t="s">
        <v>55</v>
      </c>
      <c r="F20" s="72"/>
      <c r="G20" s="72"/>
      <c r="H20" s="72"/>
      <c r="I20" s="72"/>
      <c r="J20" s="72"/>
      <c r="K20" s="72"/>
      <c r="L20" s="72"/>
      <c r="M20" s="72"/>
      <c r="N20" s="72"/>
      <c r="O20" s="72"/>
      <c r="P20" s="72"/>
      <c r="Q20" s="42"/>
      <c r="R20" s="44">
        <v>5</v>
      </c>
      <c r="S20" s="46"/>
      <c r="T20" s="46">
        <f>R20*S20</f>
        <v>0</v>
      </c>
    </row>
    <row r="21" spans="1:20" ht="76.5" customHeight="1" x14ac:dyDescent="0.25">
      <c r="A21" s="131"/>
      <c r="B21" s="135"/>
      <c r="C21" s="78" t="s">
        <v>56</v>
      </c>
      <c r="D21" s="78"/>
      <c r="E21" s="72" t="s">
        <v>57</v>
      </c>
      <c r="F21" s="72"/>
      <c r="G21" s="72"/>
      <c r="H21" s="72"/>
      <c r="I21" s="72"/>
      <c r="J21" s="72"/>
      <c r="K21" s="72"/>
      <c r="L21" s="72"/>
      <c r="M21" s="72"/>
      <c r="N21" s="72"/>
      <c r="O21" s="72"/>
      <c r="P21" s="72"/>
      <c r="Q21" s="42"/>
      <c r="R21" s="44"/>
      <c r="S21" s="46"/>
      <c r="T21" s="46">
        <f t="shared" ref="T21:T42" si="1">R21*S21</f>
        <v>0</v>
      </c>
    </row>
    <row r="22" spans="1:20" ht="76.5" customHeight="1" x14ac:dyDescent="0.25">
      <c r="A22" s="131"/>
      <c r="B22" s="135"/>
      <c r="C22" s="78" t="s">
        <v>58</v>
      </c>
      <c r="D22" s="78"/>
      <c r="E22" s="72" t="s">
        <v>59</v>
      </c>
      <c r="F22" s="72"/>
      <c r="G22" s="72"/>
      <c r="H22" s="72"/>
      <c r="I22" s="72"/>
      <c r="J22" s="72"/>
      <c r="K22" s="72"/>
      <c r="L22" s="72"/>
      <c r="M22" s="72"/>
      <c r="N22" s="72"/>
      <c r="O22" s="72"/>
      <c r="P22" s="72"/>
      <c r="Q22" s="42"/>
      <c r="R22" s="44"/>
      <c r="S22" s="46"/>
      <c r="T22" s="46">
        <f t="shared" si="1"/>
        <v>0</v>
      </c>
    </row>
    <row r="23" spans="1:20" ht="380.25" customHeight="1" x14ac:dyDescent="0.25">
      <c r="A23" s="131"/>
      <c r="B23" s="135"/>
      <c r="C23" s="113" t="s">
        <v>60</v>
      </c>
      <c r="D23" s="113"/>
      <c r="E23" s="72" t="s">
        <v>61</v>
      </c>
      <c r="F23" s="72"/>
      <c r="G23" s="72"/>
      <c r="H23" s="72"/>
      <c r="I23" s="72"/>
      <c r="J23" s="72"/>
      <c r="K23" s="72"/>
      <c r="L23" s="87" t="s">
        <v>62</v>
      </c>
      <c r="M23" s="87"/>
      <c r="N23" s="87"/>
      <c r="O23" s="87"/>
      <c r="P23" s="87"/>
      <c r="Q23" s="42"/>
      <c r="R23" s="44"/>
      <c r="S23" s="46"/>
      <c r="T23" s="46">
        <f t="shared" si="1"/>
        <v>0</v>
      </c>
    </row>
    <row r="24" spans="1:20" ht="73.5" customHeight="1" x14ac:dyDescent="0.25">
      <c r="A24" s="131"/>
      <c r="B24" s="135"/>
      <c r="C24" s="88" t="s">
        <v>63</v>
      </c>
      <c r="D24" s="89"/>
      <c r="E24" s="90" t="s">
        <v>64</v>
      </c>
      <c r="F24" s="91"/>
      <c r="G24" s="91"/>
      <c r="H24" s="91"/>
      <c r="I24" s="91"/>
      <c r="J24" s="91"/>
      <c r="K24" s="92"/>
      <c r="L24" s="93" t="s">
        <v>65</v>
      </c>
      <c r="M24" s="93"/>
      <c r="N24" s="93"/>
      <c r="O24" s="93"/>
      <c r="P24" s="94"/>
      <c r="Q24" s="42"/>
      <c r="R24" s="44"/>
      <c r="S24" s="46"/>
      <c r="T24" s="46">
        <f t="shared" si="1"/>
        <v>0</v>
      </c>
    </row>
    <row r="25" spans="1:20" ht="33.950000000000003" customHeight="1" x14ac:dyDescent="0.25">
      <c r="A25" s="131"/>
      <c r="B25" s="135"/>
      <c r="C25" s="114" t="s">
        <v>66</v>
      </c>
      <c r="D25" s="115"/>
      <c r="E25" s="36" t="s">
        <v>67</v>
      </c>
      <c r="F25" s="37"/>
      <c r="G25" s="37"/>
      <c r="H25" s="37"/>
      <c r="I25" s="37"/>
      <c r="J25" s="37"/>
      <c r="K25" s="37"/>
      <c r="L25" s="37"/>
      <c r="M25" s="37"/>
      <c r="N25" s="37"/>
      <c r="O25" s="37"/>
      <c r="P25" s="38"/>
      <c r="Q25" s="42"/>
      <c r="R25" s="44"/>
      <c r="S25" s="46"/>
      <c r="T25" s="46">
        <f t="shared" si="1"/>
        <v>0</v>
      </c>
    </row>
    <row r="26" spans="1:20" ht="33.950000000000003" customHeight="1" x14ac:dyDescent="0.25">
      <c r="A26" s="131"/>
      <c r="B26" s="135"/>
      <c r="C26" s="116" t="s">
        <v>68</v>
      </c>
      <c r="D26" s="117"/>
      <c r="E26" s="118" t="s">
        <v>69</v>
      </c>
      <c r="F26" s="119"/>
      <c r="G26" s="119"/>
      <c r="H26" s="119"/>
      <c r="I26" s="119"/>
      <c r="J26" s="119"/>
      <c r="K26" s="119"/>
      <c r="L26" s="119"/>
      <c r="M26" s="119"/>
      <c r="N26" s="119"/>
      <c r="O26" s="119"/>
      <c r="P26" s="120"/>
      <c r="Q26" s="42"/>
      <c r="R26" s="44"/>
      <c r="S26" s="46"/>
      <c r="T26" s="46">
        <f t="shared" si="1"/>
        <v>0</v>
      </c>
    </row>
    <row r="27" spans="1:20" ht="33.950000000000003" customHeight="1" x14ac:dyDescent="0.25">
      <c r="A27" s="131"/>
      <c r="B27" s="135"/>
      <c r="C27" s="103" t="s">
        <v>70</v>
      </c>
      <c r="D27" s="104"/>
      <c r="E27" s="105" t="s">
        <v>71</v>
      </c>
      <c r="F27" s="106"/>
      <c r="G27" s="106"/>
      <c r="H27" s="106"/>
      <c r="I27" s="106"/>
      <c r="J27" s="106"/>
      <c r="K27" s="106"/>
      <c r="L27" s="106"/>
      <c r="M27" s="106"/>
      <c r="N27" s="106"/>
      <c r="O27" s="106"/>
      <c r="P27" s="107"/>
      <c r="Q27" s="42"/>
      <c r="R27" s="44"/>
      <c r="S27" s="46"/>
      <c r="T27" s="46">
        <f t="shared" si="1"/>
        <v>0</v>
      </c>
    </row>
    <row r="28" spans="1:20" ht="48" customHeight="1" x14ac:dyDescent="0.25">
      <c r="A28" s="131"/>
      <c r="B28" s="136"/>
      <c r="C28" s="108" t="s">
        <v>72</v>
      </c>
      <c r="D28" s="109"/>
      <c r="E28" s="110" t="s">
        <v>73</v>
      </c>
      <c r="F28" s="111"/>
      <c r="G28" s="111"/>
      <c r="H28" s="111"/>
      <c r="I28" s="111"/>
      <c r="J28" s="111"/>
      <c r="K28" s="111"/>
      <c r="L28" s="111"/>
      <c r="M28" s="111"/>
      <c r="N28" s="111"/>
      <c r="O28" s="111"/>
      <c r="P28" s="112"/>
      <c r="Q28" s="42"/>
      <c r="R28" s="44"/>
      <c r="S28" s="46"/>
      <c r="T28" s="46">
        <f t="shared" si="1"/>
        <v>0</v>
      </c>
    </row>
    <row r="29" spans="1:20" ht="108.75" customHeight="1" x14ac:dyDescent="0.25">
      <c r="A29" s="131"/>
      <c r="B29" s="121" t="s">
        <v>74</v>
      </c>
      <c r="C29" s="78" t="s">
        <v>38</v>
      </c>
      <c r="D29" s="78"/>
      <c r="E29" s="72" t="s">
        <v>75</v>
      </c>
      <c r="F29" s="72"/>
      <c r="G29" s="72"/>
      <c r="H29" s="72"/>
      <c r="I29" s="72"/>
      <c r="J29" s="72"/>
      <c r="K29" s="72"/>
      <c r="L29" s="72" t="s">
        <v>39</v>
      </c>
      <c r="M29" s="72"/>
      <c r="N29" s="72"/>
      <c r="O29" s="72"/>
      <c r="P29" s="72"/>
      <c r="Q29" s="42"/>
      <c r="R29" s="44">
        <v>10000</v>
      </c>
      <c r="S29" s="46"/>
      <c r="T29" s="46">
        <f t="shared" si="1"/>
        <v>0</v>
      </c>
    </row>
    <row r="30" spans="1:20" ht="83.25" customHeight="1" x14ac:dyDescent="0.25">
      <c r="A30" s="131"/>
      <c r="B30" s="122"/>
      <c r="C30" s="78" t="s">
        <v>76</v>
      </c>
      <c r="D30" s="78"/>
      <c r="E30" s="72" t="s">
        <v>100</v>
      </c>
      <c r="F30" s="72"/>
      <c r="G30" s="72"/>
      <c r="H30" s="72"/>
      <c r="I30" s="72"/>
      <c r="J30" s="72"/>
      <c r="K30" s="72"/>
      <c r="L30" s="72" t="s">
        <v>77</v>
      </c>
      <c r="M30" s="72"/>
      <c r="N30" s="72"/>
      <c r="O30" s="72"/>
      <c r="P30" s="72"/>
      <c r="Q30" s="42"/>
      <c r="R30" s="44">
        <v>2000</v>
      </c>
      <c r="S30" s="46"/>
      <c r="T30" s="46">
        <f t="shared" si="1"/>
        <v>0</v>
      </c>
    </row>
    <row r="31" spans="1:20" ht="105.75" customHeight="1" x14ac:dyDescent="0.25">
      <c r="A31" s="131"/>
      <c r="B31" s="122"/>
      <c r="C31" s="78" t="s">
        <v>78</v>
      </c>
      <c r="D31" s="78"/>
      <c r="E31" s="72" t="s">
        <v>79</v>
      </c>
      <c r="F31" s="72"/>
      <c r="G31" s="72"/>
      <c r="H31" s="72"/>
      <c r="I31" s="72"/>
      <c r="J31" s="72"/>
      <c r="K31" s="72"/>
      <c r="L31" s="72" t="s">
        <v>80</v>
      </c>
      <c r="M31" s="72"/>
      <c r="N31" s="72"/>
      <c r="O31" s="72"/>
      <c r="P31" s="72"/>
      <c r="Q31" s="42"/>
      <c r="R31" s="44">
        <v>50</v>
      </c>
      <c r="S31" s="46"/>
      <c r="T31" s="46">
        <f t="shared" si="1"/>
        <v>0</v>
      </c>
    </row>
    <row r="32" spans="1:20" ht="45.75" customHeight="1" x14ac:dyDescent="0.25">
      <c r="A32" s="131"/>
      <c r="B32" s="122"/>
      <c r="C32" s="78" t="s">
        <v>43</v>
      </c>
      <c r="D32" s="78"/>
      <c r="E32" s="72" t="s">
        <v>44</v>
      </c>
      <c r="F32" s="72"/>
      <c r="G32" s="72"/>
      <c r="H32" s="72"/>
      <c r="I32" s="72"/>
      <c r="J32" s="72"/>
      <c r="K32" s="72"/>
      <c r="L32" s="72" t="s">
        <v>45</v>
      </c>
      <c r="M32" s="72"/>
      <c r="N32" s="72"/>
      <c r="O32" s="72"/>
      <c r="P32" s="72"/>
      <c r="Q32" s="42"/>
      <c r="R32" s="44">
        <v>1</v>
      </c>
      <c r="S32" s="46">
        <v>350</v>
      </c>
      <c r="T32" s="46">
        <f t="shared" si="1"/>
        <v>350</v>
      </c>
    </row>
    <row r="33" spans="1:20" ht="85.5" customHeight="1" x14ac:dyDescent="0.25">
      <c r="A33" s="131"/>
      <c r="B33" s="122"/>
      <c r="C33" s="78" t="s">
        <v>81</v>
      </c>
      <c r="D33" s="78"/>
      <c r="E33" s="72" t="s">
        <v>82</v>
      </c>
      <c r="F33" s="72"/>
      <c r="G33" s="72"/>
      <c r="H33" s="72"/>
      <c r="I33" s="72"/>
      <c r="J33" s="72"/>
      <c r="K33" s="72"/>
      <c r="L33" s="72" t="s">
        <v>83</v>
      </c>
      <c r="M33" s="72"/>
      <c r="N33" s="72"/>
      <c r="O33" s="72"/>
      <c r="P33" s="72"/>
      <c r="Q33" s="42"/>
      <c r="R33" s="44">
        <v>2000</v>
      </c>
      <c r="S33" s="46"/>
      <c r="T33" s="46">
        <f t="shared" si="1"/>
        <v>0</v>
      </c>
    </row>
    <row r="34" spans="1:20" ht="153.75" customHeight="1" x14ac:dyDescent="0.25">
      <c r="A34" s="131"/>
      <c r="B34" s="122"/>
      <c r="C34" s="72" t="s">
        <v>40</v>
      </c>
      <c r="D34" s="72"/>
      <c r="E34" s="72" t="s">
        <v>41</v>
      </c>
      <c r="F34" s="72"/>
      <c r="G34" s="72"/>
      <c r="H34" s="72"/>
      <c r="I34" s="72"/>
      <c r="J34" s="72"/>
      <c r="K34" s="72"/>
      <c r="L34" s="72" t="s">
        <v>42</v>
      </c>
      <c r="M34" s="72"/>
      <c r="N34" s="72"/>
      <c r="O34" s="72"/>
      <c r="P34" s="72"/>
      <c r="Q34" s="42"/>
      <c r="R34" s="44">
        <v>2000</v>
      </c>
      <c r="S34" s="46">
        <v>2</v>
      </c>
      <c r="T34" s="46">
        <f t="shared" si="1"/>
        <v>4000</v>
      </c>
    </row>
    <row r="35" spans="1:20" ht="51.75" customHeight="1" x14ac:dyDescent="0.25">
      <c r="A35" s="131"/>
      <c r="B35" s="122"/>
      <c r="C35" s="72" t="s">
        <v>84</v>
      </c>
      <c r="D35" s="72"/>
      <c r="E35" s="72" t="s">
        <v>85</v>
      </c>
      <c r="F35" s="72"/>
      <c r="G35" s="72"/>
      <c r="H35" s="72"/>
      <c r="I35" s="72"/>
      <c r="J35" s="72"/>
      <c r="K35" s="72"/>
      <c r="L35" s="72"/>
      <c r="M35" s="72"/>
      <c r="N35" s="72"/>
      <c r="O35" s="72"/>
      <c r="P35" s="72"/>
      <c r="Q35" s="42"/>
      <c r="R35" s="44">
        <v>40</v>
      </c>
      <c r="S35" s="46"/>
      <c r="T35" s="46">
        <f t="shared" si="1"/>
        <v>0</v>
      </c>
    </row>
    <row r="36" spans="1:20" ht="38.1" customHeight="1" x14ac:dyDescent="0.25">
      <c r="A36" s="131"/>
      <c r="B36" s="122"/>
      <c r="C36" s="72" t="s">
        <v>86</v>
      </c>
      <c r="D36" s="72"/>
      <c r="E36" s="72" t="s">
        <v>87</v>
      </c>
      <c r="F36" s="72"/>
      <c r="G36" s="72"/>
      <c r="H36" s="72"/>
      <c r="I36" s="72"/>
      <c r="J36" s="72"/>
      <c r="K36" s="72"/>
      <c r="L36" s="72"/>
      <c r="M36" s="72"/>
      <c r="N36" s="72"/>
      <c r="O36" s="72"/>
      <c r="P36" s="72"/>
      <c r="Q36" s="42"/>
      <c r="R36" s="44">
        <v>40</v>
      </c>
      <c r="S36" s="46"/>
      <c r="T36" s="46">
        <f t="shared" si="1"/>
        <v>0</v>
      </c>
    </row>
    <row r="37" spans="1:20" ht="111.75" customHeight="1" x14ac:dyDescent="0.25">
      <c r="A37" s="131"/>
      <c r="B37" s="122"/>
      <c r="C37" s="72" t="s">
        <v>46</v>
      </c>
      <c r="D37" s="72"/>
      <c r="E37" s="72" t="s">
        <v>47</v>
      </c>
      <c r="F37" s="72"/>
      <c r="G37" s="72"/>
      <c r="H37" s="72"/>
      <c r="I37" s="72"/>
      <c r="J37" s="72"/>
      <c r="K37" s="72"/>
      <c r="L37" s="72" t="s">
        <v>48</v>
      </c>
      <c r="M37" s="72"/>
      <c r="N37" s="72"/>
      <c r="O37" s="72"/>
      <c r="P37" s="72"/>
      <c r="Q37" s="42"/>
      <c r="R37" s="44">
        <v>1000</v>
      </c>
      <c r="S37" s="46">
        <v>0.8</v>
      </c>
      <c r="T37" s="46">
        <f t="shared" si="1"/>
        <v>800</v>
      </c>
    </row>
    <row r="38" spans="1:20" ht="111.75" customHeight="1" x14ac:dyDescent="0.25">
      <c r="A38" s="131"/>
      <c r="B38" s="122"/>
      <c r="C38" s="78" t="s">
        <v>88</v>
      </c>
      <c r="D38" s="78"/>
      <c r="E38" s="72" t="s">
        <v>89</v>
      </c>
      <c r="F38" s="72"/>
      <c r="G38" s="72"/>
      <c r="H38" s="72"/>
      <c r="I38" s="72"/>
      <c r="J38" s="72"/>
      <c r="K38" s="72"/>
      <c r="L38" s="72" t="s">
        <v>90</v>
      </c>
      <c r="M38" s="72"/>
      <c r="N38" s="72"/>
      <c r="O38" s="72"/>
      <c r="P38" s="72"/>
      <c r="Q38" s="42"/>
      <c r="R38" s="44">
        <v>100</v>
      </c>
      <c r="S38" s="46">
        <v>11.5</v>
      </c>
      <c r="T38" s="46">
        <f t="shared" si="1"/>
        <v>1150</v>
      </c>
    </row>
    <row r="39" spans="1:20" ht="38.1" customHeight="1" x14ac:dyDescent="0.25">
      <c r="A39" s="131"/>
      <c r="B39" s="122"/>
      <c r="C39" s="78" t="s">
        <v>91</v>
      </c>
      <c r="D39" s="78"/>
      <c r="E39" s="72" t="s">
        <v>92</v>
      </c>
      <c r="F39" s="72"/>
      <c r="G39" s="72"/>
      <c r="H39" s="72"/>
      <c r="I39" s="72"/>
      <c r="J39" s="72"/>
      <c r="K39" s="72"/>
      <c r="L39" s="72"/>
      <c r="M39" s="72"/>
      <c r="N39" s="72"/>
      <c r="O39" s="72"/>
      <c r="P39" s="72"/>
      <c r="Q39" s="42"/>
      <c r="R39" s="44">
        <v>100</v>
      </c>
      <c r="S39" s="46">
        <v>1</v>
      </c>
      <c r="T39" s="46">
        <f t="shared" si="1"/>
        <v>100</v>
      </c>
    </row>
    <row r="40" spans="1:20" ht="52.5" customHeight="1" x14ac:dyDescent="0.25">
      <c r="A40" s="131"/>
      <c r="B40" s="122"/>
      <c r="C40" s="78" t="s">
        <v>93</v>
      </c>
      <c r="D40" s="78"/>
      <c r="E40" s="72" t="s">
        <v>94</v>
      </c>
      <c r="F40" s="72"/>
      <c r="G40" s="72"/>
      <c r="H40" s="72"/>
      <c r="I40" s="72"/>
      <c r="J40" s="72"/>
      <c r="K40" s="72"/>
      <c r="L40" s="72"/>
      <c r="M40" s="72"/>
      <c r="N40" s="72"/>
      <c r="O40" s="72"/>
      <c r="P40" s="72"/>
      <c r="Q40" s="42"/>
      <c r="R40" s="44">
        <v>1000</v>
      </c>
      <c r="S40" s="46">
        <v>0.34</v>
      </c>
      <c r="T40" s="46">
        <f t="shared" si="1"/>
        <v>340</v>
      </c>
    </row>
    <row r="41" spans="1:20" ht="224.25" customHeight="1" x14ac:dyDescent="0.25">
      <c r="A41" s="131"/>
      <c r="B41" s="122"/>
      <c r="C41" s="78" t="s">
        <v>95</v>
      </c>
      <c r="D41" s="78"/>
      <c r="E41" s="72" t="s">
        <v>96</v>
      </c>
      <c r="F41" s="72"/>
      <c r="G41" s="72"/>
      <c r="H41" s="72"/>
      <c r="I41" s="72"/>
      <c r="J41" s="72"/>
      <c r="K41" s="72"/>
      <c r="L41" s="72"/>
      <c r="M41" s="72"/>
      <c r="N41" s="72"/>
      <c r="O41" s="72"/>
      <c r="P41" s="72"/>
      <c r="Q41" s="42"/>
      <c r="R41" s="44">
        <v>10</v>
      </c>
      <c r="S41" s="46">
        <v>27</v>
      </c>
      <c r="T41" s="46">
        <f t="shared" si="1"/>
        <v>270</v>
      </c>
    </row>
    <row r="42" spans="1:20" ht="31.5" customHeight="1" thickBot="1" x14ac:dyDescent="0.3">
      <c r="A42" s="132"/>
      <c r="B42" s="123"/>
      <c r="C42" s="72" t="s">
        <v>97</v>
      </c>
      <c r="D42" s="72"/>
      <c r="E42" s="73" t="s">
        <v>98</v>
      </c>
      <c r="F42" s="73"/>
      <c r="G42" s="73"/>
      <c r="H42" s="73"/>
      <c r="I42" s="73"/>
      <c r="J42" s="73"/>
      <c r="K42" s="73"/>
      <c r="L42" s="73"/>
      <c r="M42" s="73"/>
      <c r="N42" s="73"/>
      <c r="O42" s="73"/>
      <c r="P42" s="73"/>
      <c r="Q42" s="42"/>
      <c r="R42" s="44">
        <v>50</v>
      </c>
      <c r="S42" s="46">
        <v>7.41</v>
      </c>
      <c r="T42" s="55">
        <f t="shared" si="1"/>
        <v>370.5</v>
      </c>
    </row>
    <row r="43" spans="1:20" ht="15.75" thickBot="1" x14ac:dyDescent="0.3">
      <c r="T43" s="56">
        <f>SUM(T8:T42)</f>
        <v>8967.380000000001</v>
      </c>
    </row>
  </sheetData>
  <mergeCells count="108">
    <mergeCell ref="A3:P3"/>
    <mergeCell ref="A4:P4"/>
    <mergeCell ref="A5:P5"/>
    <mergeCell ref="A7:B7"/>
    <mergeCell ref="C7:D7"/>
    <mergeCell ref="E7:P7"/>
    <mergeCell ref="A1:C1"/>
    <mergeCell ref="D1:L1"/>
    <mergeCell ref="M1:P1"/>
    <mergeCell ref="A8:A13"/>
    <mergeCell ref="B8:B12"/>
    <mergeCell ref="C8:D8"/>
    <mergeCell ref="E8:K8"/>
    <mergeCell ref="L8:O8"/>
    <mergeCell ref="C9:D9"/>
    <mergeCell ref="E9:K9"/>
    <mergeCell ref="L9:P9"/>
    <mergeCell ref="C10:D11"/>
    <mergeCell ref="E10:K11"/>
    <mergeCell ref="B29:B42"/>
    <mergeCell ref="C29:D29"/>
    <mergeCell ref="E29:K29"/>
    <mergeCell ref="A14:A17"/>
    <mergeCell ref="B14:B17"/>
    <mergeCell ref="C14:D14"/>
    <mergeCell ref="E14:K14"/>
    <mergeCell ref="L14:P14"/>
    <mergeCell ref="C15:D15"/>
    <mergeCell ref="E15:K15"/>
    <mergeCell ref="L15:P15"/>
    <mergeCell ref="C16:D16"/>
    <mergeCell ref="E16:K16"/>
    <mergeCell ref="L16:P16"/>
    <mergeCell ref="C17:D17"/>
    <mergeCell ref="E17:K17"/>
    <mergeCell ref="L17:P17"/>
    <mergeCell ref="C34:D34"/>
    <mergeCell ref="E34:K34"/>
    <mergeCell ref="L34:P34"/>
    <mergeCell ref="A18:A42"/>
    <mergeCell ref="B18:B28"/>
    <mergeCell ref="C18:D19"/>
    <mergeCell ref="E18:M19"/>
    <mergeCell ref="C27:D27"/>
    <mergeCell ref="E27:P27"/>
    <mergeCell ref="C28:D28"/>
    <mergeCell ref="E28:P28"/>
    <mergeCell ref="C22:D22"/>
    <mergeCell ref="E22:P22"/>
    <mergeCell ref="C23:D23"/>
    <mergeCell ref="E23:K23"/>
    <mergeCell ref="E36:P36"/>
    <mergeCell ref="C32:D32"/>
    <mergeCell ref="E32:K32"/>
    <mergeCell ref="L32:P32"/>
    <mergeCell ref="L29:P29"/>
    <mergeCell ref="C30:D30"/>
    <mergeCell ref="E30:K30"/>
    <mergeCell ref="L30:P30"/>
    <mergeCell ref="C31:D31"/>
    <mergeCell ref="E31:K31"/>
    <mergeCell ref="L31:P31"/>
    <mergeCell ref="C25:D25"/>
    <mergeCell ref="C26:D26"/>
    <mergeCell ref="E26:P26"/>
    <mergeCell ref="S10:S11"/>
    <mergeCell ref="T10:T11"/>
    <mergeCell ref="S18:S19"/>
    <mergeCell ref="T18:T19"/>
    <mergeCell ref="E12:K12"/>
    <mergeCell ref="L12:P12"/>
    <mergeCell ref="L23:P23"/>
    <mergeCell ref="C24:D24"/>
    <mergeCell ref="E24:K24"/>
    <mergeCell ref="L24:P24"/>
    <mergeCell ref="L10:P11"/>
    <mergeCell ref="C12:D12"/>
    <mergeCell ref="C13:P13"/>
    <mergeCell ref="N18:O18"/>
    <mergeCell ref="N19:O19"/>
    <mergeCell ref="C20:D20"/>
    <mergeCell ref="E20:P20"/>
    <mergeCell ref="C21:D21"/>
    <mergeCell ref="E21:P21"/>
    <mergeCell ref="C42:D42"/>
    <mergeCell ref="E42:P42"/>
    <mergeCell ref="Q10:Q11"/>
    <mergeCell ref="Q18:Q19"/>
    <mergeCell ref="R18:R19"/>
    <mergeCell ref="R10:R11"/>
    <mergeCell ref="C39:D39"/>
    <mergeCell ref="E39:P39"/>
    <mergeCell ref="C40:D40"/>
    <mergeCell ref="E40:P40"/>
    <mergeCell ref="C41:D41"/>
    <mergeCell ref="E41:P41"/>
    <mergeCell ref="C37:D37"/>
    <mergeCell ref="E37:K37"/>
    <mergeCell ref="L37:P37"/>
    <mergeCell ref="C38:D38"/>
    <mergeCell ref="E38:K38"/>
    <mergeCell ref="L38:P38"/>
    <mergeCell ref="C33:D33"/>
    <mergeCell ref="E33:K33"/>
    <mergeCell ref="L33:P33"/>
    <mergeCell ref="C35:D35"/>
    <mergeCell ref="E35:P35"/>
    <mergeCell ref="C36:D36"/>
  </mergeCells>
  <hyperlinks>
    <hyperlink ref="P8" r:id="rId1" xr:uid="{CA499FA5-45C0-4D74-B058-266BB01EF2EF}"/>
    <hyperlink ref="P18" r:id="rId2" xr:uid="{E5BD774A-69E7-44C8-891D-83CB81E43FB1}"/>
    <hyperlink ref="P19" r:id="rId3" xr:uid="{648E1C62-F0A6-4CE9-86E5-563088DD31A5}"/>
  </hyperlinks>
  <printOptions horizontalCentered="1"/>
  <pageMargins left="0.25" right="0.25" top="0.75000000000000011" bottom="0.75000000000000011" header="0.30000000000000004" footer="0.30000000000000004"/>
  <pageSetup paperSize="9" scale="56" fitToHeight="5" orientation="portrait" r:id="rId4"/>
  <headerFooter>
    <oddFooter>&amp;L&amp;"Arial,Regular"&amp;9&amp;K01+045OSL | Disease Commodity Packages&amp;C&amp;"Arial,Regular"&amp;9&amp;K01+045&amp;P&amp;R&amp;"Arial,Regular"&amp;9&amp;K01+045MERS-CoV</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8A23-D048-45D4-9090-2B3BCFE31279}">
  <sheetPr>
    <tabColor rgb="FFFF0000"/>
  </sheetPr>
  <dimension ref="A1:U82"/>
  <sheetViews>
    <sheetView showGridLines="0" topLeftCell="B23" zoomScaleNormal="100" zoomScaleSheetLayoutView="100" workbookViewId="0">
      <selection activeCell="C29" sqref="C29:P82"/>
    </sheetView>
  </sheetViews>
  <sheetFormatPr defaultColWidth="8.85546875" defaultRowHeight="15" x14ac:dyDescent="0.25"/>
  <cols>
    <col min="1" max="1" width="12.7109375" style="39" customWidth="1"/>
    <col min="2" max="2" width="9.42578125" style="39" customWidth="1"/>
    <col min="3" max="3" width="8.85546875" customWidth="1"/>
    <col min="4" max="5" width="10.140625" customWidth="1"/>
    <col min="6" max="7" width="12.140625" customWidth="1"/>
    <col min="8" max="8" width="15.140625" customWidth="1"/>
    <col min="9" max="9" width="13.7109375" customWidth="1"/>
    <col min="10" max="10" width="13.140625" customWidth="1"/>
    <col min="11" max="11" width="13" customWidth="1"/>
    <col min="12" max="12" width="12.85546875" customWidth="1"/>
    <col min="13" max="13" width="11.42578125" customWidth="1"/>
    <col min="14" max="14" width="13.140625" customWidth="1"/>
    <col min="15" max="15" width="11.7109375" customWidth="1"/>
    <col min="16" max="16" width="9.5703125" customWidth="1"/>
    <col min="17" max="17" width="12.28515625" customWidth="1"/>
    <col min="22" max="22" width="9.85546875" bestFit="1" customWidth="1"/>
  </cols>
  <sheetData>
    <row r="1" spans="1:18" ht="57" customHeight="1" x14ac:dyDescent="0.25">
      <c r="A1" s="341"/>
      <c r="B1" s="342"/>
      <c r="C1" s="342"/>
      <c r="D1" s="343" t="s">
        <v>199</v>
      </c>
      <c r="E1" s="343"/>
      <c r="F1" s="343"/>
      <c r="G1" s="343"/>
      <c r="H1" s="343"/>
      <c r="I1" s="343"/>
      <c r="J1" s="343"/>
      <c r="K1" s="343"/>
      <c r="L1" s="343"/>
      <c r="M1" s="344" t="s">
        <v>0</v>
      </c>
      <c r="N1" s="342"/>
      <c r="O1" s="342"/>
      <c r="P1" s="345"/>
    </row>
    <row r="2" spans="1:18" ht="21.75" customHeight="1" x14ac:dyDescent="0.25">
      <c r="A2" s="346" t="s">
        <v>1</v>
      </c>
      <c r="B2" s="346"/>
      <c r="C2" s="57" t="s">
        <v>118</v>
      </c>
      <c r="D2" s="57"/>
      <c r="E2" s="1"/>
      <c r="J2" s="2"/>
      <c r="K2" s="3"/>
      <c r="L2" s="4"/>
      <c r="N2" s="5"/>
      <c r="O2" s="6" t="s">
        <v>124</v>
      </c>
      <c r="P2" s="58" t="s">
        <v>2</v>
      </c>
      <c r="Q2" s="7"/>
      <c r="R2" s="8"/>
    </row>
    <row r="3" spans="1:18" ht="18.75" customHeight="1" x14ac:dyDescent="0.25">
      <c r="A3" s="347" t="s">
        <v>3</v>
      </c>
      <c r="B3" s="347"/>
      <c r="C3" s="347" t="s">
        <v>117</v>
      </c>
      <c r="D3" s="347"/>
      <c r="E3" s="347"/>
      <c r="F3" s="9"/>
      <c r="G3" s="10" t="s">
        <v>225</v>
      </c>
      <c r="H3" s="9"/>
      <c r="I3" s="9"/>
      <c r="J3" s="2"/>
      <c r="K3" s="3"/>
      <c r="L3" s="11"/>
      <c r="N3" s="12"/>
      <c r="O3" s="13" t="s">
        <v>125</v>
      </c>
      <c r="P3" s="58" t="s">
        <v>2</v>
      </c>
      <c r="Q3" s="7"/>
      <c r="R3" s="8"/>
    </row>
    <row r="4" spans="1:18" ht="21" customHeight="1" x14ac:dyDescent="0.25">
      <c r="A4" s="348" t="s">
        <v>4</v>
      </c>
      <c r="B4" s="348"/>
      <c r="C4" s="348"/>
      <c r="D4" s="348"/>
      <c r="E4" s="348"/>
      <c r="F4" s="349" t="s">
        <v>5</v>
      </c>
      <c r="G4" s="349"/>
      <c r="H4" s="349"/>
      <c r="I4" s="349"/>
      <c r="J4" s="349" t="s">
        <v>6</v>
      </c>
      <c r="K4" s="349"/>
      <c r="L4" s="349"/>
      <c r="M4" s="349"/>
      <c r="N4" s="349"/>
      <c r="O4" s="349"/>
      <c r="P4" s="349"/>
      <c r="Q4" s="7"/>
      <c r="R4" s="8"/>
    </row>
    <row r="5" spans="1:18" ht="30.75" customHeight="1" x14ac:dyDescent="0.25">
      <c r="A5" s="331" t="s">
        <v>146</v>
      </c>
      <c r="B5" s="332"/>
      <c r="C5" s="332"/>
      <c r="D5" s="332"/>
      <c r="E5" s="333"/>
      <c r="F5" s="337" t="s">
        <v>190</v>
      </c>
      <c r="G5" s="337"/>
      <c r="H5" s="337"/>
      <c r="I5" s="337"/>
      <c r="J5" s="338" t="s">
        <v>7</v>
      </c>
      <c r="K5" s="339"/>
      <c r="L5" s="340"/>
      <c r="M5" s="283" t="s">
        <v>8</v>
      </c>
      <c r="N5" s="283"/>
      <c r="O5" s="283" t="s">
        <v>9</v>
      </c>
      <c r="P5" s="283"/>
      <c r="Q5" s="7"/>
      <c r="R5" s="8"/>
    </row>
    <row r="6" spans="1:18" ht="69.75" customHeight="1" x14ac:dyDescent="0.25">
      <c r="A6" s="334"/>
      <c r="B6" s="335"/>
      <c r="C6" s="335"/>
      <c r="D6" s="335"/>
      <c r="E6" s="336"/>
      <c r="F6" s="337"/>
      <c r="G6" s="337"/>
      <c r="H6" s="337"/>
      <c r="I6" s="337"/>
      <c r="J6" s="284" t="s">
        <v>187</v>
      </c>
      <c r="K6" s="285"/>
      <c r="L6" s="286"/>
      <c r="M6" s="227" t="s">
        <v>116</v>
      </c>
      <c r="N6" s="228"/>
      <c r="O6" s="227" t="s">
        <v>10</v>
      </c>
      <c r="P6" s="228"/>
      <c r="Q6" s="7"/>
      <c r="R6" s="8"/>
    </row>
    <row r="7" spans="1:18" ht="20.25" customHeight="1" x14ac:dyDescent="0.25">
      <c r="A7" s="14" t="s">
        <v>126</v>
      </c>
      <c r="B7" s="7"/>
      <c r="C7" s="7"/>
      <c r="D7" s="7"/>
      <c r="E7" s="7"/>
      <c r="F7" s="7"/>
      <c r="G7" s="7"/>
      <c r="H7" s="7"/>
      <c r="I7" s="7"/>
      <c r="J7" s="7"/>
      <c r="K7" s="7"/>
      <c r="L7" s="7"/>
      <c r="M7" s="7"/>
      <c r="N7" s="7"/>
      <c r="O7" s="7"/>
      <c r="P7" s="7"/>
      <c r="Q7" s="7"/>
      <c r="R7" s="8"/>
    </row>
    <row r="8" spans="1:18" ht="20.25" customHeight="1" x14ac:dyDescent="0.25">
      <c r="A8" s="15" t="s">
        <v>191</v>
      </c>
      <c r="B8" s="16"/>
      <c r="C8" s="16"/>
      <c r="D8" s="16"/>
      <c r="E8" s="16"/>
      <c r="F8" s="16"/>
      <c r="G8" s="16"/>
      <c r="H8" s="17"/>
      <c r="J8" s="17"/>
      <c r="K8" s="7"/>
      <c r="L8" s="7"/>
      <c r="M8" s="7"/>
      <c r="N8" s="7"/>
      <c r="O8" s="7"/>
      <c r="P8" s="7"/>
      <c r="Q8" s="7"/>
      <c r="R8" s="8"/>
    </row>
    <row r="9" spans="1:18" ht="21" customHeight="1" x14ac:dyDescent="0.25">
      <c r="A9" s="353" t="s">
        <v>11</v>
      </c>
      <c r="B9" s="353"/>
      <c r="C9" s="353"/>
      <c r="D9" s="353"/>
      <c r="E9" s="353"/>
      <c r="F9" s="330" t="s">
        <v>12</v>
      </c>
      <c r="G9" s="330"/>
      <c r="H9" s="330"/>
      <c r="I9" s="330" t="s">
        <v>13</v>
      </c>
      <c r="J9" s="330"/>
      <c r="K9" s="330"/>
      <c r="L9" s="330" t="s">
        <v>147</v>
      </c>
      <c r="M9" s="330"/>
      <c r="N9" s="330"/>
      <c r="O9" s="330"/>
      <c r="P9" s="330"/>
      <c r="Q9" s="7"/>
      <c r="R9" s="8"/>
    </row>
    <row r="10" spans="1:18" ht="43.5" customHeight="1" x14ac:dyDescent="0.25">
      <c r="A10" s="312" t="s">
        <v>120</v>
      </c>
      <c r="B10" s="313"/>
      <c r="C10" s="313"/>
      <c r="D10" s="313"/>
      <c r="E10" s="314"/>
      <c r="F10" s="321" t="s">
        <v>121</v>
      </c>
      <c r="G10" s="322"/>
      <c r="H10" s="323"/>
      <c r="I10" s="212" t="s">
        <v>227</v>
      </c>
      <c r="J10" s="213"/>
      <c r="K10" s="214"/>
      <c r="L10" s="287" t="s">
        <v>122</v>
      </c>
      <c r="M10" s="288"/>
      <c r="N10" s="288"/>
      <c r="O10" s="288"/>
      <c r="P10" s="289"/>
      <c r="Q10" s="7"/>
      <c r="R10" s="8"/>
    </row>
    <row r="11" spans="1:18" ht="45.75" customHeight="1" x14ac:dyDescent="0.25">
      <c r="A11" s="315"/>
      <c r="B11" s="316"/>
      <c r="C11" s="316"/>
      <c r="D11" s="316"/>
      <c r="E11" s="317"/>
      <c r="F11" s="324"/>
      <c r="G11" s="325"/>
      <c r="H11" s="326"/>
      <c r="I11" s="215"/>
      <c r="J11" s="216"/>
      <c r="K11" s="217"/>
      <c r="L11" s="290"/>
      <c r="M11" s="291"/>
      <c r="N11" s="291"/>
      <c r="O11" s="291"/>
      <c r="P11" s="292"/>
      <c r="Q11" s="7"/>
      <c r="R11" s="8"/>
    </row>
    <row r="12" spans="1:18" ht="37.5" customHeight="1" x14ac:dyDescent="0.25">
      <c r="A12" s="318"/>
      <c r="B12" s="319"/>
      <c r="C12" s="319"/>
      <c r="D12" s="319"/>
      <c r="E12" s="320"/>
      <c r="F12" s="327"/>
      <c r="G12" s="328"/>
      <c r="H12" s="329"/>
      <c r="I12" s="218"/>
      <c r="J12" s="219"/>
      <c r="K12" s="220"/>
      <c r="L12" s="293"/>
      <c r="M12" s="294"/>
      <c r="N12" s="294"/>
      <c r="O12" s="294"/>
      <c r="P12" s="295"/>
      <c r="Q12" s="7"/>
      <c r="R12" s="8"/>
    </row>
    <row r="13" spans="1:18" ht="20.25" customHeight="1" x14ac:dyDescent="0.25">
      <c r="A13" s="14" t="s">
        <v>123</v>
      </c>
      <c r="B13" s="7"/>
      <c r="E13" s="18" t="s">
        <v>2</v>
      </c>
      <c r="F13" s="7"/>
      <c r="G13" s="7"/>
      <c r="H13" s="7"/>
      <c r="I13" s="7"/>
      <c r="J13" s="7"/>
      <c r="K13" s="7"/>
      <c r="L13" s="7"/>
      <c r="M13" s="7"/>
      <c r="N13" s="7"/>
      <c r="O13" s="7"/>
      <c r="P13" s="7"/>
    </row>
    <row r="14" spans="1:18" ht="20.25" customHeight="1" x14ac:dyDescent="0.25">
      <c r="A14" s="14" t="s">
        <v>14</v>
      </c>
      <c r="B14" s="18" t="s">
        <v>2</v>
      </c>
      <c r="D14" s="7"/>
      <c r="E14" s="18"/>
      <c r="F14" s="7"/>
      <c r="G14" s="7"/>
      <c r="H14" s="7"/>
      <c r="I14" s="7"/>
      <c r="J14" s="7"/>
      <c r="K14" s="7"/>
      <c r="L14" s="7"/>
      <c r="M14" s="7"/>
      <c r="N14" s="7"/>
      <c r="O14" s="7"/>
      <c r="P14" s="7"/>
    </row>
    <row r="15" spans="1:18" ht="23.1" customHeight="1" x14ac:dyDescent="0.25">
      <c r="A15" s="348" t="s">
        <v>15</v>
      </c>
      <c r="B15" s="348"/>
      <c r="C15" s="348"/>
      <c r="D15" s="348"/>
      <c r="E15" s="348"/>
      <c r="F15" s="349" t="s">
        <v>16</v>
      </c>
      <c r="G15" s="349"/>
      <c r="H15" s="349"/>
      <c r="I15" s="349"/>
      <c r="J15" s="349"/>
      <c r="K15" s="349"/>
      <c r="L15" s="349"/>
      <c r="M15" s="349" t="s">
        <v>17</v>
      </c>
      <c r="N15" s="349"/>
      <c r="O15" s="349"/>
      <c r="P15" s="349"/>
    </row>
    <row r="16" spans="1:18" ht="19.5" customHeight="1" x14ac:dyDescent="0.25">
      <c r="A16" s="312" t="s">
        <v>127</v>
      </c>
      <c r="B16" s="313"/>
      <c r="C16" s="313"/>
      <c r="D16" s="313"/>
      <c r="E16" s="314"/>
      <c r="F16" s="338" t="s">
        <v>18</v>
      </c>
      <c r="G16" s="340"/>
      <c r="H16" s="350" t="s">
        <v>19</v>
      </c>
      <c r="I16" s="351"/>
      <c r="J16" s="351"/>
      <c r="K16" s="351"/>
      <c r="L16" s="352"/>
      <c r="M16" s="311" t="s">
        <v>149</v>
      </c>
      <c r="N16" s="311"/>
      <c r="O16" s="311"/>
      <c r="P16" s="311"/>
    </row>
    <row r="17" spans="1:18" ht="120.75" customHeight="1" x14ac:dyDescent="0.25">
      <c r="A17" s="318"/>
      <c r="B17" s="319"/>
      <c r="C17" s="319"/>
      <c r="D17" s="319"/>
      <c r="E17" s="320"/>
      <c r="F17" s="227" t="s">
        <v>128</v>
      </c>
      <c r="G17" s="228"/>
      <c r="H17" s="227" t="s">
        <v>188</v>
      </c>
      <c r="I17" s="229"/>
      <c r="J17" s="228"/>
      <c r="K17" s="227" t="s">
        <v>129</v>
      </c>
      <c r="L17" s="228"/>
      <c r="M17" s="311"/>
      <c r="N17" s="311"/>
      <c r="O17" s="311"/>
      <c r="P17" s="311"/>
    </row>
    <row r="18" spans="1:18" ht="15.75" thickBot="1" x14ac:dyDescent="0.3">
      <c r="A18" s="19"/>
      <c r="B18" s="19"/>
      <c r="C18" s="20"/>
      <c r="D18" s="21"/>
      <c r="E18" s="20"/>
      <c r="F18" s="20"/>
      <c r="G18" s="20"/>
      <c r="H18" s="20"/>
      <c r="I18" s="20"/>
      <c r="J18" s="22"/>
      <c r="K18" s="23"/>
      <c r="L18" s="24"/>
      <c r="M18" s="25"/>
      <c r="N18" s="25"/>
      <c r="O18" s="25"/>
      <c r="P18" s="24"/>
    </row>
    <row r="19" spans="1:18" x14ac:dyDescent="0.25">
      <c r="A19" s="26"/>
      <c r="B19" s="26"/>
      <c r="C19" s="27"/>
      <c r="D19" s="28"/>
      <c r="E19" s="27"/>
      <c r="F19" s="27"/>
      <c r="G19" s="27"/>
      <c r="H19" s="27"/>
      <c r="I19" s="27"/>
      <c r="J19" s="29"/>
      <c r="K19" s="40"/>
      <c r="L19" s="31"/>
      <c r="M19" s="32"/>
      <c r="N19" s="32"/>
      <c r="O19" s="32"/>
      <c r="P19" s="31"/>
    </row>
    <row r="20" spans="1:18" ht="21" customHeight="1" x14ac:dyDescent="0.25">
      <c r="A20" s="142" t="s">
        <v>20</v>
      </c>
      <c r="B20" s="143"/>
      <c r="C20" s="143"/>
      <c r="D20" s="143"/>
      <c r="E20" s="143"/>
      <c r="F20" s="143"/>
      <c r="G20" s="143"/>
      <c r="H20" s="143"/>
      <c r="I20" s="143"/>
      <c r="J20" s="143"/>
      <c r="K20" s="143"/>
      <c r="L20" s="143"/>
      <c r="M20" s="143"/>
      <c r="N20" s="143"/>
      <c r="O20" s="143"/>
      <c r="P20" s="144"/>
      <c r="Q20" s="7"/>
      <c r="R20" s="8"/>
    </row>
    <row r="21" spans="1:18" ht="45.75" customHeight="1" x14ac:dyDescent="0.25">
      <c r="A21" s="221" t="s">
        <v>248</v>
      </c>
      <c r="B21" s="222"/>
      <c r="C21" s="222"/>
      <c r="D21" s="222"/>
      <c r="E21" s="222"/>
      <c r="F21" s="222"/>
      <c r="G21" s="222"/>
      <c r="H21" s="222"/>
      <c r="I21" s="222"/>
      <c r="J21" s="222"/>
      <c r="K21" s="222"/>
      <c r="L21" s="222"/>
      <c r="M21" s="222"/>
      <c r="N21" s="222"/>
      <c r="O21" s="222"/>
      <c r="P21" s="223"/>
      <c r="Q21" s="7"/>
      <c r="R21" s="8"/>
    </row>
    <row r="22" spans="1:18" ht="19.5" customHeight="1" x14ac:dyDescent="0.25">
      <c r="A22" s="147" t="s">
        <v>192</v>
      </c>
      <c r="B22" s="147"/>
      <c r="C22" s="147"/>
      <c r="D22" s="147"/>
      <c r="E22" s="147"/>
      <c r="F22" s="147"/>
      <c r="G22" s="147"/>
      <c r="H22" s="147"/>
      <c r="I22" s="147"/>
      <c r="J22" s="147"/>
      <c r="K22" s="147"/>
      <c r="L22" s="147"/>
      <c r="M22" s="147"/>
      <c r="N22" s="147"/>
      <c r="O22" s="147"/>
      <c r="P22" s="147"/>
    </row>
    <row r="23" spans="1:18" s="34" customFormat="1" ht="23.1" customHeight="1" x14ac:dyDescent="0.25">
      <c r="A23" s="148" t="s">
        <v>23</v>
      </c>
      <c r="B23" s="148"/>
      <c r="C23" s="149" t="s">
        <v>24</v>
      </c>
      <c r="D23" s="149"/>
      <c r="E23" s="149" t="s">
        <v>25</v>
      </c>
      <c r="F23" s="149"/>
      <c r="G23" s="149"/>
      <c r="H23" s="149"/>
      <c r="I23" s="149"/>
      <c r="J23" s="149"/>
      <c r="K23" s="149"/>
      <c r="L23" s="149"/>
      <c r="M23" s="149"/>
      <c r="N23" s="149"/>
      <c r="O23" s="149"/>
      <c r="P23" s="149"/>
    </row>
    <row r="24" spans="1:18" s="34" customFormat="1" ht="37.5" customHeight="1" x14ac:dyDescent="0.25">
      <c r="A24" s="224" t="s">
        <v>4</v>
      </c>
      <c r="B24" s="230" t="s">
        <v>5</v>
      </c>
      <c r="C24" s="296" t="s">
        <v>26</v>
      </c>
      <c r="D24" s="297"/>
      <c r="E24" s="298" t="s">
        <v>27</v>
      </c>
      <c r="F24" s="299"/>
      <c r="G24" s="299"/>
      <c r="H24" s="299"/>
      <c r="I24" s="299"/>
      <c r="J24" s="299"/>
      <c r="K24" s="300"/>
      <c r="L24" s="301" t="s">
        <v>130</v>
      </c>
      <c r="M24" s="302"/>
      <c r="N24" s="302"/>
      <c r="O24" s="303"/>
      <c r="P24" s="59" t="s">
        <v>2</v>
      </c>
    </row>
    <row r="25" spans="1:18" s="34" customFormat="1" ht="60" customHeight="1" x14ac:dyDescent="0.25">
      <c r="A25" s="225"/>
      <c r="B25" s="231"/>
      <c r="C25" s="304" t="s">
        <v>10</v>
      </c>
      <c r="D25" s="305"/>
      <c r="E25" s="306" t="s">
        <v>185</v>
      </c>
      <c r="F25" s="307"/>
      <c r="G25" s="307"/>
      <c r="H25" s="307"/>
      <c r="I25" s="307"/>
      <c r="J25" s="307"/>
      <c r="K25" s="308"/>
      <c r="L25" s="272" t="s">
        <v>184</v>
      </c>
      <c r="M25" s="309"/>
      <c r="N25" s="309"/>
      <c r="O25" s="309"/>
      <c r="P25" s="310"/>
    </row>
    <row r="26" spans="1:18" s="34" customFormat="1" ht="30" customHeight="1" x14ac:dyDescent="0.25">
      <c r="A26" s="225"/>
      <c r="B26" s="231"/>
      <c r="C26" s="246" t="s">
        <v>31</v>
      </c>
      <c r="D26" s="247"/>
      <c r="E26" s="246" t="s">
        <v>131</v>
      </c>
      <c r="F26" s="250"/>
      <c r="G26" s="250"/>
      <c r="H26" s="250"/>
      <c r="I26" s="250"/>
      <c r="J26" s="250"/>
      <c r="K26" s="247"/>
      <c r="L26" s="252" t="s">
        <v>33</v>
      </c>
      <c r="M26" s="253"/>
      <c r="N26" s="253"/>
      <c r="O26" s="253"/>
      <c r="P26" s="254"/>
    </row>
    <row r="27" spans="1:18" s="34" customFormat="1" ht="30" customHeight="1" x14ac:dyDescent="0.25">
      <c r="A27" s="225"/>
      <c r="B27" s="231"/>
      <c r="C27" s="248"/>
      <c r="D27" s="249"/>
      <c r="E27" s="248"/>
      <c r="F27" s="251"/>
      <c r="G27" s="251"/>
      <c r="H27" s="251"/>
      <c r="I27" s="251"/>
      <c r="J27" s="251"/>
      <c r="K27" s="249"/>
      <c r="L27" s="248"/>
      <c r="M27" s="251"/>
      <c r="N27" s="251"/>
      <c r="O27" s="251"/>
      <c r="P27" s="249"/>
    </row>
    <row r="28" spans="1:18" s="34" customFormat="1" ht="90.75" customHeight="1" thickBot="1" x14ac:dyDescent="0.3">
      <c r="A28" s="226"/>
      <c r="B28" s="60" t="s">
        <v>34</v>
      </c>
      <c r="C28" s="236" t="s">
        <v>35</v>
      </c>
      <c r="D28" s="237"/>
      <c r="E28" s="237"/>
      <c r="F28" s="237"/>
      <c r="G28" s="237"/>
      <c r="H28" s="237"/>
      <c r="I28" s="237"/>
      <c r="J28" s="237"/>
      <c r="K28" s="238"/>
      <c r="L28" s="233" t="s">
        <v>186</v>
      </c>
      <c r="M28" s="234"/>
      <c r="N28" s="234"/>
      <c r="O28" s="235"/>
      <c r="P28" s="61" t="s">
        <v>2</v>
      </c>
    </row>
    <row r="29" spans="1:18" s="34" customFormat="1" ht="78" customHeight="1" x14ac:dyDescent="0.25">
      <c r="A29" s="225" t="s">
        <v>11</v>
      </c>
      <c r="B29" s="274" t="s">
        <v>147</v>
      </c>
      <c r="C29" s="276" t="s">
        <v>179</v>
      </c>
      <c r="D29" s="276"/>
      <c r="E29" s="177" t="s">
        <v>203</v>
      </c>
      <c r="F29" s="178"/>
      <c r="G29" s="178"/>
      <c r="H29" s="178"/>
      <c r="I29" s="178"/>
      <c r="J29" s="178"/>
      <c r="K29" s="179"/>
      <c r="L29" s="171" t="s">
        <v>204</v>
      </c>
      <c r="M29" s="172"/>
      <c r="N29" s="172"/>
      <c r="O29" s="172"/>
      <c r="P29" s="173"/>
    </row>
    <row r="30" spans="1:18" s="34" customFormat="1" ht="153" customHeight="1" x14ac:dyDescent="0.25">
      <c r="A30" s="225"/>
      <c r="B30" s="274"/>
      <c r="C30" s="174" t="s">
        <v>202</v>
      </c>
      <c r="D30" s="174"/>
      <c r="E30" s="160" t="s">
        <v>211</v>
      </c>
      <c r="F30" s="161"/>
      <c r="G30" s="161"/>
      <c r="H30" s="161"/>
      <c r="I30" s="161"/>
      <c r="J30" s="161"/>
      <c r="K30" s="162"/>
      <c r="L30" s="160" t="s">
        <v>212</v>
      </c>
      <c r="M30" s="161"/>
      <c r="N30" s="161"/>
      <c r="O30" s="161"/>
      <c r="P30" s="162"/>
    </row>
    <row r="31" spans="1:18" s="34" customFormat="1" ht="85.5" customHeight="1" thickBot="1" x14ac:dyDescent="0.3">
      <c r="A31" s="226"/>
      <c r="B31" s="275"/>
      <c r="C31" s="190" t="s">
        <v>213</v>
      </c>
      <c r="D31" s="191"/>
      <c r="E31" s="192" t="s">
        <v>215</v>
      </c>
      <c r="F31" s="192"/>
      <c r="G31" s="192"/>
      <c r="H31" s="192"/>
      <c r="I31" s="192"/>
      <c r="J31" s="192"/>
      <c r="K31" s="192"/>
      <c r="L31" s="193" t="s">
        <v>214</v>
      </c>
      <c r="M31" s="194"/>
      <c r="N31" s="194"/>
      <c r="O31" s="194"/>
      <c r="P31" s="195"/>
    </row>
    <row r="32" spans="1:18" ht="63.75" customHeight="1" x14ac:dyDescent="0.25">
      <c r="A32" s="271" t="s">
        <v>15</v>
      </c>
      <c r="B32" s="232" t="s">
        <v>49</v>
      </c>
      <c r="C32" s="239" t="s">
        <v>150</v>
      </c>
      <c r="D32" s="240"/>
      <c r="E32" s="243" t="s">
        <v>228</v>
      </c>
      <c r="F32" s="244"/>
      <c r="G32" s="244"/>
      <c r="H32" s="244"/>
      <c r="I32" s="244"/>
      <c r="J32" s="244"/>
      <c r="K32" s="244"/>
      <c r="L32" s="244"/>
      <c r="M32" s="245"/>
      <c r="N32" s="197" t="s">
        <v>247</v>
      </c>
      <c r="O32" s="198"/>
      <c r="P32" s="62" t="s">
        <v>2</v>
      </c>
    </row>
    <row r="33" spans="1:21" ht="60.75" customHeight="1" x14ac:dyDescent="0.25">
      <c r="A33" s="225"/>
      <c r="B33" s="231"/>
      <c r="C33" s="241"/>
      <c r="D33" s="242"/>
      <c r="E33" s="171"/>
      <c r="F33" s="172"/>
      <c r="G33" s="172"/>
      <c r="H33" s="172"/>
      <c r="I33" s="172"/>
      <c r="J33" s="172"/>
      <c r="K33" s="172"/>
      <c r="L33" s="172"/>
      <c r="M33" s="173"/>
      <c r="N33" s="362" t="s">
        <v>258</v>
      </c>
      <c r="O33" s="363"/>
      <c r="P33" s="368" t="s">
        <v>259</v>
      </c>
    </row>
    <row r="34" spans="1:21" ht="116.25" customHeight="1" x14ac:dyDescent="0.25">
      <c r="A34" s="225"/>
      <c r="B34" s="231"/>
      <c r="C34" s="185" t="s">
        <v>132</v>
      </c>
      <c r="D34" s="186"/>
      <c r="E34" s="258" t="s">
        <v>229</v>
      </c>
      <c r="F34" s="259"/>
      <c r="G34" s="259"/>
      <c r="H34" s="259"/>
      <c r="I34" s="259"/>
      <c r="J34" s="259"/>
      <c r="K34" s="259"/>
      <c r="L34" s="259"/>
      <c r="M34" s="259"/>
      <c r="N34" s="364"/>
      <c r="O34" s="365"/>
      <c r="P34" s="369"/>
    </row>
    <row r="35" spans="1:21" ht="60" customHeight="1" x14ac:dyDescent="0.25">
      <c r="A35" s="225"/>
      <c r="B35" s="231"/>
      <c r="C35" s="196" t="s">
        <v>148</v>
      </c>
      <c r="D35" s="196"/>
      <c r="E35" s="160" t="s">
        <v>230</v>
      </c>
      <c r="F35" s="161"/>
      <c r="G35" s="161"/>
      <c r="H35" s="161"/>
      <c r="I35" s="161"/>
      <c r="J35" s="161"/>
      <c r="K35" s="161"/>
      <c r="L35" s="161"/>
      <c r="M35" s="161"/>
      <c r="N35" s="364"/>
      <c r="O35" s="365"/>
      <c r="P35" s="369"/>
    </row>
    <row r="36" spans="1:21" ht="67.5" customHeight="1" x14ac:dyDescent="0.25">
      <c r="A36" s="225"/>
      <c r="B36" s="231"/>
      <c r="C36" s="272" t="s">
        <v>151</v>
      </c>
      <c r="D36" s="273"/>
      <c r="E36" s="160" t="s">
        <v>231</v>
      </c>
      <c r="F36" s="161"/>
      <c r="G36" s="161"/>
      <c r="H36" s="161"/>
      <c r="I36" s="161"/>
      <c r="J36" s="161"/>
      <c r="K36" s="161"/>
      <c r="L36" s="161"/>
      <c r="M36" s="161"/>
      <c r="N36" s="364"/>
      <c r="O36" s="365"/>
      <c r="P36" s="369"/>
    </row>
    <row r="37" spans="1:21" ht="90.75" customHeight="1" x14ac:dyDescent="0.25">
      <c r="A37" s="225"/>
      <c r="B37" s="231"/>
      <c r="C37" s="272" t="s">
        <v>152</v>
      </c>
      <c r="D37" s="273"/>
      <c r="E37" s="160" t="s">
        <v>189</v>
      </c>
      <c r="F37" s="161"/>
      <c r="G37" s="161"/>
      <c r="H37" s="161"/>
      <c r="I37" s="161"/>
      <c r="J37" s="161"/>
      <c r="K37" s="161"/>
      <c r="L37" s="161"/>
      <c r="M37" s="161"/>
      <c r="N37" s="364"/>
      <c r="O37" s="365"/>
      <c r="P37" s="369"/>
      <c r="S37" s="29"/>
      <c r="T37" s="29"/>
      <c r="U37" s="29"/>
    </row>
    <row r="38" spans="1:21" ht="67.5" customHeight="1" x14ac:dyDescent="0.25">
      <c r="A38" s="225"/>
      <c r="B38" s="231"/>
      <c r="C38" s="166" t="s">
        <v>161</v>
      </c>
      <c r="D38" s="166"/>
      <c r="E38" s="160" t="s">
        <v>232</v>
      </c>
      <c r="F38" s="161"/>
      <c r="G38" s="161"/>
      <c r="H38" s="161"/>
      <c r="I38" s="161"/>
      <c r="J38" s="161"/>
      <c r="K38" s="161"/>
      <c r="L38" s="161"/>
      <c r="M38" s="161"/>
      <c r="N38" s="364"/>
      <c r="O38" s="365"/>
      <c r="P38" s="369"/>
      <c r="S38" s="29"/>
      <c r="T38" s="29"/>
      <c r="U38" s="29"/>
    </row>
    <row r="39" spans="1:21" ht="59.1" customHeight="1" x14ac:dyDescent="0.25">
      <c r="A39" s="225"/>
      <c r="B39" s="231"/>
      <c r="C39" s="166" t="s">
        <v>159</v>
      </c>
      <c r="D39" s="166"/>
      <c r="E39" s="160" t="s">
        <v>158</v>
      </c>
      <c r="F39" s="161"/>
      <c r="G39" s="161"/>
      <c r="H39" s="161"/>
      <c r="I39" s="161"/>
      <c r="J39" s="161"/>
      <c r="K39" s="161"/>
      <c r="L39" s="161"/>
      <c r="M39" s="161"/>
      <c r="N39" s="366"/>
      <c r="O39" s="367"/>
      <c r="P39" s="370"/>
    </row>
    <row r="40" spans="1:21" ht="37.5" customHeight="1" x14ac:dyDescent="0.25">
      <c r="A40" s="225"/>
      <c r="B40" s="231"/>
      <c r="C40" s="185" t="s">
        <v>160</v>
      </c>
      <c r="D40" s="186"/>
      <c r="E40" s="160" t="s">
        <v>153</v>
      </c>
      <c r="F40" s="161"/>
      <c r="G40" s="161"/>
      <c r="H40" s="161"/>
      <c r="I40" s="161"/>
      <c r="J40" s="161"/>
      <c r="K40" s="161"/>
      <c r="L40" s="161"/>
      <c r="M40" s="161"/>
      <c r="N40" s="172"/>
      <c r="O40" s="172"/>
      <c r="P40" s="173"/>
    </row>
    <row r="41" spans="1:21" ht="37.5" customHeight="1" x14ac:dyDescent="0.25">
      <c r="A41" s="225"/>
      <c r="B41" s="231"/>
      <c r="C41" s="185" t="s">
        <v>168</v>
      </c>
      <c r="D41" s="186"/>
      <c r="E41" s="160" t="s">
        <v>233</v>
      </c>
      <c r="F41" s="161"/>
      <c r="G41" s="161"/>
      <c r="H41" s="161"/>
      <c r="I41" s="161"/>
      <c r="J41" s="161"/>
      <c r="K41" s="161"/>
      <c r="L41" s="161"/>
      <c r="M41" s="161"/>
      <c r="N41" s="161"/>
      <c r="O41" s="161"/>
      <c r="P41" s="378"/>
    </row>
    <row r="42" spans="1:21" ht="409.5" customHeight="1" x14ac:dyDescent="0.25">
      <c r="A42" s="225"/>
      <c r="B42" s="231"/>
      <c r="C42" s="304" t="s">
        <v>234</v>
      </c>
      <c r="D42" s="305"/>
      <c r="E42" s="160" t="s">
        <v>235</v>
      </c>
      <c r="F42" s="161"/>
      <c r="G42" s="161"/>
      <c r="H42" s="161"/>
      <c r="I42" s="161"/>
      <c r="J42" s="161"/>
      <c r="K42" s="162"/>
      <c r="L42" s="187" t="s">
        <v>254</v>
      </c>
      <c r="M42" s="188"/>
      <c r="N42" s="189"/>
      <c r="O42" s="189"/>
      <c r="P42" s="356" t="s">
        <v>2</v>
      </c>
    </row>
    <row r="43" spans="1:21" ht="409.5" customHeight="1" x14ac:dyDescent="0.25">
      <c r="A43" s="225"/>
      <c r="B43" s="231"/>
      <c r="C43" s="199" t="s">
        <v>236</v>
      </c>
      <c r="D43" s="200"/>
      <c r="E43" s="160" t="s">
        <v>252</v>
      </c>
      <c r="F43" s="161"/>
      <c r="G43" s="161"/>
      <c r="H43" s="161"/>
      <c r="I43" s="161"/>
      <c r="J43" s="161"/>
      <c r="K43" s="162"/>
      <c r="L43" s="187" t="s">
        <v>237</v>
      </c>
      <c r="M43" s="188"/>
      <c r="N43" s="188"/>
      <c r="O43" s="188"/>
      <c r="P43" s="357"/>
    </row>
    <row r="44" spans="1:21" ht="409.5" customHeight="1" x14ac:dyDescent="0.25">
      <c r="A44" s="225"/>
      <c r="B44" s="231"/>
      <c r="C44" s="199" t="s">
        <v>238</v>
      </c>
      <c r="D44" s="200"/>
      <c r="E44" s="160" t="s">
        <v>253</v>
      </c>
      <c r="F44" s="161"/>
      <c r="G44" s="161"/>
      <c r="H44" s="161"/>
      <c r="I44" s="161"/>
      <c r="J44" s="161"/>
      <c r="K44" s="162"/>
      <c r="L44" s="160" t="s">
        <v>239</v>
      </c>
      <c r="M44" s="161"/>
      <c r="N44" s="161"/>
      <c r="O44" s="161"/>
      <c r="P44" s="357"/>
    </row>
    <row r="45" spans="1:21" ht="409.5" customHeight="1" x14ac:dyDescent="0.25">
      <c r="A45" s="225"/>
      <c r="B45" s="231"/>
      <c r="C45" s="199" t="s">
        <v>240</v>
      </c>
      <c r="D45" s="200"/>
      <c r="E45" s="280" t="s">
        <v>241</v>
      </c>
      <c r="F45" s="281"/>
      <c r="G45" s="281"/>
      <c r="H45" s="281"/>
      <c r="I45" s="281"/>
      <c r="J45" s="281"/>
      <c r="K45" s="282"/>
      <c r="L45" s="354" t="s">
        <v>242</v>
      </c>
      <c r="M45" s="355"/>
      <c r="N45" s="355"/>
      <c r="O45" s="355"/>
      <c r="P45" s="358"/>
    </row>
    <row r="46" spans="1:21" ht="271.5" customHeight="1" x14ac:dyDescent="0.25">
      <c r="A46" s="225"/>
      <c r="B46" s="231"/>
      <c r="C46" s="185" t="s">
        <v>162</v>
      </c>
      <c r="D46" s="186"/>
      <c r="E46" s="182" t="s">
        <v>174</v>
      </c>
      <c r="F46" s="183"/>
      <c r="G46" s="183"/>
      <c r="H46" s="183"/>
      <c r="I46" s="183"/>
      <c r="J46" s="183"/>
      <c r="K46" s="184"/>
      <c r="L46" s="183" t="s">
        <v>181</v>
      </c>
      <c r="M46" s="183"/>
      <c r="N46" s="183"/>
      <c r="O46" s="183"/>
      <c r="P46" s="260"/>
    </row>
    <row r="47" spans="1:21" ht="240" customHeight="1" x14ac:dyDescent="0.25">
      <c r="A47" s="225"/>
      <c r="B47" s="231"/>
      <c r="C47" s="185" t="s">
        <v>163</v>
      </c>
      <c r="D47" s="186"/>
      <c r="E47" s="182" t="s">
        <v>173</v>
      </c>
      <c r="F47" s="183"/>
      <c r="G47" s="183"/>
      <c r="H47" s="183"/>
      <c r="I47" s="183"/>
      <c r="J47" s="183"/>
      <c r="K47" s="184"/>
      <c r="L47" s="183" t="s">
        <v>181</v>
      </c>
      <c r="M47" s="183"/>
      <c r="N47" s="183"/>
      <c r="O47" s="183"/>
      <c r="P47" s="184"/>
    </row>
    <row r="48" spans="1:21" ht="196.5" customHeight="1" x14ac:dyDescent="0.25">
      <c r="A48" s="225"/>
      <c r="B48" s="231"/>
      <c r="C48" s="185" t="s">
        <v>164</v>
      </c>
      <c r="D48" s="186"/>
      <c r="E48" s="182" t="s">
        <v>243</v>
      </c>
      <c r="F48" s="183"/>
      <c r="G48" s="183"/>
      <c r="H48" s="183"/>
      <c r="I48" s="183"/>
      <c r="J48" s="183"/>
      <c r="K48" s="184"/>
      <c r="L48" s="255" t="s">
        <v>182</v>
      </c>
      <c r="M48" s="256"/>
      <c r="N48" s="256"/>
      <c r="O48" s="256"/>
      <c r="P48" s="257"/>
    </row>
    <row r="49" spans="1:16" ht="384" customHeight="1" x14ac:dyDescent="0.25">
      <c r="A49" s="225"/>
      <c r="B49" s="231"/>
      <c r="C49" s="185" t="s">
        <v>244</v>
      </c>
      <c r="D49" s="186"/>
      <c r="E49" s="182" t="s">
        <v>245</v>
      </c>
      <c r="F49" s="183"/>
      <c r="G49" s="183"/>
      <c r="H49" s="183"/>
      <c r="I49" s="183"/>
      <c r="J49" s="183"/>
      <c r="K49" s="184"/>
      <c r="L49" s="258"/>
      <c r="M49" s="259"/>
      <c r="N49" s="259"/>
      <c r="O49" s="259"/>
      <c r="P49" s="260"/>
    </row>
    <row r="50" spans="1:16" ht="60" customHeight="1" x14ac:dyDescent="0.25">
      <c r="A50" s="225"/>
      <c r="B50" s="231"/>
      <c r="C50" s="185" t="s">
        <v>169</v>
      </c>
      <c r="D50" s="186"/>
      <c r="E50" s="182" t="s">
        <v>154</v>
      </c>
      <c r="F50" s="183"/>
      <c r="G50" s="183"/>
      <c r="H50" s="183"/>
      <c r="I50" s="183"/>
      <c r="J50" s="183"/>
      <c r="K50" s="184"/>
      <c r="L50" s="255" t="s">
        <v>182</v>
      </c>
      <c r="M50" s="256"/>
      <c r="N50" s="256"/>
      <c r="O50" s="256"/>
      <c r="P50" s="257"/>
    </row>
    <row r="51" spans="1:16" ht="67.5" customHeight="1" x14ac:dyDescent="0.25">
      <c r="A51" s="225"/>
      <c r="B51" s="231"/>
      <c r="C51" s="185" t="s">
        <v>170</v>
      </c>
      <c r="D51" s="186"/>
      <c r="E51" s="182" t="s">
        <v>175</v>
      </c>
      <c r="F51" s="183"/>
      <c r="G51" s="183"/>
      <c r="H51" s="183"/>
      <c r="I51" s="183"/>
      <c r="J51" s="183"/>
      <c r="K51" s="184"/>
      <c r="L51" s="258"/>
      <c r="M51" s="259"/>
      <c r="N51" s="259"/>
      <c r="O51" s="259"/>
      <c r="P51" s="260"/>
    </row>
    <row r="52" spans="1:16" ht="45" customHeight="1" x14ac:dyDescent="0.25">
      <c r="A52" s="225"/>
      <c r="B52" s="231"/>
      <c r="C52" s="185" t="s">
        <v>171</v>
      </c>
      <c r="D52" s="186"/>
      <c r="E52" s="182" t="s">
        <v>155</v>
      </c>
      <c r="F52" s="183"/>
      <c r="G52" s="183"/>
      <c r="H52" s="183"/>
      <c r="I52" s="183"/>
      <c r="J52" s="183"/>
      <c r="K52" s="184"/>
      <c r="L52" s="63" t="s">
        <v>177</v>
      </c>
      <c r="M52" s="64"/>
      <c r="N52" s="64"/>
      <c r="O52" s="64"/>
      <c r="P52" s="65"/>
    </row>
    <row r="53" spans="1:16" ht="105" customHeight="1" x14ac:dyDescent="0.25">
      <c r="A53" s="225"/>
      <c r="B53" s="231"/>
      <c r="C53" s="185" t="s">
        <v>255</v>
      </c>
      <c r="D53" s="186"/>
      <c r="E53" s="182" t="s">
        <v>256</v>
      </c>
      <c r="F53" s="183"/>
      <c r="G53" s="183"/>
      <c r="H53" s="183"/>
      <c r="I53" s="183"/>
      <c r="J53" s="183"/>
      <c r="K53" s="184"/>
      <c r="L53" s="255" t="s">
        <v>257</v>
      </c>
      <c r="M53" s="256"/>
      <c r="N53" s="256"/>
      <c r="O53" s="257"/>
      <c r="P53" s="66"/>
    </row>
    <row r="54" spans="1:16" ht="102" customHeight="1" x14ac:dyDescent="0.25">
      <c r="A54" s="225"/>
      <c r="B54" s="231"/>
      <c r="C54" s="376" t="s">
        <v>119</v>
      </c>
      <c r="D54" s="377"/>
      <c r="E54" s="277" t="s">
        <v>165</v>
      </c>
      <c r="F54" s="278"/>
      <c r="G54" s="278"/>
      <c r="H54" s="278"/>
      <c r="I54" s="278"/>
      <c r="J54" s="278"/>
      <c r="K54" s="279"/>
      <c r="L54" s="258"/>
      <c r="M54" s="259"/>
      <c r="N54" s="259"/>
      <c r="O54" s="260"/>
      <c r="P54" s="67" t="s">
        <v>2</v>
      </c>
    </row>
    <row r="55" spans="1:16" ht="116.25" customHeight="1" x14ac:dyDescent="0.25">
      <c r="A55" s="225"/>
      <c r="B55" s="231"/>
      <c r="C55" s="185" t="s">
        <v>156</v>
      </c>
      <c r="D55" s="186"/>
      <c r="E55" s="182" t="s">
        <v>246</v>
      </c>
      <c r="F55" s="183"/>
      <c r="G55" s="183"/>
      <c r="H55" s="183"/>
      <c r="I55" s="183"/>
      <c r="J55" s="183"/>
      <c r="K55" s="183"/>
      <c r="L55" s="261" t="s">
        <v>183</v>
      </c>
      <c r="M55" s="262"/>
      <c r="N55" s="262"/>
      <c r="O55" s="262"/>
      <c r="P55" s="263"/>
    </row>
    <row r="56" spans="1:16" ht="138" customHeight="1" x14ac:dyDescent="0.25">
      <c r="A56" s="225"/>
      <c r="B56" s="231"/>
      <c r="C56" s="185" t="s">
        <v>167</v>
      </c>
      <c r="D56" s="186"/>
      <c r="E56" s="182" t="s">
        <v>166</v>
      </c>
      <c r="F56" s="183"/>
      <c r="G56" s="183"/>
      <c r="H56" s="183"/>
      <c r="I56" s="183"/>
      <c r="J56" s="183"/>
      <c r="K56" s="183"/>
      <c r="L56" s="68"/>
      <c r="M56" s="68"/>
      <c r="N56" s="68"/>
      <c r="O56" s="68"/>
      <c r="P56" s="69"/>
    </row>
    <row r="57" spans="1:16" ht="67.5" customHeight="1" x14ac:dyDescent="0.25">
      <c r="A57" s="225"/>
      <c r="B57" s="231"/>
      <c r="C57" s="185" t="s">
        <v>157</v>
      </c>
      <c r="D57" s="186"/>
      <c r="E57" s="268" t="s">
        <v>180</v>
      </c>
      <c r="F57" s="269"/>
      <c r="G57" s="269"/>
      <c r="H57" s="269"/>
      <c r="I57" s="269"/>
      <c r="J57" s="269"/>
      <c r="K57" s="269"/>
      <c r="L57" s="269"/>
      <c r="M57" s="269"/>
      <c r="N57" s="269"/>
      <c r="O57" s="269"/>
      <c r="P57" s="270"/>
    </row>
    <row r="58" spans="1:16" ht="39.75" customHeight="1" x14ac:dyDescent="0.25">
      <c r="A58" s="225"/>
      <c r="B58" s="231"/>
      <c r="C58" s="371" t="s">
        <v>172</v>
      </c>
      <c r="D58" s="372"/>
      <c r="E58" s="373" t="s">
        <v>69</v>
      </c>
      <c r="F58" s="374"/>
      <c r="G58" s="374"/>
      <c r="H58" s="374"/>
      <c r="I58" s="374"/>
      <c r="J58" s="374"/>
      <c r="K58" s="374"/>
      <c r="L58" s="374"/>
      <c r="M58" s="374"/>
      <c r="N58" s="374"/>
      <c r="O58" s="374"/>
      <c r="P58" s="375"/>
    </row>
    <row r="59" spans="1:16" ht="37.5" customHeight="1" x14ac:dyDescent="0.25">
      <c r="A59" s="225"/>
      <c r="B59" s="231"/>
      <c r="C59" s="185" t="s">
        <v>70</v>
      </c>
      <c r="D59" s="186"/>
      <c r="E59" s="182" t="s">
        <v>178</v>
      </c>
      <c r="F59" s="183"/>
      <c r="G59" s="183"/>
      <c r="H59" s="183"/>
      <c r="I59" s="183"/>
      <c r="J59" s="183"/>
      <c r="K59" s="183"/>
      <c r="L59" s="183"/>
      <c r="M59" s="183"/>
      <c r="N59" s="183"/>
      <c r="O59" s="183"/>
      <c r="P59" s="184"/>
    </row>
    <row r="60" spans="1:16" ht="37.5" customHeight="1" thickBot="1" x14ac:dyDescent="0.3">
      <c r="A60" s="225"/>
      <c r="B60" s="231"/>
      <c r="C60" s="180" t="s">
        <v>72</v>
      </c>
      <c r="D60" s="181"/>
      <c r="E60" s="264" t="s">
        <v>73</v>
      </c>
      <c r="F60" s="265"/>
      <c r="G60" s="265"/>
      <c r="H60" s="265"/>
      <c r="I60" s="265"/>
      <c r="J60" s="265"/>
      <c r="K60" s="265"/>
      <c r="L60" s="266"/>
      <c r="M60" s="266"/>
      <c r="N60" s="266"/>
      <c r="O60" s="266"/>
      <c r="P60" s="267"/>
    </row>
    <row r="61" spans="1:16" ht="79.5" customHeight="1" x14ac:dyDescent="0.25">
      <c r="A61" s="225"/>
      <c r="B61" s="359" t="s">
        <v>74</v>
      </c>
      <c r="C61" s="176" t="s">
        <v>179</v>
      </c>
      <c r="D61" s="176"/>
      <c r="E61" s="177" t="s">
        <v>203</v>
      </c>
      <c r="F61" s="178"/>
      <c r="G61" s="178"/>
      <c r="H61" s="178"/>
      <c r="I61" s="178"/>
      <c r="J61" s="178"/>
      <c r="K61" s="179"/>
      <c r="L61" s="163" t="s">
        <v>204</v>
      </c>
      <c r="M61" s="164"/>
      <c r="N61" s="164"/>
      <c r="O61" s="164"/>
      <c r="P61" s="165"/>
    </row>
    <row r="62" spans="1:16" ht="115.5" customHeight="1" x14ac:dyDescent="0.25">
      <c r="A62" s="225"/>
      <c r="B62" s="360"/>
      <c r="C62" s="166" t="s">
        <v>205</v>
      </c>
      <c r="D62" s="166"/>
      <c r="E62" s="154" t="s">
        <v>206</v>
      </c>
      <c r="F62" s="155"/>
      <c r="G62" s="155"/>
      <c r="H62" s="155"/>
      <c r="I62" s="155"/>
      <c r="J62" s="155"/>
      <c r="K62" s="156"/>
      <c r="L62" s="160" t="s">
        <v>226</v>
      </c>
      <c r="M62" s="161"/>
      <c r="N62" s="161"/>
      <c r="O62" s="161"/>
      <c r="P62" s="162"/>
    </row>
    <row r="63" spans="1:16" ht="96" customHeight="1" x14ac:dyDescent="0.25">
      <c r="A63" s="225"/>
      <c r="B63" s="360"/>
      <c r="C63" s="208" t="s">
        <v>193</v>
      </c>
      <c r="D63" s="208"/>
      <c r="E63" s="209" t="s">
        <v>249</v>
      </c>
      <c r="F63" s="210"/>
      <c r="G63" s="210"/>
      <c r="H63" s="210"/>
      <c r="I63" s="210"/>
      <c r="J63" s="210"/>
      <c r="K63" s="211"/>
      <c r="L63" s="175" t="s">
        <v>207</v>
      </c>
      <c r="M63" s="175"/>
      <c r="N63" s="175"/>
      <c r="O63" s="175"/>
      <c r="P63" s="175"/>
    </row>
    <row r="64" spans="1:16" ht="89.25" customHeight="1" x14ac:dyDescent="0.25">
      <c r="A64" s="225"/>
      <c r="B64" s="360"/>
      <c r="C64" s="166" t="s">
        <v>78</v>
      </c>
      <c r="D64" s="166"/>
      <c r="E64" s="167" t="s">
        <v>176</v>
      </c>
      <c r="F64" s="168"/>
      <c r="G64" s="168"/>
      <c r="H64" s="168"/>
      <c r="I64" s="168"/>
      <c r="J64" s="168"/>
      <c r="K64" s="169"/>
      <c r="L64" s="160" t="s">
        <v>208</v>
      </c>
      <c r="M64" s="161"/>
      <c r="N64" s="161"/>
      <c r="O64" s="161"/>
      <c r="P64" s="162"/>
    </row>
    <row r="65" spans="1:16" ht="37.5" customHeight="1" x14ac:dyDescent="0.25">
      <c r="A65" s="225"/>
      <c r="B65" s="360"/>
      <c r="C65" s="166" t="s">
        <v>133</v>
      </c>
      <c r="D65" s="166"/>
      <c r="E65" s="174" t="s">
        <v>44</v>
      </c>
      <c r="F65" s="174"/>
      <c r="G65" s="174"/>
      <c r="H65" s="174"/>
      <c r="I65" s="174"/>
      <c r="J65" s="174"/>
      <c r="K65" s="174"/>
      <c r="L65" s="160" t="s">
        <v>45</v>
      </c>
      <c r="M65" s="161"/>
      <c r="N65" s="161"/>
      <c r="O65" s="161"/>
      <c r="P65" s="162"/>
    </row>
    <row r="66" spans="1:16" ht="165.75" customHeight="1" x14ac:dyDescent="0.25">
      <c r="A66" s="225"/>
      <c r="B66" s="360"/>
      <c r="C66" s="166" t="s">
        <v>209</v>
      </c>
      <c r="D66" s="166"/>
      <c r="E66" s="167" t="s">
        <v>210</v>
      </c>
      <c r="F66" s="168"/>
      <c r="G66" s="168"/>
      <c r="H66" s="168"/>
      <c r="I66" s="168"/>
      <c r="J66" s="168"/>
      <c r="K66" s="169"/>
      <c r="L66" s="160" t="s">
        <v>250</v>
      </c>
      <c r="M66" s="161"/>
      <c r="N66" s="161"/>
      <c r="O66" s="161"/>
      <c r="P66" s="162"/>
    </row>
    <row r="67" spans="1:16" ht="153" customHeight="1" x14ac:dyDescent="0.25">
      <c r="A67" s="225"/>
      <c r="B67" s="360"/>
      <c r="C67" s="174" t="s">
        <v>202</v>
      </c>
      <c r="D67" s="174"/>
      <c r="E67" s="160" t="s">
        <v>211</v>
      </c>
      <c r="F67" s="161"/>
      <c r="G67" s="161"/>
      <c r="H67" s="161"/>
      <c r="I67" s="161"/>
      <c r="J67" s="161"/>
      <c r="K67" s="162"/>
      <c r="L67" s="160" t="s">
        <v>212</v>
      </c>
      <c r="M67" s="161"/>
      <c r="N67" s="161"/>
      <c r="O67" s="161"/>
      <c r="P67" s="162"/>
    </row>
    <row r="68" spans="1:16" ht="94.5" customHeight="1" x14ac:dyDescent="0.25">
      <c r="A68" s="225"/>
      <c r="B68" s="360"/>
      <c r="C68" s="154" t="s">
        <v>213</v>
      </c>
      <c r="D68" s="156"/>
      <c r="E68" s="170" t="s">
        <v>215</v>
      </c>
      <c r="F68" s="170"/>
      <c r="G68" s="170"/>
      <c r="H68" s="170"/>
      <c r="I68" s="170"/>
      <c r="J68" s="170"/>
      <c r="K68" s="170"/>
      <c r="L68" s="154" t="s">
        <v>214</v>
      </c>
      <c r="M68" s="155"/>
      <c r="N68" s="155"/>
      <c r="O68" s="155"/>
      <c r="P68" s="156"/>
    </row>
    <row r="69" spans="1:16" ht="37.5" customHeight="1" x14ac:dyDescent="0.25">
      <c r="A69" s="225"/>
      <c r="B69" s="360"/>
      <c r="C69" s="159" t="s">
        <v>84</v>
      </c>
      <c r="D69" s="159"/>
      <c r="E69" s="171" t="s">
        <v>85</v>
      </c>
      <c r="F69" s="172"/>
      <c r="G69" s="172"/>
      <c r="H69" s="172"/>
      <c r="I69" s="172"/>
      <c r="J69" s="172"/>
      <c r="K69" s="172"/>
      <c r="L69" s="172"/>
      <c r="M69" s="172"/>
      <c r="N69" s="172"/>
      <c r="O69" s="172"/>
      <c r="P69" s="173"/>
    </row>
    <row r="70" spans="1:16" ht="37.5" customHeight="1" x14ac:dyDescent="0.25">
      <c r="A70" s="225"/>
      <c r="B70" s="360"/>
      <c r="C70" s="174" t="s">
        <v>86</v>
      </c>
      <c r="D70" s="174"/>
      <c r="E70" s="160" t="s">
        <v>134</v>
      </c>
      <c r="F70" s="161"/>
      <c r="G70" s="161"/>
      <c r="H70" s="161"/>
      <c r="I70" s="161"/>
      <c r="J70" s="161"/>
      <c r="K70" s="161"/>
      <c r="L70" s="161"/>
      <c r="M70" s="161"/>
      <c r="N70" s="161"/>
      <c r="O70" s="161"/>
      <c r="P70" s="162"/>
    </row>
    <row r="71" spans="1:16" ht="136.5" customHeight="1" x14ac:dyDescent="0.25">
      <c r="A71" s="225"/>
      <c r="B71" s="360"/>
      <c r="C71" s="160" t="s">
        <v>135</v>
      </c>
      <c r="D71" s="162"/>
      <c r="E71" s="160" t="s">
        <v>216</v>
      </c>
      <c r="F71" s="161"/>
      <c r="G71" s="161"/>
      <c r="H71" s="161"/>
      <c r="I71" s="161"/>
      <c r="J71" s="161"/>
      <c r="K71" s="162"/>
      <c r="L71" s="160" t="s">
        <v>217</v>
      </c>
      <c r="M71" s="161"/>
      <c r="N71" s="161"/>
      <c r="O71" s="161"/>
      <c r="P71" s="162"/>
    </row>
    <row r="72" spans="1:16" ht="156" customHeight="1" x14ac:dyDescent="0.25">
      <c r="A72" s="225"/>
      <c r="B72" s="360"/>
      <c r="C72" s="160" t="s">
        <v>200</v>
      </c>
      <c r="D72" s="162"/>
      <c r="E72" s="160" t="s">
        <v>218</v>
      </c>
      <c r="F72" s="161"/>
      <c r="G72" s="161"/>
      <c r="H72" s="161"/>
      <c r="I72" s="161"/>
      <c r="J72" s="161"/>
      <c r="K72" s="162"/>
      <c r="L72" s="160" t="s">
        <v>219</v>
      </c>
      <c r="M72" s="161"/>
      <c r="N72" s="161"/>
      <c r="O72" s="161"/>
      <c r="P72" s="162"/>
    </row>
    <row r="73" spans="1:16" ht="115.5" customHeight="1" x14ac:dyDescent="0.25">
      <c r="A73" s="225"/>
      <c r="B73" s="360"/>
      <c r="C73" s="159" t="s">
        <v>201</v>
      </c>
      <c r="D73" s="159"/>
      <c r="E73" s="159" t="s">
        <v>220</v>
      </c>
      <c r="F73" s="159"/>
      <c r="G73" s="159"/>
      <c r="H73" s="159"/>
      <c r="I73" s="159"/>
      <c r="J73" s="159"/>
      <c r="K73" s="159"/>
      <c r="L73" s="160" t="s">
        <v>251</v>
      </c>
      <c r="M73" s="161"/>
      <c r="N73" s="161"/>
      <c r="O73" s="161"/>
      <c r="P73" s="162"/>
    </row>
    <row r="74" spans="1:16" ht="152.25" customHeight="1" x14ac:dyDescent="0.25">
      <c r="A74" s="225"/>
      <c r="B74" s="360"/>
      <c r="C74" s="153" t="s">
        <v>194</v>
      </c>
      <c r="D74" s="153"/>
      <c r="E74" s="154" t="s">
        <v>221</v>
      </c>
      <c r="F74" s="155"/>
      <c r="G74" s="155"/>
      <c r="H74" s="155"/>
      <c r="I74" s="155"/>
      <c r="J74" s="155"/>
      <c r="K74" s="156"/>
      <c r="L74" s="153" t="s">
        <v>262</v>
      </c>
      <c r="M74" s="153"/>
      <c r="N74" s="153"/>
      <c r="O74" s="153"/>
      <c r="P74" s="153"/>
    </row>
    <row r="75" spans="1:16" ht="114" customHeight="1" x14ac:dyDescent="0.25">
      <c r="A75" s="225"/>
      <c r="B75" s="360"/>
      <c r="C75" s="204" t="s">
        <v>91</v>
      </c>
      <c r="D75" s="204"/>
      <c r="E75" s="157" t="s">
        <v>195</v>
      </c>
      <c r="F75" s="157"/>
      <c r="G75" s="157"/>
      <c r="H75" s="157"/>
      <c r="I75" s="157"/>
      <c r="J75" s="157"/>
      <c r="K75" s="157"/>
      <c r="L75" s="157" t="s">
        <v>222</v>
      </c>
      <c r="M75" s="157"/>
      <c r="N75" s="157"/>
      <c r="O75" s="157"/>
      <c r="P75" s="157"/>
    </row>
    <row r="76" spans="1:16" ht="60" customHeight="1" x14ac:dyDescent="0.25">
      <c r="A76" s="225"/>
      <c r="B76" s="360"/>
      <c r="C76" s="158" t="s">
        <v>196</v>
      </c>
      <c r="D76" s="158"/>
      <c r="E76" s="159" t="s">
        <v>197</v>
      </c>
      <c r="F76" s="159"/>
      <c r="G76" s="159"/>
      <c r="H76" s="159"/>
      <c r="I76" s="159"/>
      <c r="J76" s="159"/>
      <c r="K76" s="159"/>
      <c r="L76" s="159" t="s">
        <v>198</v>
      </c>
      <c r="M76" s="159"/>
      <c r="N76" s="159"/>
      <c r="O76" s="159"/>
      <c r="P76" s="159"/>
    </row>
    <row r="77" spans="1:16" ht="198" customHeight="1" x14ac:dyDescent="0.25">
      <c r="A77" s="225"/>
      <c r="B77" s="360"/>
      <c r="C77" s="185" t="s">
        <v>143</v>
      </c>
      <c r="D77" s="186"/>
      <c r="E77" s="205" t="s">
        <v>260</v>
      </c>
      <c r="F77" s="206"/>
      <c r="G77" s="206"/>
      <c r="H77" s="206"/>
      <c r="I77" s="206"/>
      <c r="J77" s="206"/>
      <c r="K77" s="207"/>
      <c r="L77" s="205" t="s">
        <v>261</v>
      </c>
      <c r="M77" s="206"/>
      <c r="N77" s="206"/>
      <c r="O77" s="206"/>
      <c r="P77" s="207"/>
    </row>
    <row r="78" spans="1:16" ht="37.5" customHeight="1" x14ac:dyDescent="0.25">
      <c r="A78" s="225"/>
      <c r="B78" s="360"/>
      <c r="C78" s="185" t="s">
        <v>136</v>
      </c>
      <c r="D78" s="186"/>
      <c r="E78" s="160" t="s">
        <v>144</v>
      </c>
      <c r="F78" s="161"/>
      <c r="G78" s="161"/>
      <c r="H78" s="161"/>
      <c r="I78" s="161"/>
      <c r="J78" s="161"/>
      <c r="K78" s="162"/>
      <c r="L78" s="160" t="s">
        <v>137</v>
      </c>
      <c r="M78" s="161"/>
      <c r="N78" s="161"/>
      <c r="O78" s="161"/>
      <c r="P78" s="162"/>
    </row>
    <row r="79" spans="1:16" ht="37.5" customHeight="1" x14ac:dyDescent="0.25">
      <c r="A79" s="225"/>
      <c r="B79" s="360"/>
      <c r="C79" s="70" t="s">
        <v>138</v>
      </c>
      <c r="D79" s="71"/>
      <c r="E79" s="160" t="s">
        <v>139</v>
      </c>
      <c r="F79" s="161"/>
      <c r="G79" s="161"/>
      <c r="H79" s="161"/>
      <c r="I79" s="161"/>
      <c r="J79" s="161"/>
      <c r="K79" s="161"/>
      <c r="L79" s="161"/>
      <c r="M79" s="161"/>
      <c r="N79" s="161"/>
      <c r="O79" s="161"/>
      <c r="P79" s="162"/>
    </row>
    <row r="80" spans="1:16" ht="169.5" customHeight="1" x14ac:dyDescent="0.25">
      <c r="A80" s="225"/>
      <c r="B80" s="360"/>
      <c r="C80" s="166" t="s">
        <v>140</v>
      </c>
      <c r="D80" s="166"/>
      <c r="E80" s="160" t="s">
        <v>224</v>
      </c>
      <c r="F80" s="161"/>
      <c r="G80" s="161"/>
      <c r="H80" s="161"/>
      <c r="I80" s="161"/>
      <c r="J80" s="161"/>
      <c r="K80" s="162"/>
      <c r="L80" s="160" t="s">
        <v>223</v>
      </c>
      <c r="M80" s="161"/>
      <c r="N80" s="161"/>
      <c r="O80" s="161"/>
      <c r="P80" s="162"/>
    </row>
    <row r="81" spans="1:16" ht="37.5" customHeight="1" x14ac:dyDescent="0.25">
      <c r="A81" s="225"/>
      <c r="B81" s="360"/>
      <c r="C81" s="185" t="s">
        <v>141</v>
      </c>
      <c r="D81" s="186"/>
      <c r="E81" s="160" t="s">
        <v>142</v>
      </c>
      <c r="F81" s="161"/>
      <c r="G81" s="161"/>
      <c r="H81" s="161"/>
      <c r="I81" s="161"/>
      <c r="J81" s="161"/>
      <c r="K81" s="161"/>
      <c r="L81" s="161"/>
      <c r="M81" s="161"/>
      <c r="N81" s="161"/>
      <c r="O81" s="161"/>
      <c r="P81" s="162"/>
    </row>
    <row r="82" spans="1:16" ht="37.5" customHeight="1" thickBot="1" x14ac:dyDescent="0.3">
      <c r="A82" s="226"/>
      <c r="B82" s="361"/>
      <c r="C82" s="192" t="s">
        <v>97</v>
      </c>
      <c r="D82" s="192"/>
      <c r="E82" s="201" t="s">
        <v>145</v>
      </c>
      <c r="F82" s="202"/>
      <c r="G82" s="202"/>
      <c r="H82" s="202"/>
      <c r="I82" s="202"/>
      <c r="J82" s="202"/>
      <c r="K82" s="202"/>
      <c r="L82" s="202"/>
      <c r="M82" s="202"/>
      <c r="N82" s="202"/>
      <c r="O82" s="202"/>
      <c r="P82" s="203"/>
    </row>
  </sheetData>
  <mergeCells count="198">
    <mergeCell ref="L72:P72"/>
    <mergeCell ref="B61:B82"/>
    <mergeCell ref="C42:D42"/>
    <mergeCell ref="N33:O39"/>
    <mergeCell ref="P33:P39"/>
    <mergeCell ref="E42:K42"/>
    <mergeCell ref="E46:K46"/>
    <mergeCell ref="L46:P46"/>
    <mergeCell ref="E47:K47"/>
    <mergeCell ref="L47:P47"/>
    <mergeCell ref="C38:D38"/>
    <mergeCell ref="C55:D55"/>
    <mergeCell ref="C58:D58"/>
    <mergeCell ref="E58:P58"/>
    <mergeCell ref="C46:D46"/>
    <mergeCell ref="C47:D47"/>
    <mergeCell ref="C48:D48"/>
    <mergeCell ref="C49:D49"/>
    <mergeCell ref="C54:D54"/>
    <mergeCell ref="E41:P41"/>
    <mergeCell ref="C72:D72"/>
    <mergeCell ref="L44:O44"/>
    <mergeCell ref="E40:P40"/>
    <mergeCell ref="A1:C1"/>
    <mergeCell ref="D1:L1"/>
    <mergeCell ref="M1:P1"/>
    <mergeCell ref="A2:B2"/>
    <mergeCell ref="A3:B3"/>
    <mergeCell ref="C3:E3"/>
    <mergeCell ref="C23:D23"/>
    <mergeCell ref="E23:P23"/>
    <mergeCell ref="A15:E15"/>
    <mergeCell ref="F15:L15"/>
    <mergeCell ref="M15:P15"/>
    <mergeCell ref="A16:E17"/>
    <mergeCell ref="F16:G16"/>
    <mergeCell ref="H16:L16"/>
    <mergeCell ref="M6:N6"/>
    <mergeCell ref="O6:P6"/>
    <mergeCell ref="A9:E9"/>
    <mergeCell ref="F9:H9"/>
    <mergeCell ref="I9:K9"/>
    <mergeCell ref="A4:E4"/>
    <mergeCell ref="F4:I4"/>
    <mergeCell ref="J4:P4"/>
    <mergeCell ref="O5:P5"/>
    <mergeCell ref="J6:L6"/>
    <mergeCell ref="L10:P12"/>
    <mergeCell ref="C24:D24"/>
    <mergeCell ref="E24:K24"/>
    <mergeCell ref="L24:O24"/>
    <mergeCell ref="C25:D25"/>
    <mergeCell ref="E25:K25"/>
    <mergeCell ref="L25:P25"/>
    <mergeCell ref="M16:P17"/>
    <mergeCell ref="A22:P22"/>
    <mergeCell ref="K17:L17"/>
    <mergeCell ref="A10:E12"/>
    <mergeCell ref="F10:H12"/>
    <mergeCell ref="L9:P9"/>
    <mergeCell ref="A5:E6"/>
    <mergeCell ref="F5:I6"/>
    <mergeCell ref="J5:L5"/>
    <mergeCell ref="M5:N5"/>
    <mergeCell ref="A32:A82"/>
    <mergeCell ref="C34:D34"/>
    <mergeCell ref="E34:M34"/>
    <mergeCell ref="C36:D36"/>
    <mergeCell ref="C37:D37"/>
    <mergeCell ref="E38:M38"/>
    <mergeCell ref="C39:D39"/>
    <mergeCell ref="E39:M39"/>
    <mergeCell ref="A29:A31"/>
    <mergeCell ref="B29:B31"/>
    <mergeCell ref="C29:D29"/>
    <mergeCell ref="E29:K29"/>
    <mergeCell ref="E72:K72"/>
    <mergeCell ref="E52:K52"/>
    <mergeCell ref="C53:D53"/>
    <mergeCell ref="C40:D40"/>
    <mergeCell ref="L53:O54"/>
    <mergeCell ref="E56:K56"/>
    <mergeCell ref="E48:K48"/>
    <mergeCell ref="E49:K49"/>
    <mergeCell ref="E53:K53"/>
    <mergeCell ref="E54:K54"/>
    <mergeCell ref="C52:D52"/>
    <mergeCell ref="E51:K51"/>
    <mergeCell ref="L55:P55"/>
    <mergeCell ref="L50:P51"/>
    <mergeCell ref="C50:D50"/>
    <mergeCell ref="C51:D51"/>
    <mergeCell ref="E50:K50"/>
    <mergeCell ref="C43:D43"/>
    <mergeCell ref="E60:P60"/>
    <mergeCell ref="C57:D57"/>
    <mergeCell ref="C56:D56"/>
    <mergeCell ref="E57:P57"/>
    <mergeCell ref="C45:D45"/>
    <mergeCell ref="E45:K45"/>
    <mergeCell ref="L45:O45"/>
    <mergeCell ref="P42:P45"/>
    <mergeCell ref="E64:K64"/>
    <mergeCell ref="L64:P64"/>
    <mergeCell ref="C67:D67"/>
    <mergeCell ref="E67:K67"/>
    <mergeCell ref="L67:P67"/>
    <mergeCell ref="C63:D63"/>
    <mergeCell ref="E63:K63"/>
    <mergeCell ref="I10:K12"/>
    <mergeCell ref="A20:P20"/>
    <mergeCell ref="A21:P21"/>
    <mergeCell ref="A24:A28"/>
    <mergeCell ref="F17:G17"/>
    <mergeCell ref="H17:J17"/>
    <mergeCell ref="B24:B27"/>
    <mergeCell ref="L29:P29"/>
    <mergeCell ref="B32:B60"/>
    <mergeCell ref="L28:O28"/>
    <mergeCell ref="C28:K28"/>
    <mergeCell ref="C32:D33"/>
    <mergeCell ref="E32:M33"/>
    <mergeCell ref="C26:D27"/>
    <mergeCell ref="E26:K27"/>
    <mergeCell ref="L26:P27"/>
    <mergeCell ref="A23:B23"/>
    <mergeCell ref="C82:D82"/>
    <mergeCell ref="E82:P82"/>
    <mergeCell ref="C75:D75"/>
    <mergeCell ref="C77:D77"/>
    <mergeCell ref="E78:K78"/>
    <mergeCell ref="L78:P78"/>
    <mergeCell ref="C78:D78"/>
    <mergeCell ref="E79:P79"/>
    <mergeCell ref="E80:K80"/>
    <mergeCell ref="L80:P80"/>
    <mergeCell ref="E81:P81"/>
    <mergeCell ref="C81:D81"/>
    <mergeCell ref="C80:D80"/>
    <mergeCell ref="E77:K77"/>
    <mergeCell ref="L77:P77"/>
    <mergeCell ref="E61:K61"/>
    <mergeCell ref="C62:D62"/>
    <mergeCell ref="C60:D60"/>
    <mergeCell ref="E59:P59"/>
    <mergeCell ref="C59:D59"/>
    <mergeCell ref="L42:O42"/>
    <mergeCell ref="C30:D30"/>
    <mergeCell ref="E30:K30"/>
    <mergeCell ref="L30:P30"/>
    <mergeCell ref="E35:M35"/>
    <mergeCell ref="E36:M36"/>
    <mergeCell ref="C31:D31"/>
    <mergeCell ref="E31:K31"/>
    <mergeCell ref="L31:P31"/>
    <mergeCell ref="C41:D41"/>
    <mergeCell ref="C35:D35"/>
    <mergeCell ref="E37:M37"/>
    <mergeCell ref="N32:O32"/>
    <mergeCell ref="E43:K43"/>
    <mergeCell ref="L43:O43"/>
    <mergeCell ref="C44:D44"/>
    <mergeCell ref="E44:K44"/>
    <mergeCell ref="E55:K55"/>
    <mergeCell ref="L48:P49"/>
    <mergeCell ref="L71:P71"/>
    <mergeCell ref="L68:P68"/>
    <mergeCell ref="L66:P66"/>
    <mergeCell ref="L65:P65"/>
    <mergeCell ref="L61:P61"/>
    <mergeCell ref="C73:D73"/>
    <mergeCell ref="E73:K73"/>
    <mergeCell ref="C66:D66"/>
    <mergeCell ref="E66:K66"/>
    <mergeCell ref="C68:D68"/>
    <mergeCell ref="E68:K68"/>
    <mergeCell ref="C71:D71"/>
    <mergeCell ref="E71:K71"/>
    <mergeCell ref="C69:D69"/>
    <mergeCell ref="E69:P69"/>
    <mergeCell ref="C70:D70"/>
    <mergeCell ref="E70:P70"/>
    <mergeCell ref="C65:D65"/>
    <mergeCell ref="E65:K65"/>
    <mergeCell ref="E62:K62"/>
    <mergeCell ref="L62:P62"/>
    <mergeCell ref="C64:D64"/>
    <mergeCell ref="L63:P63"/>
    <mergeCell ref="C61:D61"/>
    <mergeCell ref="C74:D74"/>
    <mergeCell ref="E74:K74"/>
    <mergeCell ref="L74:P74"/>
    <mergeCell ref="E75:K75"/>
    <mergeCell ref="L75:P75"/>
    <mergeCell ref="C76:D76"/>
    <mergeCell ref="E76:K76"/>
    <mergeCell ref="L76:P76"/>
    <mergeCell ref="L73:P73"/>
  </mergeCells>
  <hyperlinks>
    <hyperlink ref="P2" r:id="rId1" xr:uid="{74D0C391-050F-446A-9BE7-27C54F516EB8}"/>
    <hyperlink ref="P3" r:id="rId2" xr:uid="{013D17BF-8C49-4FE3-AA71-40DD275A5F5B}"/>
    <hyperlink ref="P24" r:id="rId3" xr:uid="{F0D14E9A-B958-4E0E-8CE7-3B07C8D1F225}"/>
    <hyperlink ref="P32" r:id="rId4" xr:uid="{526739FA-B2EF-45E3-825D-9CAFF870FFC6}"/>
    <hyperlink ref="B14" r:id="rId5" xr:uid="{C58890F9-26EA-4A13-99EF-12E3D612B113}"/>
    <hyperlink ref="E13" r:id="rId6" xr:uid="{C4DF5085-6914-4D1C-8554-C37A54309BCE}"/>
    <hyperlink ref="P33" r:id="rId7" display="LINK" xr:uid="{0296E683-2720-4ABC-903B-15CF2E6FF178}"/>
    <hyperlink ref="P28" r:id="rId8" xr:uid="{06043193-3FB3-4ED8-91D5-4D33092A3699}"/>
    <hyperlink ref="P54" r:id="rId9" xr:uid="{D523D5F5-A5F7-40A6-A580-341267F3104C}"/>
    <hyperlink ref="P42:P45" r:id="rId10" display="[LINK]" xr:uid="{96313A97-7BB5-4053-BADE-99459F4ADD0B}"/>
  </hyperlinks>
  <printOptions horizontalCentered="1"/>
  <pageMargins left="0.25" right="0.25" top="0.75000000000000011" bottom="0.75000000000000011" header="0.30000000000000004" footer="0.30000000000000004"/>
  <pageSetup paperSize="9" scale="52" fitToHeight="5" orientation="portrait" r:id="rId11"/>
  <headerFooter>
    <oddFooter>&amp;L&amp;"Arial,Regular"&amp;9&amp;K01+045OSL | Disease Commodity Packages&amp;C&amp;"Arial,Regular"&amp;9&amp;K01+045&amp;P&amp;R&amp;"Arial,Regular"&amp;9&amp;K01+045MERS-CoV</oddFooter>
  </headerFooter>
  <rowBreaks count="1" manualBreakCount="1">
    <brk id="31" max="15" man="1"/>
  </rowBreaks>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813D6-EDE3-4C8D-96A2-14AC49D9E841}">
  <dimension ref="A1:C33"/>
  <sheetViews>
    <sheetView tabSelected="1" workbookViewId="0">
      <selection activeCell="F4" sqref="F4"/>
    </sheetView>
  </sheetViews>
  <sheetFormatPr defaultRowHeight="15" x14ac:dyDescent="0.25"/>
  <cols>
    <col min="1" max="1" width="16.140625" customWidth="1"/>
    <col min="2" max="2" width="48.140625" style="379" customWidth="1"/>
    <col min="3" max="3" width="50.5703125" style="379" customWidth="1"/>
  </cols>
  <sheetData>
    <row r="1" spans="1:3" ht="15.75" thickBot="1" x14ac:dyDescent="0.3">
      <c r="A1" s="388" t="s">
        <v>274</v>
      </c>
      <c r="B1" s="389" t="s">
        <v>273</v>
      </c>
      <c r="C1" s="390" t="s">
        <v>272</v>
      </c>
    </row>
    <row r="2" spans="1:3" ht="69.75" customHeight="1" x14ac:dyDescent="0.25">
      <c r="A2" s="391" t="s">
        <v>202</v>
      </c>
      <c r="B2" s="384" t="s">
        <v>211</v>
      </c>
      <c r="C2" s="392" t="s">
        <v>271</v>
      </c>
    </row>
    <row r="3" spans="1:3" ht="69.75" customHeight="1" thickBot="1" x14ac:dyDescent="0.3">
      <c r="A3" s="393" t="s">
        <v>213</v>
      </c>
      <c r="B3" s="385" t="s">
        <v>215</v>
      </c>
      <c r="C3" s="394" t="s">
        <v>214</v>
      </c>
    </row>
    <row r="4" spans="1:3" ht="69.75" customHeight="1" x14ac:dyDescent="0.25">
      <c r="A4" s="395" t="s">
        <v>193</v>
      </c>
      <c r="B4" s="383" t="s">
        <v>266</v>
      </c>
      <c r="C4" s="396" t="s">
        <v>207</v>
      </c>
    </row>
    <row r="5" spans="1:3" ht="69.75" customHeight="1" x14ac:dyDescent="0.25">
      <c r="A5" s="397" t="s">
        <v>78</v>
      </c>
      <c r="B5" s="382" t="s">
        <v>176</v>
      </c>
      <c r="C5" s="398" t="s">
        <v>208</v>
      </c>
    </row>
    <row r="6" spans="1:3" ht="69.75" customHeight="1" thickBot="1" x14ac:dyDescent="0.3">
      <c r="A6" s="399" t="s">
        <v>209</v>
      </c>
      <c r="B6" s="386" t="s">
        <v>210</v>
      </c>
      <c r="C6" s="400" t="s">
        <v>263</v>
      </c>
    </row>
    <row r="7" spans="1:3" ht="69.75" customHeight="1" x14ac:dyDescent="0.25">
      <c r="A7" s="401" t="s">
        <v>179</v>
      </c>
      <c r="B7" s="387" t="s">
        <v>203</v>
      </c>
      <c r="C7" s="392" t="s">
        <v>204</v>
      </c>
    </row>
    <row r="8" spans="1:3" ht="69.75" customHeight="1" thickBot="1" x14ac:dyDescent="0.3">
      <c r="A8" s="402" t="s">
        <v>205</v>
      </c>
      <c r="B8" s="385" t="s">
        <v>269</v>
      </c>
      <c r="C8" s="394" t="s">
        <v>270</v>
      </c>
    </row>
    <row r="9" spans="1:3" ht="69.75" customHeight="1" x14ac:dyDescent="0.25">
      <c r="A9" s="391" t="s">
        <v>135</v>
      </c>
      <c r="B9" s="384" t="s">
        <v>216</v>
      </c>
      <c r="C9" s="392" t="s">
        <v>217</v>
      </c>
    </row>
    <row r="10" spans="1:3" ht="69.75" customHeight="1" thickBot="1" x14ac:dyDescent="0.3">
      <c r="A10" s="393" t="s">
        <v>200</v>
      </c>
      <c r="B10" s="385" t="s">
        <v>218</v>
      </c>
      <c r="C10" s="394" t="s">
        <v>219</v>
      </c>
    </row>
    <row r="11" spans="1:3" ht="69.75" customHeight="1" x14ac:dyDescent="0.25">
      <c r="A11" s="391" t="s">
        <v>201</v>
      </c>
      <c r="B11" s="384" t="s">
        <v>267</v>
      </c>
      <c r="C11" s="392" t="s">
        <v>264</v>
      </c>
    </row>
    <row r="12" spans="1:3" ht="69.75" customHeight="1" thickBot="1" x14ac:dyDescent="0.3">
      <c r="A12" s="393" t="s">
        <v>194</v>
      </c>
      <c r="B12" s="385" t="s">
        <v>268</v>
      </c>
      <c r="C12" s="394" t="s">
        <v>265</v>
      </c>
    </row>
    <row r="13" spans="1:3" ht="69.75" customHeight="1" thickBot="1" x14ac:dyDescent="0.3">
      <c r="A13" s="403" t="s">
        <v>143</v>
      </c>
      <c r="B13" s="404" t="s">
        <v>260</v>
      </c>
      <c r="C13" s="405" t="s">
        <v>261</v>
      </c>
    </row>
    <row r="14" spans="1:3" x14ac:dyDescent="0.25">
      <c r="A14" s="380"/>
    </row>
    <row r="15" spans="1:3" x14ac:dyDescent="0.25">
      <c r="A15" s="380"/>
      <c r="B15" s="381"/>
      <c r="C15" s="381"/>
    </row>
    <row r="16" spans="1:3" x14ac:dyDescent="0.25">
      <c r="A16" s="380"/>
      <c r="B16" s="381"/>
      <c r="C16" s="381"/>
    </row>
    <row r="17" spans="1:3" x14ac:dyDescent="0.25">
      <c r="A17" s="380"/>
      <c r="B17" s="381"/>
      <c r="C17" s="381"/>
    </row>
    <row r="18" spans="1:3" x14ac:dyDescent="0.25">
      <c r="A18" s="380"/>
      <c r="B18" s="381"/>
      <c r="C18" s="381"/>
    </row>
    <row r="19" spans="1:3" x14ac:dyDescent="0.25">
      <c r="A19" s="380"/>
      <c r="B19" s="381"/>
      <c r="C19" s="381"/>
    </row>
    <row r="20" spans="1:3" x14ac:dyDescent="0.25">
      <c r="A20" s="380"/>
      <c r="B20" s="381"/>
      <c r="C20" s="381"/>
    </row>
    <row r="21" spans="1:3" x14ac:dyDescent="0.25">
      <c r="A21" s="380"/>
      <c r="B21" s="381"/>
      <c r="C21" s="381"/>
    </row>
    <row r="22" spans="1:3" x14ac:dyDescent="0.25">
      <c r="A22" s="380"/>
      <c r="B22" s="381"/>
      <c r="C22" s="381"/>
    </row>
    <row r="23" spans="1:3" x14ac:dyDescent="0.25">
      <c r="A23" s="380"/>
      <c r="B23" s="381"/>
      <c r="C23" s="381"/>
    </row>
    <row r="24" spans="1:3" x14ac:dyDescent="0.25">
      <c r="A24" s="380"/>
      <c r="B24" s="381"/>
      <c r="C24" s="381"/>
    </row>
    <row r="25" spans="1:3" x14ac:dyDescent="0.25">
      <c r="A25" s="380"/>
      <c r="B25" s="381"/>
    </row>
    <row r="26" spans="1:3" x14ac:dyDescent="0.25">
      <c r="A26" s="380"/>
      <c r="B26" s="381"/>
      <c r="C26" s="381"/>
    </row>
    <row r="27" spans="1:3" x14ac:dyDescent="0.25">
      <c r="A27" s="380"/>
      <c r="B27" s="381"/>
      <c r="C27" s="381"/>
    </row>
    <row r="28" spans="1:3" x14ac:dyDescent="0.25">
      <c r="A28" s="380"/>
      <c r="B28" s="381"/>
      <c r="C28" s="381"/>
    </row>
    <row r="29" spans="1:3" x14ac:dyDescent="0.25">
      <c r="A29" s="380"/>
      <c r="B29" s="381"/>
    </row>
    <row r="30" spans="1:3" x14ac:dyDescent="0.25">
      <c r="A30" s="380"/>
    </row>
    <row r="31" spans="1:3" x14ac:dyDescent="0.25">
      <c r="A31" s="380"/>
    </row>
    <row r="32" spans="1:3" x14ac:dyDescent="0.25">
      <c r="A32" s="380"/>
    </row>
    <row r="33" spans="1:1" x14ac:dyDescent="0.25">
      <c r="A33" s="38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65BA0BFF63590439A1EC708A1398936" ma:contentTypeVersion="13" ma:contentTypeDescription="Create a new document." ma:contentTypeScope="" ma:versionID="e04055934b351e79983fe63885ac33da">
  <xsd:schema xmlns:xsd="http://www.w3.org/2001/XMLSchema" xmlns:xs="http://www.w3.org/2001/XMLSchema" xmlns:p="http://schemas.microsoft.com/office/2006/metadata/properties" xmlns:ns3="08c2529e-4070-466f-b9f4-c831f8c9b58b" xmlns:ns4="28a9dbd1-c6d6-4bdb-98c6-056d72b070c1" targetNamespace="http://schemas.microsoft.com/office/2006/metadata/properties" ma:root="true" ma:fieldsID="7ece48afa9d3a16db5bde190bf0dee73" ns3:_="" ns4:_="">
    <xsd:import namespace="08c2529e-4070-466f-b9f4-c831f8c9b58b"/>
    <xsd:import namespace="28a9dbd1-c6d6-4bdb-98c6-056d72b070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2529e-4070-466f-b9f4-c831f8c9b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a9dbd1-c6d6-4bdb-98c6-056d72b070c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43EE84-124C-4912-9277-8A7E08867BED}">
  <ds:schemaRefs>
    <ds:schemaRef ds:uri="http://schemas.openxmlformats.org/package/2006/metadata/core-properties"/>
    <ds:schemaRef ds:uri="http://schemas.microsoft.com/office/2006/documentManagement/types"/>
    <ds:schemaRef ds:uri="http://schemas.microsoft.com/office/infopath/2007/PartnerControls"/>
    <ds:schemaRef ds:uri="28a9dbd1-c6d6-4bdb-98c6-056d72b070c1"/>
    <ds:schemaRef ds:uri="http://purl.org/dc/elements/1.1/"/>
    <ds:schemaRef ds:uri="http://schemas.microsoft.com/office/2006/metadata/properties"/>
    <ds:schemaRef ds:uri="http://purl.org/dc/terms/"/>
    <ds:schemaRef ds:uri="08c2529e-4070-466f-b9f4-c831f8c9b58b"/>
    <ds:schemaRef ds:uri="http://www.w3.org/XML/1998/namespace"/>
    <ds:schemaRef ds:uri="http://purl.org/dc/dcmitype/"/>
  </ds:schemaRefs>
</ds:datastoreItem>
</file>

<file path=customXml/itemProps2.xml><?xml version="1.0" encoding="utf-8"?>
<ds:datastoreItem xmlns:ds="http://schemas.openxmlformats.org/officeDocument/2006/customXml" ds:itemID="{9D871A92-6206-45C7-96AF-DE57BA3A23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c2529e-4070-466f-b9f4-c831f8c9b58b"/>
    <ds:schemaRef ds:uri="28a9dbd1-c6d6-4bdb-98c6-056d72b070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A09DCF-79EA-4784-A10E-807A1353C5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 with QTY 100 patients</vt:lpstr>
      <vt:lpstr>n-CoV</vt:lpstr>
      <vt:lpstr>Sheet1</vt:lpstr>
      <vt:lpstr>'CoV with QTY 100 patients'!Print_Area</vt:lpstr>
      <vt:lpstr>'n-CoV'!Print_Area</vt:lpstr>
      <vt:lpstr>'CoV with QTY 100 patients'!Print_Titles</vt:lpstr>
      <vt:lpstr>'n-CoV'!Print_Titles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 Urlep</dc:creator>
  <cp:lastModifiedBy>VELAZQUEZ BERUMEN, Adriana</cp:lastModifiedBy>
  <cp:lastPrinted>2020-07-23T11:38:23Z</cp:lastPrinted>
  <dcterms:created xsi:type="dcterms:W3CDTF">2020-01-07T12:42:09Z</dcterms:created>
  <dcterms:modified xsi:type="dcterms:W3CDTF">2020-08-11T08:54:58Z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0x010100A65BA0BFF63590439A1EC708A1398936</vt:lpwstr>
  </property>
</Properties>
</file>