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<sst xmlns="http://schemas.openxmlformats.org/spreadsheetml/2006/main" count="20" uniqueCount="20">
  <si>
    <t>有效监测站统计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</si>
  <si>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</si>
  <si>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</si>
  <si>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</si>
  <si>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</si>
  <si>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</si>
  <si>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</si>
  <si>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</si>
  <si>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</si>
  <si>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实际超计划供热量站数</t>
  </si>
  <si>
    <t>实际超计划供热量站面积(万平米)</t>
  </si>
  <si>
    <t>计划执行到位率</t>
  </si>
  <si>
    <t>创合供热公司</t>
  </si>
  <si>
    <t>特力昆公司</t>
  </si>
  <si>
    <t>天禹供热公司</t>
  </si>
  <si>
    <t>销售分公司</t>
  </si>
  <si>
    <t>合计</t>
  </si>
  <si>
    <t>2014年02月01日</t>
  </si>
  <si>
    <t>2014年02月02日</t>
  </si>
  <si>
    <t>2014年02月03日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</si>
</sst>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3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  <border>
      <left/>
      <right/>
      <top style="double">
        <color theme="4" tint="0"/>
      </top>
      <bottom/>
      <diagonal/>
    </border>
    <border>
      <left/>
      <right style="thin">
        <color theme="4" tint="0"/>
      </right>
      <top style="double">
        <color theme="4" tint="0"/>
      </top>
      <bottom/>
      <diagonal/>
    </border>
    <border>
      <left/>
      <right/>
      <top/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21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2" fillId="2" borderId="2" xfId="1">
      <alignment wrapText="1"/>
    </xf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2" fillId="2" borderId="7" xfId="1">
      <alignment wrapText="1"/>
    </xf>
    <xf numFmtId="0" fontId="0" fillId="0" borderId="8" xfId="0"/>
    <xf numFmtId="0" fontId="1" fillId="0" borderId="9" xfId="2"/>
    <xf numFmtId="0" fontId="0" fillId="0" borderId="0" xfId="0"/>
    <xf numFmtId="0" fontId="3" fillId="0" borderId="0" xfId="0">
      <alignment horizontal="center" vertical="center"/>
    </xf>
    <xf numFmtId="0" fontId="0" fillId="0" borderId="0" xfId="0"/>
    <xf numFmtId="0" fontId="0" fillId="0" borderId="10" xfId="0"/>
    <xf numFmtId="0" fontId="0" fillId="0" borderId="11" xfId="0"/>
    <xf numFmtId="0" fontId="0" fillId="0" borderId="0" xfId="0"/>
    <xf numFmtId="0" fontId="0" fillId="0" borderId="12" xfId="0"/>
    <xf numFmtId="0" fontId="4" fillId="0" borderId="3" xfId="0"/>
    <xf numFmtId="0" fontId="4" fillId="0" borderId="6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核算执行到位率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Goods'!$C$11:$E$11</c:f>
            </c:numRef>
          </c:cat>
          <c:val>
            <c:numRef>
              <c:f>'Ti3ned Goods'!$C$12:$E$12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Goods'!$C$11:$E$11</c:f>
            </c:numRef>
          </c:cat>
          <c:val>
            <c:numRef>
              <c:f>'Ti3ned Goods'!$C$14:$E$14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Goods'!$C$11:$E$11</c:f>
            </c:numRef>
          </c:cat>
          <c:val>
            <c:numRef>
              <c:f>'Ti3ned Goods'!$C$16:$E$16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Goods'!$C$11:$E$11</c:f>
            </c:numRef>
          </c:cat>
          <c:val>
            <c:numRef>
              <c:f>'Ti3ned Goods'!$C$18:$E$18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计划执行到位率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Goods'!$C$11:$E$11</c:f>
            </c:numRef>
          </c:cat>
          <c:val>
            <c:numRef>
              <c:f>'Ti3ned Goods'!$C$13:$E$13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Goods'!$C$11:$E$11</c:f>
            </c:numRef>
          </c:cat>
          <c:val>
            <c:numRef>
              <c:f>'Ti3ned Goods'!$C$15:$E$15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Goods'!$C$11:$E$11</c:f>
            </c:numRef>
          </c:cat>
          <c:val>
            <c:numRef>
              <c:f>'Ti3ned Goods'!$C$17:$E$17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Goods'!$C$11:$E$11</c:f>
            </c:numRef>
          </c:cat>
          <c:val>
            <c:numRef>
              <c:f>'Ti3ned Goods'!$C$19:$E$19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ad1734be39104db6" /><Relationship Type="http://schemas.openxmlformats.org/officeDocument/2006/relationships/chart" Target="../charts/chart2.xml" Id="Rac4dfca76ffe4e2c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142875</xdr:rowOff>
    </xdr:from>
    <xdr:to>
      <xdr:col>10</xdr:col>
      <xdr:colOff>676275</xdr:colOff>
      <xdr:row>23</xdr:row>
      <xdr:rowOff>104775</xdr:rowOff>
    </xdr:to>
    <graphicFrame xmlns="http://schemas.openxmlformats.org/drawingml/2006/spreadsheetDrawing" macro="">
      <xdr:nvGraphicFramePr>
        <xdr:cNvPr id="0" name="核算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ad1734be39104db6"/>
        </a:graphicData>
      </a:graphic>
    </graphicFrame>
    <clientData xmlns="http://schemas.openxmlformats.org/drawingml/2006/spreadsheetDrawing"/>
  </xdr:twoCellAnchor>
  <xdr:twoCellAnchor>
    <xdr:from>
      <xdr:col>1</xdr:col>
      <xdr:colOff>66675</xdr:colOff>
      <xdr:row>27</xdr:row>
      <xdr:rowOff>142875</xdr:rowOff>
    </xdr:from>
    <xdr:to>
      <xdr:col>10</xdr:col>
      <xdr:colOff>676275</xdr:colOff>
      <xdr:row>39</xdr:row>
      <xdr:rowOff>104775</xdr:rowOff>
    </xdr:to>
    <graphicFrame xmlns="http://schemas.openxmlformats.org/drawingml/2006/spreadsheetDrawing" macro="">
      <xdr:nvGraphicFramePr>
        <xdr:cNvPr id="1" name="计划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ac4dfca76ffe4e2c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f8da820024fe4256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H5" sqref="H5"/>
    </sheetView>
  </sheetViews>
  <sheetFormatPr defaultRowHeight="15"/>
  <cols>
    <col min="2" max="2" width="17.85546875" customWidth="1"/>
    <col min="4" max="4" width="13.85546875" customWidth="1"/>
    <col min="5" max="5" width="13.42578125" customWidth="1"/>
    <col min="6" max="6" width="12.28515625" customWidth="1"/>
    <col min="7" max="7" width="18.28515625" customWidth="1"/>
    <col min="8" max="8" width="11" customWidth="1"/>
    <col min="9" max="9" width="17.140625" customWidth="1" style="3"/>
    <col min="10" max="10" width="12" customWidth="1" style="3"/>
    <col min="11" max="11" width="13" customWidth="1" style="3"/>
  </cols>
  <sheetData>
    <row r="1">
      <c r="A1" s="0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>
      <c r="B2" s="13"/>
      <c r="C2" s="13"/>
      <c r="D2" s="13"/>
      <c r="E2" s="13"/>
      <c r="F2" s="13"/>
      <c r="G2" s="13"/>
    </row>
    <row r="3">
      <c r="C3" s="14"/>
      <c r="D3" s="14"/>
      <c r="E3" s="14"/>
      <c r="F3" s="14"/>
    </row>
    <row r="4" ht="41.25" customHeight="1">
      <c r="B4" s="9" t="s">
        <v>6</v>
      </c>
      <c r="C4" s="4" t="s">
        <v>7</v>
      </c>
      <c r="D4" s="4" t="s">
        <v>1</v>
      </c>
      <c r="E4" s="4" t="s">
        <v>8</v>
      </c>
      <c r="F4" s="4" t="s">
        <v>3</v>
      </c>
      <c r="G4" s="4" t="s">
        <v>4</v>
      </c>
      <c r="H4" s="7" t="s">
        <v>5</v>
      </c>
      <c r="I4" s="4" t="s">
        <v>9</v>
      </c>
      <c r="J4" s="4" t="s">
        <v>10</v>
      </c>
      <c r="K4" s="7" t="s">
        <v>11</v>
      </c>
    </row>
    <row r="5" ht="15.75">
      <c r="A5" s="5"/>
      <c r="B5" s="10" t="s">
        <v>12</v>
      </c>
      <c r="C5" s="5">
        <v>8</v>
      </c>
      <c r="D5" s="5">
        <v>85.68</v>
      </c>
      <c r="E5" s="5">
        <v>2</v>
      </c>
      <c r="F5" s="5">
        <v>5</v>
      </c>
      <c r="G5" s="5">
        <v>61.24</v>
      </c>
      <c r="H5" s="15">
        <v>0.29</v>
      </c>
      <c r="I5" s="15">
        <v>4</v>
      </c>
      <c r="J5" s="12">
        <v>46.25</v>
      </c>
      <c r="K5" s="16">
        <v>0.46</v>
      </c>
    </row>
    <row r="6">
      <c r="A6" s="5"/>
      <c r="B6" s="10" t="s">
        <v>13</v>
      </c>
      <c r="C6" s="5">
        <v>3</v>
      </c>
      <c r="D6" s="5">
        <v>27.61</v>
      </c>
      <c r="E6" s="5">
        <v>3</v>
      </c>
      <c r="F6" s="5">
        <v>2</v>
      </c>
      <c r="G6" s="5">
        <v>18.8</v>
      </c>
      <c r="H6" s="17">
        <v>0.32</v>
      </c>
      <c r="I6" s="17">
        <v>0</v>
      </c>
      <c r="J6" s="12">
        <v>0</v>
      </c>
      <c r="K6" s="8">
        <v>1</v>
      </c>
    </row>
    <row r="7">
      <c r="A7" s="5"/>
      <c r="B7" s="10" t="s">
        <v>14</v>
      </c>
      <c r="C7" s="5">
        <v>5</v>
      </c>
      <c r="D7" s="5">
        <v>32.51</v>
      </c>
      <c r="E7" s="5">
        <v>0</v>
      </c>
      <c r="F7" s="5">
        <v>2</v>
      </c>
      <c r="G7" s="5">
        <v>13.11</v>
      </c>
      <c r="H7" s="17">
        <v>0.6</v>
      </c>
      <c r="I7" s="17">
        <v>2</v>
      </c>
      <c r="J7" s="12">
        <v>13.11</v>
      </c>
      <c r="K7" s="8">
        <v>0.6</v>
      </c>
    </row>
    <row r="8">
      <c r="A8" s="5"/>
      <c r="B8" s="10" t="s">
        <v>15</v>
      </c>
      <c r="C8" s="5">
        <v>76</v>
      </c>
      <c r="D8" s="5">
        <v>349.85</v>
      </c>
      <c r="E8" s="5">
        <v>29</v>
      </c>
      <c r="F8" s="5">
        <v>21</v>
      </c>
      <c r="G8" s="5">
        <v>101.92</v>
      </c>
      <c r="H8" s="18">
        <v>0.71</v>
      </c>
      <c r="I8" s="18">
        <v>12</v>
      </c>
      <c r="J8" s="12">
        <v>66.02</v>
      </c>
      <c r="K8" s="8">
        <v>0.81</v>
      </c>
    </row>
    <row r="9">
      <c r="A9" s="5"/>
      <c r="B9" s="11" t="s">
        <v>16</v>
      </c>
      <c r="C9" s="6">
        <f>SUM(C5:C8)</f>
      </c>
      <c r="D9" s="6">
        <f>Round(SUM(D5:D8),2)</f>
      </c>
      <c r="E9" s="6">
        <f>SUM(E5:E8)</f>
      </c>
      <c r="F9" s="6">
        <f>SUM(F5:F8)</f>
      </c>
      <c r="G9" s="6">
        <f>Round(SUM(G5:G8),2)</f>
      </c>
      <c r="H9" s="6">
        <f>Round((SUM(D9,-G9) / D9),2)</f>
      </c>
      <c r="I9" s="19">
        <f>SUM(I5:I8)</f>
      </c>
      <c r="J9" s="19">
        <f>Round(SUM(J5:J8),2)</f>
      </c>
      <c r="K9" s="20">
        <f>Round((SUM(D9,-J9) / D9),2)</f>
      </c>
    </row>
    <row r="10">
      <c r="A10" s="5"/>
    </row>
    <row r="11">
      <c r="C11" s="3" t="s">
        <v>17</v>
      </c>
      <c r="D11" s="0" t="s">
        <v>18</v>
      </c>
      <c r="E11" s="0" t="s">
        <v>19</v>
      </c>
    </row>
    <row r="12">
      <c r="A12" s="3" t="s">
        <v>12</v>
      </c>
      <c r="B12" s="0" t="s">
        <v>5</v>
      </c>
      <c r="D12" s="0">
        <v>0</v>
      </c>
      <c r="E12" s="0">
        <v>28.53</v>
      </c>
    </row>
    <row r="13">
      <c r="A13" s="3"/>
      <c r="B13" s="0" t="s">
        <v>11</v>
      </c>
      <c r="D13" s="0">
        <v>0</v>
      </c>
      <c r="E13" s="0">
        <v>46.03</v>
      </c>
    </row>
    <row r="14">
      <c r="A14" s="3" t="s">
        <v>13</v>
      </c>
      <c r="B14" s="0" t="s">
        <v>5</v>
      </c>
      <c r="D14" s="0">
        <v>0</v>
      </c>
      <c r="E14" s="0">
        <v>31.91</v>
      </c>
    </row>
    <row r="15">
      <c r="A15" s="3"/>
      <c r="B15" s="0" t="s">
        <v>11</v>
      </c>
      <c r="D15" s="0">
        <v>0</v>
      </c>
      <c r="E15" s="0">
        <v>100</v>
      </c>
    </row>
    <row r="16">
      <c r="A16" s="3" t="s">
        <v>14</v>
      </c>
      <c r="B16" s="0" t="s">
        <v>5</v>
      </c>
      <c r="D16" s="0">
        <v>62.51</v>
      </c>
      <c r="E16" s="0">
        <v>59.67</v>
      </c>
    </row>
    <row r="17">
      <c r="A17" s="3"/>
      <c r="B17" s="0" t="s">
        <v>11</v>
      </c>
      <c r="D17" s="0">
        <v>62.51</v>
      </c>
      <c r="E17" s="0">
        <v>59.67</v>
      </c>
    </row>
    <row r="18">
      <c r="A18" s="3" t="s">
        <v>15</v>
      </c>
      <c r="B18" s="0" t="s">
        <v>5</v>
      </c>
      <c r="D18" s="0">
        <v>28.85</v>
      </c>
      <c r="E18" s="0">
        <v>70.87</v>
      </c>
    </row>
    <row r="19">
      <c r="A19" s="3"/>
      <c r="B19" s="0" t="s">
        <v>11</v>
      </c>
      <c r="D19" s="0">
        <v>35.41</v>
      </c>
      <c r="E19" s="0">
        <v>81.13</v>
      </c>
    </row>
    <row r="28"/>
  </sheetData>
  <mergeCells>
    <mergeCell ref="B1:G2"/>
    <mergeCell ref="C3:F3"/>
    <mergeCell ref="A12:A13"/>
    <mergeCell ref="A14:A15"/>
    <mergeCell ref="A16:A17"/>
    <mergeCell ref="A18:A19"/>
  </mergeCells>
  <pageMargins left="0.7" right="0.7" top="0.75" bottom="0.75" header="0.3" footer="0.3"/>
  <pageSetup paperSize="32767" orientation="portrait"/>
  <headerFooter/>
  <drawing r:id="Rf8da820024fe42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一站一日一计划日报</dc:title>
  <dc:creator>John Tunnicliffe</dc:creator>
  <cp:lastModifiedBy>yaqiZhao</cp:lastModifiedBy>
  <dcterms:modified xsi:type="dcterms:W3CDTF">2014-03-11T09:23:33Z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