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420" yWindow="75" windowWidth="37920" windowHeight="16320"/>
  </bookViews>
  <sheets>
    <sheet name="生产运行情况" sheetId="3" r:id="rId1"/>
    <sheet name="Sheet1" sheetId="4" r:id="rId2"/>
  </sheets>
  <definedNames>
    <definedName name="SUM">'生产运行情况'!#REF!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<sst xmlns="http://schemas.openxmlformats.org/spreadsheetml/2006/main" count="72" uniqueCount="72">
  <si>
    <t>热力日报</t>
  </si>
  <si>
    <t>2014-03-19 15:01 PM 生成</t>
  </si>
  <si>
    <t>一. 生产运行情况</t>
  </si>
  <si>
    <t xml:space="preserve">1.  天气情况</t>
  </si>
  <si>
    <t>昨日预报平均温度：11.0℃</t>
  </si>
  <si>
    <t>昨日实况平均温度：12.2℃</t>
  </si>
  <si>
    <t>今日预报平均温度：7.0℃</t>
  </si>
  <si>
    <t>未来7日天气预报趋势如下表</t>
  </si>
  <si>
    <t>日期</t>
  </si>
  <si>
    <t>天气</t>
  </si>
  <si>
    <t>最高温度</t>
  </si>
  <si>
    <t>最低温度</t>
  </si>
  <si>
    <t>03/20/2014</t>
  </si>
  <si>
    <t>晴</t>
  </si>
  <si>
    <t>16.0℃</t>
  </si>
  <si>
    <t>5.0℃</t>
  </si>
  <si>
    <t>北转南风</t>
  </si>
  <si>
    <t>03/21/2014</t>
  </si>
  <si>
    <t>晴间多云</t>
  </si>
  <si>
    <t>19.0℃</t>
  </si>
  <si>
    <t>03/22/2014</t>
  </si>
  <si>
    <t>21.0℃</t>
  </si>
  <si>
    <t>4.0℃</t>
  </si>
  <si>
    <t>03/23/2014</t>
  </si>
  <si>
    <t>晴转多云</t>
  </si>
  <si>
    <t>6.0℃</t>
  </si>
  <si>
    <t>03/24/2014</t>
  </si>
  <si>
    <t>多云间晴</t>
  </si>
  <si>
    <t>20.0℃</t>
  </si>
  <si>
    <t>7.0℃</t>
  </si>
  <si>
    <t>03/25/2014</t>
  </si>
  <si>
    <t>多云</t>
  </si>
  <si>
    <t>8.0℃</t>
  </si>
  <si>
    <t>03/26/2014</t>
  </si>
  <si>
    <t>多云转阴</t>
  </si>
  <si>
    <t>10.0℃</t>
  </si>
  <si>
    <t>2. 生产运行指标</t>
  </si>
  <si>
    <t>供热数据汇总表</t>
  </si>
  <si>
    <t>类别</t>
  </si>
  <si>
    <t>全网</t>
  </si>
  <si>
    <t>东部</t>
  </si>
  <si>
    <t>西部</t>
  </si>
  <si>
    <t>供热面积(万﻿㎡)</t>
  </si>
  <si>
    <t>循环水量(t/h)</t>
  </si>
  <si>
    <t/>
  </si>
  <si>
    <t>万平米循环水量(t/h)</t>
  </si>
  <si>
    <t>昨日实际供热量(万GJ)</t>
  </si>
  <si>
    <t>昨日计划供热量(万﻿GJ)</t>
  </si>
  <si>
    <t>昨日核算供热量(万GJ)</t>
  </si>
  <si>
    <t>今日计划供热量(万GJ)</t>
  </si>
  <si>
    <t>3. 一站一日一计划执行情况</t>
  </si>
  <si>
    <t>单位</t>
  </si>
  <si>
    <t>有效监测站数</t>
  </si>
  <si>
    <t>创合</t>
  </si>
  <si>
    <t>特力昆</t>
  </si>
  <si>
    <t>天禹</t>
  </si>
  <si>
    <t>销售</t>
  </si>
  <si>
    <t>总</t>
  </si>
  <si>
    <t>监控站供热面积(万平米)</t>
  </si>
  <si>
    <t>回温超标45站个数</t>
  </si>
  <si>
    <t>实际超计划供热量站数</t>
  </si>
  <si>
    <t>实际超计划供热量站面积</t>
  </si>
  <si>
    <t>计划执行到位率</t>
  </si>
  <si>
    <t>分类</t>
  </si>
  <si>
    <t>数量</t>
  </si>
  <si>
    <t>总呼入量</t>
  </si>
  <si>
    <t>接通电话量</t>
  </si>
  <si>
    <t>呼出电话</t>
  </si>
  <si>
    <t>形成工单</t>
  </si>
  <si>
    <t>市政市容委转入工单</t>
  </si>
  <si>
    <t>处理电话留言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</si>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</sst>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_);[Red]\(&quot;$&quot;#,##0\);_(\ &quot;-&quot;_)"/>
  </numFmts>
  <fonts count="23">
    <font>
      <sz val="12"/>
      <color theme="1" tint="0.24994659260841701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4"/>
      <color theme="1" tint="0.34998626667073579"/>
      <name val="Calibri"/>
      <family val="2"/>
      <scheme val="major"/>
    </font>
    <font>
      <sz val="12"/>
      <color theme="1" tint="0.34998626667073579"/>
      <name val="Calibri"/>
      <family val="2"/>
      <scheme val="major"/>
    </font>
    <font>
      <b/>
      <sz val="26"/>
      <color theme="3" tint="0"/>
      <name val="Calibri"/>
      <family val="2"/>
      <scheme val="major"/>
    </font>
    <font>
      <sz val="10"/>
      <color theme="1" tint="0.24994659260841701"/>
      <name val="Calibri"/>
      <family val="2"/>
      <scheme val="minor"/>
    </font>
    <font>
      <sz val="10"/>
      <color theme="0" tint="0"/>
      <name val="Calibri"/>
      <family val="2"/>
      <scheme val="minor"/>
    </font>
    <font>
      <sz val="10"/>
      <color theme="9" tint="0"/>
      <name val="Calibri"/>
      <family val="2"/>
      <scheme val="minor"/>
    </font>
    <font>
      <b/>
      <sz val="10"/>
      <color theme="9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10"/>
      <color theme="9" tint="0"/>
      <name val="宋体"/>
      <family val="2"/>
    </font>
    <font>
      <sz val="10"/>
      <color theme="0" tint="0"/>
      <name val="宋体"/>
      <family val="2"/>
    </font>
    <font>
      <b/>
      <sz val="10"/>
      <color theme="9" tint="0"/>
      <name val="宋体"/>
      <family val="2"/>
    </font>
    <font>
      <b/>
      <sz val="8"/>
      <name val="Calibri"/>
      <family val="2"/>
      <scheme val="minor"/>
    </font>
    <font>
      <u/>
      <sz val="12"/>
      <color theme="10" tint="0"/>
      <name val="Calibri"/>
      <family val="2"/>
      <scheme val="minor"/>
    </font>
    <font>
      <u/>
      <sz val="12"/>
      <color theme="11" tint="0"/>
      <name val="Calibri"/>
      <family val="2"/>
      <scheme val="minor"/>
    </font>
    <font>
      <sz val="8"/>
      <color theme="9" tint="0"/>
      <name val="Calibri"/>
      <family val="2"/>
      <scheme val="minor"/>
    </font>
    <font>
      <sz val="8"/>
      <name val="宋体"/>
    </font>
    <font>
      <b/>
      <sz val="8"/>
      <name val="宋体"/>
      <family val="2"/>
    </font>
    <font>
      <sz val="8"/>
      <color theme="0" tint="0"/>
      <name val="宋体"/>
      <family val="2"/>
    </font>
    <font>
      <sz val="8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0" tint="-0.049989318521683403"/>
        <bgColor indexed="64" tint="0"/>
      </patternFill>
    </fill>
    <fill>
      <patternFill patternType="solid">
        <fgColor theme="9" tint="0"/>
        <bgColor indexed="64" tint="0"/>
      </patternFill>
    </fill>
  </fills>
  <borders count="3">
    <border>
      <left/>
      <right/>
      <top/>
      <bottom/>
      <diagonal/>
    </border>
    <border>
      <left/>
      <right/>
      <top style="medium">
        <color theme="9" tint="0"/>
      </top>
      <bottom style="medium">
        <color theme="9" tint="0"/>
      </bottom>
      <diagonal/>
    </border>
    <border>
      <left/>
      <right/>
      <top/>
      <bottom style="medium">
        <color theme="9" tint="0"/>
      </bottom>
      <diagonal/>
    </border>
  </borders>
  <cellStyleXfs count="17">
    <xf numFmtId="0" fontId="0" fillId="2" borderId="0">
      <alignment vertical="center"/>
    </xf>
    <xf numFmtId="44" fontId="1" fillId="0" borderId="0"/>
    <xf numFmtId="0" fontId="15" fillId="2" borderId="0">
      <alignment vertical="center"/>
    </xf>
    <xf numFmtId="0" fontId="15" fillId="2" borderId="0">
      <alignment vertical="center"/>
    </xf>
    <xf numFmtId="0" fontId="15" fillId="2" borderId="0">
      <alignment vertical="center"/>
    </xf>
    <xf numFmtId="0" fontId="15" fillId="2" borderId="0">
      <alignment vertical="center"/>
    </xf>
    <xf numFmtId="0" fontId="15" fillId="2" borderId="0">
      <alignment vertical="center"/>
    </xf>
    <xf numFmtId="0" fontId="3" fillId="0" borderId="0"/>
    <xf numFmtId="0" fontId="3" fillId="0" borderId="0"/>
    <xf numFmtId="0" fontId="2" fillId="0" borderId="0"/>
    <xf numFmtId="0" fontId="14" fillId="2" borderId="0">
      <alignment vertical="center"/>
    </xf>
    <xf numFmtId="0" fontId="14" fillId="2" borderId="0">
      <alignment vertical="center"/>
    </xf>
    <xf numFmtId="0" fontId="14" fillId="2" borderId="0">
      <alignment vertical="center"/>
    </xf>
    <xf numFmtId="0" fontId="14" fillId="2" borderId="0">
      <alignment vertical="center"/>
    </xf>
    <xf numFmtId="0" fontId="14" fillId="2" borderId="0">
      <alignment vertical="center"/>
    </xf>
    <xf numFmtId="9" fontId="1" fillId="0" borderId="0"/>
    <xf numFmtId="0" fontId="4" fillId="0" borderId="0"/>
  </cellStyleXfs>
  <cellXfs count="69">
    <xf numFmtId="0" fontId="0" fillId="2" borderId="0" xfId="0">
      <alignment vertical="center"/>
    </xf>
    <xf numFmtId="44" fontId="1" fillId="0" borderId="0" xfId="1"/>
    <xf numFmtId="0" fontId="15" fillId="2" borderId="0" xfId="2">
      <alignment vertical="center"/>
    </xf>
    <xf numFmtId="0" fontId="15" fillId="2" borderId="0" xfId="3">
      <alignment vertical="center"/>
    </xf>
    <xf numFmtId="0" fontId="15" fillId="2" borderId="0" xfId="4">
      <alignment vertical="center"/>
    </xf>
    <xf numFmtId="0" fontId="15" fillId="2" borderId="0" xfId="5">
      <alignment vertical="center"/>
    </xf>
    <xf numFmtId="0" fontId="15" fillId="2" borderId="0" xfId="6">
      <alignment vertical="center"/>
    </xf>
    <xf numFmtId="0" fontId="3" fillId="0" borderId="0" xfId="7"/>
    <xf numFmtId="0" fontId="3" fillId="0" borderId="0" xfId="8"/>
    <xf numFmtId="0" fontId="2" fillId="0" borderId="0" xfId="9"/>
    <xf numFmtId="0" fontId="14" fillId="2" borderId="0" xfId="10">
      <alignment vertical="center"/>
    </xf>
    <xf numFmtId="0" fontId="14" fillId="2" borderId="0" xfId="11">
      <alignment vertical="center"/>
    </xf>
    <xf numFmtId="0" fontId="14" fillId="2" borderId="0" xfId="12">
      <alignment vertical="center"/>
    </xf>
    <xf numFmtId="0" fontId="14" fillId="2" borderId="0" xfId="13">
      <alignment vertical="center"/>
    </xf>
    <xf numFmtId="0" fontId="14" fillId="2" borderId="0" xfId="14">
      <alignment vertical="center"/>
    </xf>
    <xf numFmtId="9" fontId="1" fillId="0" borderId="0" xfId="15"/>
    <xf numFmtId="0" fontId="4" fillId="0" borderId="0" xfId="16"/>
    <xf numFmtId="0" fontId="0" fillId="2" borderId="0" xfId="0">
      <alignment vertical="center"/>
    </xf>
    <xf numFmtId="0" fontId="5" fillId="2" borderId="0" xfId="0">
      <alignment vertical="center"/>
    </xf>
    <xf numFmtId="0" fontId="5" fillId="2" borderId="0" xfId="0">
      <alignment vertical="center"/>
    </xf>
    <xf numFmtId="0" fontId="5" fillId="2" borderId="0" xfId="0">
      <alignment vertical="center"/>
    </xf>
    <xf numFmtId="0" fontId="6" fillId="4" borderId="0" xfId="0">
      <alignment horizontal="right" vertical="center"/>
    </xf>
    <xf numFmtId="0" fontId="6" fillId="4" borderId="0" xfId="7">
      <alignment vertical="center"/>
    </xf>
    <xf numFmtId="0" fontId="7" fillId="2" borderId="0" xfId="0">
      <alignment vertical="center"/>
    </xf>
    <xf numFmtId="165" fontId="7" fillId="2" borderId="0" xfId="0">
      <alignment vertical="center"/>
    </xf>
    <xf numFmtId="165" fontId="8" fillId="2" borderId="1" xfId="0">
      <alignment vertical="center"/>
    </xf>
    <xf numFmtId="9" fontId="7" fillId="2" borderId="0" xfId="15"/>
    <xf numFmtId="165" fontId="7" fillId="3" borderId="0" xfId="0">
      <alignment vertical="center"/>
    </xf>
    <xf numFmtId="0" fontId="9" fillId="2" borderId="0" xfId="0">
      <alignment vertical="center"/>
    </xf>
    <xf numFmtId="164" fontId="9" fillId="2" borderId="0" xfId="0">
      <alignment vertical="center"/>
    </xf>
    <xf numFmtId="9" fontId="5" fillId="2" borderId="0" xfId="15"/>
    <xf numFmtId="0" fontId="11" fillId="4" borderId="0" xfId="0">
      <alignment horizontal="center" vertical="center"/>
    </xf>
    <xf numFmtId="0" fontId="7" fillId="3" borderId="0" xfId="0">
      <alignment horizontal="center" vertical="center"/>
    </xf>
    <xf numFmtId="0" fontId="7" fillId="2" borderId="0" xfId="0">
      <alignment horizontal="center" vertical="center"/>
    </xf>
    <xf numFmtId="0" fontId="7" fillId="2" borderId="2" xfId="0">
      <alignment horizontal="center" vertical="center"/>
    </xf>
    <xf numFmtId="0" fontId="8" fillId="2" borderId="1" xfId="1">
      <alignment horizontal="center" vertical="center"/>
    </xf>
    <xf numFmtId="0" fontId="18" fillId="2" borderId="0" xfId="0">
      <alignment vertical="center"/>
    </xf>
    <xf numFmtId="9" fontId="13" fillId="2" borderId="0" xfId="15">
      <alignment vertical="center"/>
    </xf>
    <xf numFmtId="0" fontId="6" fillId="2" borderId="0" xfId="7">
      <alignment vertical="center"/>
    </xf>
    <xf numFmtId="0" fontId="18" fillId="0" borderId="0" xfId="0">
      <alignment vertical="center"/>
    </xf>
    <xf numFmtId="0" fontId="17" fillId="2" borderId="0" xfId="0">
      <alignment vertical="center"/>
    </xf>
    <xf numFmtId="0" fontId="17" fillId="2" borderId="0" xfId="0">
      <alignment horizontal="left" vertical="center" wrapText="1"/>
    </xf>
    <xf numFmtId="9" fontId="7" fillId="2" borderId="0" xfId="15"/>
    <xf numFmtId="0" fontId="17" fillId="2" borderId="0" xfId="0">
      <alignment vertical="center"/>
    </xf>
    <xf numFmtId="0" fontId="7" fillId="2" borderId="0" xfId="0">
      <alignment vertical="center"/>
    </xf>
    <xf numFmtId="0" fontId="19" fillId="2" borderId="0" xfId="7">
      <alignment vertical="center" wrapText="1"/>
    </xf>
    <xf numFmtId="0" fontId="19" fillId="2" borderId="0" xfId="0">
      <alignment horizontal="left" vertical="center" wrapText="1"/>
    </xf>
    <xf numFmtId="0" fontId="19" fillId="2" borderId="0" xfId="7">
      <alignment vertical="center"/>
    </xf>
    <xf numFmtId="0" fontId="20" fillId="2" borderId="0" xfId="0">
      <alignment vertical="center"/>
    </xf>
    <xf numFmtId="0" fontId="20" fillId="2" borderId="0" xfId="0">
      <alignment vertical="center"/>
    </xf>
    <xf numFmtId="9" fontId="16" fillId="2" borderId="0" xfId="15"/>
    <xf numFmtId="0" fontId="16" fillId="2" borderId="0" xfId="0">
      <alignment vertical="center"/>
    </xf>
    <xf numFmtId="0" fontId="0" fillId="2" borderId="0" xfId="0">
      <alignment horizontal="center" vertical="center" wrapText="1"/>
    </xf>
    <xf numFmtId="0" fontId="0" fillId="2" borderId="0" xfId="0">
      <alignment vertical="center" wrapText="1"/>
    </xf>
    <xf numFmtId="0" fontId="0" fillId="2" borderId="0" xfId="0">
      <alignment horizontal="center" vertical="center"/>
    </xf>
    <xf numFmtId="0" fontId="0" fillId="2" borderId="0" xfId="0">
      <alignment horizontal="right" vertical="center"/>
    </xf>
    <xf numFmtId="0" fontId="21" fillId="2" borderId="0" xfId="0">
      <alignment vertical="center"/>
    </xf>
    <xf numFmtId="0" fontId="22" fillId="2" borderId="0" xfId="0">
      <alignment vertical="center"/>
    </xf>
    <xf numFmtId="0" fontId="17" fillId="2" borderId="0" xfId="0">
      <alignment horizontal="left" vertical="center" wrapText="1"/>
    </xf>
    <xf numFmtId="0" fontId="17" fillId="2" borderId="0" xfId="0">
      <alignment horizontal="left" vertical="center"/>
    </xf>
    <xf numFmtId="0" fontId="19" fillId="2" borderId="0" xfId="0">
      <alignment horizontal="left" vertical="center"/>
    </xf>
    <xf numFmtId="165" fontId="10" fillId="2" borderId="2" xfId="0">
      <alignment horizontal="left" vertical="center" wrapText="1"/>
    </xf>
    <xf numFmtId="165" fontId="10" fillId="3" borderId="0" xfId="0">
      <alignment horizontal="left" vertical="center"/>
    </xf>
    <xf numFmtId="165" fontId="10" fillId="2" borderId="0" xfId="0">
      <alignment horizontal="left" vertical="center" wrapText="1"/>
    </xf>
    <xf numFmtId="0" fontId="11" fillId="4" borderId="0" xfId="7">
      <alignment horizontal="left" vertical="center"/>
    </xf>
    <xf numFmtId="165" fontId="10" fillId="3" borderId="0" xfId="0">
      <alignment vertical="center"/>
    </xf>
    <xf numFmtId="165" fontId="10" fillId="3" borderId="0" xfId="0">
      <alignment horizontal="left" vertical="center" wrapText="1"/>
    </xf>
    <xf numFmtId="0" fontId="0" fillId="2" borderId="0" xfId="0">
      <alignment horizontal="center" vertical="center" wrapText="1"/>
    </xf>
    <xf numFmtId="0" fontId="0" fillId="2" borderId="0" xfId="0">
      <alignment horizontal="center" vertical="center"/>
    </xf>
  </cellXfs>
  <cellStyles count="17">
    <cellStyle name="Currency" xfId="1" builtinId="4"/>
    <cellStyle name="Followed Hyperlink" xfId="2" builtinId="9"/>
    <cellStyle name="Followed Hyperlink" xfId="3" builtinId="9"/>
    <cellStyle name="Followed Hyperlink" xfId="4" builtinId="9"/>
    <cellStyle name="Followed Hyperlink" xfId="5" builtinId="9"/>
    <cellStyle name="Followed Hyperlink" xfId="6" builtinId="9"/>
    <cellStyle name="Heading 1" xfId="7" builtinId="16" customBuiltin="1"/>
    <cellStyle name="Heading 2" xfId="8" builtinId="17" customBuiltin="1"/>
    <cellStyle name="Heading 3" xfId="9" builtinId="18" customBuiltin="1"/>
    <cellStyle name="Hyperlink" xfId="10" builtinId="8"/>
    <cellStyle name="Hyperlink" xfId="11" builtinId="8"/>
    <cellStyle name="Hyperlink" xfId="12" builtinId="8"/>
    <cellStyle name="Hyperlink" xfId="13" builtinId="8"/>
    <cellStyle name="Hyperlink" xfId="14" builtinId="8"/>
    <cellStyle name="Normal" xfId="0" builtinId="0" customBuiltin="1"/>
    <cellStyle name="Percent" xfId="15" builtinId="5"/>
    <cellStyle name="Title" xfId="16" builtinId="15" customBuiltin="1"/>
  </cellStyles>
  <dxfs count="2">
    <dxf>
      <alignment horizontal="center" vertical="center" textRotation="0" wrapText="1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BB3F39"/>
      <color rgb="FFC84640"/>
      <color rgb="FF33C7B8"/>
      <color rgb="FFEA2C46"/>
      <color rgb="FFD6CCCB"/>
      <color rgb="FF615A55"/>
      <color rgb="FF7A8074"/>
      <color rgb="FF6D7664"/>
      <color rgb="FF6C7C5E"/>
      <color rgb="FF5D8E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theme" Target="theme/theme1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customXml" Target="../customXml/item3.xml" Id="rId9" /></Relationships>
</file>

<file path=xl/tables/table1.xml><?xml version="1.0" encoding="utf-8"?>
<table xmlns="http://schemas.openxmlformats.org/spreadsheetml/2006/main" id="2" name="Table2" displayName="Table2" ref="B30:E37" totalsRowShown="0" headerRowDxfId="1">
  <autoFilter ref="B30:E37"/>
  <tableColumns count="4">
    <tableColumn id="1" name="类别" dataDxfId="0"/>
    <tableColumn id="2" name="全网"/>
    <tableColumn id="3" name="东部"/>
    <tableColumn id="4" name="西部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rgbClr val="494949"/>
      </a:dk1>
      <a:lt1>
        <a:srgbClr val="FFFFFF"/>
      </a:lt1>
      <a:dk2>
        <a:srgbClr val="494949"/>
      </a:dk2>
      <a:lt2>
        <a:srgbClr val="FFFFFF"/>
      </a:lt2>
      <a:accent1>
        <a:srgbClr val="99C1CC"/>
      </a:accent1>
      <a:accent2>
        <a:srgbClr val="FF574E"/>
      </a:accent2>
      <a:accent3>
        <a:srgbClr val="CC4772"/>
      </a:accent3>
      <a:accent4>
        <a:srgbClr val="20B39F"/>
      </a:accent4>
      <a:accent5>
        <a:srgbClr val="FEB80A"/>
      </a:accent5>
      <a:accent6>
        <a:srgbClr val="47596C"/>
      </a:accent6>
      <a:hlink>
        <a:srgbClr val="FF574E"/>
      </a:hlink>
      <a:folHlink>
        <a:srgbClr val="FF574E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25"/>
  <sheetViews>
    <sheetView showGridLines="0" showRowColHeaders="0" tabSelected="1" topLeftCell="A19" zoomScale="70" zoomScaleNormal="70" zoomScalePageLayoutView="200" workbookViewId="0">
      <selection activeCell="D27" sqref="D27"/>
    </sheetView>
  </sheetViews>
  <sheetFormatPr defaultColWidth="0" defaultRowHeight="20.100000000000001" customHeight="1" zeroHeight="1"/>
  <cols>
    <col min="1" max="1" width="2.125" customWidth="1" style="18"/>
    <col min="2" max="2" width="12.125" customWidth="1" style="18"/>
    <col min="3" max="3" width="9.25" customWidth="1" style="18"/>
    <col min="4" max="4" width="8.375" customWidth="1" style="18"/>
    <col min="5" max="5" width="7.25" customWidth="1" style="18"/>
    <col min="6" max="6" width="2" customWidth="1" style="18"/>
    <col min="7" max="8" hidden="1" width="9" customWidth="1" style="20"/>
    <col min="9" max="15" hidden="1" width="9" customWidth="1" style="18"/>
    <col min="16" max="16" hidden="1" width="0" customWidth="1" style="18"/>
    <col min="17" max="16384" hidden="1" width="8.875" customWidth="1" style="18"/>
  </cols>
  <sheetData>
    <row r="1" ht="20.1" customHeight="1">
      <c r="A1" s="57" t="s">
        <v>0</v>
      </c>
      <c r="B1" s="57"/>
      <c r="C1" s="57"/>
    </row>
    <row r="2" ht="20.1" customHeight="1">
      <c r="A2" s="20" t="s">
        <v>1</v>
      </c>
      <c r="B2" s="20"/>
      <c r="C2" s="20"/>
    </row>
    <row r="3" ht="20.1" customHeight="1">
      <c r="A3" s="57" t="s">
        <v>2</v>
      </c>
      <c r="B3" s="57"/>
      <c r="C3" s="57"/>
    </row>
    <row r="4" ht="20.1" customHeight="1">
      <c r="A4" s="57" t="s">
        <v>3</v>
      </c>
      <c r="B4" s="57"/>
    </row>
    <row r="5" ht="20.1" customHeight="1">
      <c r="A5" s="18" t="s">
        <v>4</v>
      </c>
    </row>
    <row r="6" ht="20.1" customHeight="1">
      <c r="A6" s="18" t="s">
        <v>5</v>
      </c>
    </row>
    <row r="7" ht="20.1" customHeight="1">
      <c r="A7" s="18" t="s">
        <v>6</v>
      </c>
    </row>
    <row r="8" ht="20.1" customHeight="1"/>
    <row r="9" ht="20.1" customHeight="1">
      <c r="A9" s="57" t="s">
        <v>7</v>
      </c>
      <c r="B9" s="57"/>
      <c r="C9" s="57"/>
      <c r="D9" s="57"/>
      <c r="E9" s="56"/>
    </row>
    <row r="10" ht="20.1" customHeight="1">
      <c r="B10" s="54" t="s">
        <v>8</v>
      </c>
      <c r="C10" s="18" t="s">
        <v>9</v>
      </c>
      <c r="D10" s="18" t="s">
        <v>10</v>
      </c>
      <c r="E10" s="18" t="s">
        <v>11</v>
      </c>
    </row>
    <row r="11" ht="20.1" customHeight="1">
      <c r="B11" s="67" t="s">
        <v>12</v>
      </c>
      <c r="C11" s="53" t="s">
        <v>13</v>
      </c>
      <c r="D11" s="68" t="s">
        <v>14</v>
      </c>
      <c r="E11" s="68" t="s">
        <v>15</v>
      </c>
    </row>
    <row r="12" ht="20.1" customHeight="1">
      <c r="B12" s="67"/>
      <c r="C12" s="53" t="s">
        <v>16</v>
      </c>
      <c r="D12" s="68"/>
      <c r="E12" s="68"/>
    </row>
    <row r="13" ht="20.1" customHeight="1">
      <c r="B13" s="67" t="s">
        <v>17</v>
      </c>
      <c r="C13" s="18" t="s">
        <v>18</v>
      </c>
      <c r="D13" s="68" t="s">
        <v>19</v>
      </c>
      <c r="E13" s="68" t="s">
        <v>15</v>
      </c>
    </row>
    <row r="14" ht="20.1" customHeight="1">
      <c r="B14" s="67"/>
      <c r="C14" s="18" t="s">
        <v>16</v>
      </c>
      <c r="D14" s="68"/>
      <c r="E14" s="68"/>
    </row>
    <row r="15" ht="20.1" customHeight="1">
      <c r="B15" s="68" t="s">
        <v>20</v>
      </c>
      <c r="C15" s="18" t="s">
        <v>18</v>
      </c>
      <c r="D15" s="68" t="s">
        <v>21</v>
      </c>
      <c r="E15" s="68" t="s">
        <v>22</v>
      </c>
    </row>
    <row r="16" ht="20.1" customHeight="1">
      <c r="B16" s="68"/>
      <c r="C16" s="18" t="s">
        <v>16</v>
      </c>
      <c r="D16" s="68"/>
      <c r="E16" s="68"/>
    </row>
    <row r="17" ht="20.1" customHeight="1">
      <c r="B17" s="68" t="s">
        <v>23</v>
      </c>
      <c r="C17" s="18" t="s">
        <v>24</v>
      </c>
      <c r="D17" s="68" t="s">
        <v>19</v>
      </c>
      <c r="E17" s="68" t="s">
        <v>25</v>
      </c>
    </row>
    <row r="18" ht="20.1" customHeight="1">
      <c r="B18" s="68"/>
      <c r="C18" s="18" t="s">
        <v>16</v>
      </c>
      <c r="D18" s="68"/>
      <c r="E18" s="68"/>
    </row>
    <row r="19" ht="20.1" customHeight="1">
      <c r="B19" s="68" t="s">
        <v>26</v>
      </c>
      <c r="C19" s="18" t="s">
        <v>27</v>
      </c>
      <c r="D19" s="68" t="s">
        <v>28</v>
      </c>
      <c r="E19" s="68" t="s">
        <v>29</v>
      </c>
    </row>
    <row r="20" ht="20.1" customHeight="1">
      <c r="B20" s="68"/>
      <c r="C20" s="18" t="s">
        <v>16</v>
      </c>
      <c r="D20" s="68"/>
      <c r="E20" s="68"/>
    </row>
    <row r="21" ht="20.1" customHeight="1">
      <c r="B21" s="68" t="s">
        <v>30</v>
      </c>
      <c r="C21" s="18" t="s">
        <v>31</v>
      </c>
      <c r="D21" s="68" t="s">
        <v>21</v>
      </c>
      <c r="E21" s="68" t="s">
        <v>32</v>
      </c>
    </row>
    <row r="22" ht="20.1" customHeight="1">
      <c r="B22" s="68"/>
      <c r="C22" s="18" t="s">
        <v>16</v>
      </c>
      <c r="D22" s="68"/>
      <c r="E22" s="68"/>
    </row>
    <row r="23" ht="20.1" customHeight="1">
      <c r="B23" s="68" t="s">
        <v>33</v>
      </c>
      <c r="C23" s="18" t="s">
        <v>34</v>
      </c>
      <c r="D23" s="68" t="s">
        <v>21</v>
      </c>
      <c r="E23" s="68" t="s">
        <v>35</v>
      </c>
    </row>
    <row r="24" ht="20.1" customHeight="1">
      <c r="B24" s="68"/>
      <c r="C24" s="18" t="s">
        <v>16</v>
      </c>
      <c r="D24" s="68"/>
      <c r="E24" s="68"/>
    </row>
    <row r="25" ht="20.1" customHeight="1">
      <c r="B25" s="68"/>
      <c r="D25" s="68"/>
      <c r="E25" s="68"/>
    </row>
    <row r="26" ht="20.1" customHeight="1">
      <c r="B26" s="68"/>
      <c r="D26" s="68"/>
      <c r="E26" s="68"/>
    </row>
    <row r="27" ht="20.1" customHeight="1"/>
    <row r="28" ht="20.1" customHeight="1">
      <c r="A28" s="57" t="s">
        <v>36</v>
      </c>
      <c r="B28" s="57"/>
      <c r="C28" s="57"/>
    </row>
    <row r="29" ht="20.1" customHeight="1">
      <c r="A29" s="57" t="s">
        <v>37</v>
      </c>
      <c r="B29" s="57"/>
      <c r="C29" s="57"/>
    </row>
    <row r="30" ht="20.1" customHeight="1">
      <c r="B30" s="18" t="s">
        <v>38</v>
      </c>
      <c r="C30" s="55" t="s">
        <v>39</v>
      </c>
      <c r="D30" s="55" t="s">
        <v>40</v>
      </c>
      <c r="E30" s="55" t="s">
        <v>41</v>
      </c>
    </row>
    <row r="31" ht="31.5">
      <c r="B31" s="52" t="s">
        <v>42</v>
      </c>
      <c r="C31" s="18">
        <v>3196.86</v>
      </c>
      <c r="D31" s="18">
        <v>2017.42</v>
      </c>
      <c r="E31" s="18">
        <v>1179.44</v>
      </c>
    </row>
    <row r="32" ht="31.5">
      <c r="B32" s="52" t="s">
        <v>43</v>
      </c>
      <c r="C32" s="18" t="s">
        <v>44</v>
      </c>
      <c r="D32" s="18" t="s">
        <v>44</v>
      </c>
      <c r="E32" s="18" t="s">
        <v>44</v>
      </c>
    </row>
    <row r="33" ht="31.5">
      <c r="B33" s="52" t="s">
        <v>45</v>
      </c>
      <c r="C33" s="18">
        <v>5.71</v>
      </c>
      <c r="D33" s="18">
        <v>5.4</v>
      </c>
      <c r="E33" s="18">
        <v>6.23</v>
      </c>
    </row>
    <row r="34" ht="31.5">
      <c r="B34" s="52" t="s">
        <v>46</v>
      </c>
      <c r="C34" s="18">
        <v>62272</v>
      </c>
      <c r="D34" s="18">
        <v>62272</v>
      </c>
      <c r="E34" s="18">
        <v>62272</v>
      </c>
    </row>
    <row r="35" ht="31.5">
      <c r="B35" s="52" t="s">
        <v>47</v>
      </c>
      <c r="C35" s="18">
        <v>33332</v>
      </c>
      <c r="D35" s="18">
        <v>33332</v>
      </c>
      <c r="E35" s="18">
        <v>33332</v>
      </c>
    </row>
    <row r="36" ht="31.5">
      <c r="B36" s="52" t="s">
        <v>48</v>
      </c>
      <c r="C36" s="18">
        <v>26919</v>
      </c>
      <c r="D36" s="18">
        <v>26919</v>
      </c>
      <c r="E36" s="18">
        <v>26919</v>
      </c>
    </row>
    <row r="37" ht="31.5">
      <c r="B37" s="52" t="s">
        <v>49</v>
      </c>
      <c r="C37" s="18">
        <v>83519</v>
      </c>
      <c r="D37" s="18">
        <v>52706</v>
      </c>
      <c r="E37" s="18">
        <v>30813</v>
      </c>
    </row>
    <row r="38" ht="20.1" customHeight="1"/>
    <row r="39" ht="20.1" customHeight="1">
      <c r="A39" s="57" t="s">
        <v>50</v>
      </c>
      <c r="B39" s="57"/>
      <c r="C39" s="57"/>
      <c r="D39" s="57"/>
    </row>
    <row r="40" ht="20.1" customHeight="1">
      <c r="B40" s="18" t="s">
        <v>51</v>
      </c>
      <c r="C40" s="18" t="s">
        <v>52</v>
      </c>
    </row>
    <row r="41" ht="20.1" customHeight="1">
      <c r="B41" s="18" t="s">
        <v>53</v>
      </c>
      <c r="C41" s="18">
        <v>236</v>
      </c>
    </row>
    <row r="42" ht="20.1" customHeight="1">
      <c r="B42" s="18" t="s">
        <v>54</v>
      </c>
      <c r="C42" s="18">
        <v>127</v>
      </c>
    </row>
    <row r="43" ht="20.1" customHeight="1">
      <c r="B43" s="18" t="s">
        <v>55</v>
      </c>
      <c r="C43" s="18">
        <v>155</v>
      </c>
    </row>
    <row r="44" ht="20.1" customHeight="1">
      <c r="B44" s="18" t="s">
        <v>56</v>
      </c>
      <c r="C44" s="18">
        <v>1206</v>
      </c>
    </row>
    <row r="45" ht="20.1" customHeight="1">
      <c r="B45" s="18" t="s">
        <v>57</v>
      </c>
      <c r="C45" s="18">
        <f>SUM(C41:C44)</f>
      </c>
    </row>
    <row r="46" ht="20.1" customHeight="1"/>
    <row r="47" ht="20.1" customHeight="1">
      <c r="B47" s="18" t="s">
        <v>51</v>
      </c>
      <c r="C47" s="18" t="s">
        <v>58</v>
      </c>
    </row>
    <row r="48" ht="20.1" customHeight="1">
      <c r="B48" s="18" t="s">
        <v>53</v>
      </c>
      <c r="C48" s="18">
        <v>1847.17</v>
      </c>
    </row>
    <row r="49" ht="20.1" customHeight="1">
      <c r="B49" s="18" t="s">
        <v>54</v>
      </c>
      <c r="C49" s="18">
        <v>1089.6</v>
      </c>
    </row>
    <row r="50" ht="20.1" customHeight="1">
      <c r="B50" s="18" t="s">
        <v>55</v>
      </c>
      <c r="C50" s="18">
        <v>1213.74</v>
      </c>
    </row>
    <row r="51" ht="20.1" customHeight="1">
      <c r="B51" s="18" t="s">
        <v>56</v>
      </c>
      <c r="C51" s="18">
        <v>7545.14</v>
      </c>
    </row>
    <row r="52" ht="20.1" customHeight="1">
      <c r="B52" s="18" t="s">
        <v>57</v>
      </c>
      <c r="C52" s="18">
        <f>Round(SUM(C48:C51),2)</f>
      </c>
    </row>
    <row r="53" ht="20.1" customHeight="1"/>
    <row r="54" ht="20.1" customHeight="1">
      <c r="B54" s="18" t="s">
        <v>51</v>
      </c>
      <c r="C54" s="18" t="s">
        <v>59</v>
      </c>
    </row>
    <row r="55" ht="20.1" customHeight="1">
      <c r="B55" s="18" t="s">
        <v>53</v>
      </c>
      <c r="C55" s="18">
        <v>30</v>
      </c>
    </row>
    <row r="56" ht="20.1" customHeight="1">
      <c r="B56" s="18" t="s">
        <v>54</v>
      </c>
      <c r="C56" s="18">
        <v>19</v>
      </c>
    </row>
    <row r="57" ht="20.1" customHeight="1">
      <c r="B57" s="18" t="s">
        <v>55</v>
      </c>
      <c r="C57" s="18">
        <v>24</v>
      </c>
    </row>
    <row r="58" ht="20.1" customHeight="1">
      <c r="B58" s="18" t="s">
        <v>56</v>
      </c>
      <c r="C58" s="18">
        <v>244</v>
      </c>
    </row>
    <row r="59" ht="20.1" customHeight="1">
      <c r="B59" s="18" t="s">
        <v>57</v>
      </c>
      <c r="C59" s="18">
        <f>SUM(C55:C58)</f>
      </c>
    </row>
    <row r="60" ht="20.1" customHeight="1"/>
    <row r="61" ht="20.1" customHeight="1">
      <c r="B61" s="18" t="s">
        <v>51</v>
      </c>
      <c r="C61" s="18" t="s">
        <v>60</v>
      </c>
    </row>
    <row r="62" ht="20.1" customHeight="1">
      <c r="B62" s="18" t="s">
        <v>53</v>
      </c>
      <c r="C62" s="18">
        <v>15</v>
      </c>
    </row>
    <row r="63" ht="20.1" customHeight="1">
      <c r="B63" s="18" t="s">
        <v>54</v>
      </c>
      <c r="C63" s="18">
        <v>4</v>
      </c>
    </row>
    <row r="64" ht="20.1" customHeight="1">
      <c r="B64" s="18" t="s">
        <v>55</v>
      </c>
      <c r="C64" s="18">
        <v>11</v>
      </c>
    </row>
    <row r="65" ht="20.1" customHeight="1">
      <c r="B65" s="18" t="s">
        <v>56</v>
      </c>
      <c r="C65" s="18">
        <v>379</v>
      </c>
    </row>
    <row r="66" ht="20.1" customHeight="1">
      <c r="B66" s="18" t="s">
        <v>57</v>
      </c>
      <c r="C66" s="18">
        <f>SUM(C62:C65)</f>
      </c>
    </row>
    <row r="67" ht="20.1" customHeight="1"/>
    <row r="68" ht="20.1" customHeight="1">
      <c r="B68" s="18" t="s">
        <v>51</v>
      </c>
      <c r="C68" s="18" t="s">
        <v>61</v>
      </c>
    </row>
    <row r="69" ht="20.1" customHeight="1">
      <c r="B69" s="18" t="s">
        <v>53</v>
      </c>
      <c r="C69" s="18">
        <v>96.84</v>
      </c>
    </row>
    <row r="70" ht="20.1" customHeight="1">
      <c r="B70" s="18" t="s">
        <v>54</v>
      </c>
      <c r="C70" s="18">
        <v>18.16</v>
      </c>
    </row>
    <row r="71" ht="20.1" customHeight="1">
      <c r="B71" s="18" t="s">
        <v>55</v>
      </c>
      <c r="C71" s="18">
        <v>43.2</v>
      </c>
    </row>
    <row r="72" ht="20.1" customHeight="1">
      <c r="B72" s="18" t="s">
        <v>56</v>
      </c>
      <c r="C72" s="18">
        <v>1748.89</v>
      </c>
    </row>
    <row r="73" ht="20.1" customHeight="1">
      <c r="B73" s="18" t="s">
        <v>57</v>
      </c>
      <c r="C73" s="18">
        <f>Round(SUM(C69:C72),2)</f>
      </c>
    </row>
    <row r="74" ht="20.1" customHeight="1"/>
    <row r="75" ht="20.1" customHeight="1">
      <c r="B75" s="18" t="s">
        <v>51</v>
      </c>
      <c r="C75" s="18" t="s">
        <v>62</v>
      </c>
    </row>
    <row r="76" ht="20.1" customHeight="1">
      <c r="B76" s="18" t="s">
        <v>53</v>
      </c>
      <c r="C76" s="18">
        <v>0.95</v>
      </c>
    </row>
    <row r="77" ht="20.1" customHeight="1">
      <c r="B77" s="18" t="s">
        <v>54</v>
      </c>
      <c r="C77" s="18">
        <v>0.98</v>
      </c>
    </row>
    <row r="78" ht="20.1" customHeight="1">
      <c r="B78" s="18" t="s">
        <v>55</v>
      </c>
      <c r="C78" s="18">
        <v>0.96</v>
      </c>
    </row>
    <row r="79" ht="20.1" customHeight="1">
      <c r="B79" s="18" t="s">
        <v>56</v>
      </c>
      <c r="C79" s="18">
        <v>0.77</v>
      </c>
    </row>
    <row r="80" ht="20.1" customHeight="1">
      <c r="B80" s="18" t="s">
        <v>57</v>
      </c>
      <c r="C80" s="18">
        <f>Round((SUM(C52,-C73) / C52),2)</f>
      </c>
    </row>
    <row r="81" ht="20.1" customHeight="1" s="49" customFormat="1">
      <c r="A81" s="50"/>
      <c r="C81" s="51"/>
      <c r="D81" s="51"/>
      <c r="E81" s="51"/>
      <c r="F81" s="51"/>
      <c r="G81" s="48"/>
      <c r="H81" s="48"/>
    </row>
    <row r="82" ht="0" hidden="1">
      <c r="A82" s="37"/>
      <c r="B82" s="36"/>
      <c r="C82" s="23"/>
      <c r="D82" s="23"/>
      <c r="E82" s="23"/>
      <c r="F82" s="23"/>
    </row>
    <row r="83" ht="0" hidden="1">
      <c r="A83" s="37"/>
      <c r="B83" s="39"/>
      <c r="C83" s="23"/>
      <c r="D83" s="23"/>
      <c r="E83" s="23"/>
      <c r="F83" s="23"/>
    </row>
    <row r="84" ht="0" hidden="1">
      <c r="A84" s="38"/>
      <c r="B84" s="47"/>
      <c r="C84" s="60"/>
      <c r="D84" s="60"/>
      <c r="E84" s="60"/>
      <c r="F84" s="60"/>
      <c r="G84" s="18"/>
      <c r="H84" s="18"/>
      <c r="I84" s="30"/>
    </row>
    <row r="85" ht="0" hidden="1">
      <c r="A85" s="37"/>
      <c r="B85" s="40"/>
      <c r="D85" s="40"/>
      <c r="E85" s="23"/>
      <c r="F85" s="23"/>
      <c r="G85" s="18"/>
      <c r="H85" s="18"/>
    </row>
    <row r="86" ht="0" hidden="1">
      <c r="A86" s="37"/>
      <c r="B86" s="40"/>
      <c r="C86" s="23"/>
      <c r="D86" s="40"/>
      <c r="E86" s="23"/>
      <c r="F86" s="23"/>
      <c r="G86" s="18"/>
      <c r="H86" s="18"/>
    </row>
    <row r="87" ht="0" hidden="1">
      <c r="A87" s="26"/>
      <c r="B87" s="40"/>
      <c r="C87" s="23"/>
      <c r="D87" s="40"/>
      <c r="E87" s="23"/>
      <c r="F87" s="23"/>
      <c r="G87" s="18"/>
      <c r="H87" s="18"/>
    </row>
    <row r="88" ht="0" hidden="1">
      <c r="A88" s="26"/>
      <c r="B88" s="40"/>
      <c r="C88" s="23"/>
      <c r="D88" s="40"/>
      <c r="E88" s="23"/>
      <c r="F88" s="23"/>
      <c r="G88" s="18"/>
      <c r="H88" s="18"/>
    </row>
    <row r="89" ht="0" hidden="1">
      <c r="A89" s="26"/>
      <c r="B89" s="41"/>
      <c r="C89" s="23"/>
      <c r="D89" s="40"/>
      <c r="E89" s="23"/>
      <c r="F89" s="23"/>
      <c r="G89" s="18"/>
      <c r="H89" s="18"/>
    </row>
    <row r="90" ht="0" hidden="1" s="19" customFormat="1">
      <c r="A90" s="42"/>
      <c r="B90" s="43"/>
      <c r="C90" s="44"/>
      <c r="D90" s="43"/>
      <c r="E90" s="44"/>
      <c r="F90" s="44"/>
    </row>
    <row r="91" ht="0" hidden="1">
      <c r="A91" s="42"/>
      <c r="B91" s="43"/>
      <c r="C91" s="44"/>
      <c r="D91" s="43"/>
      <c r="E91" s="44"/>
      <c r="F91" s="44"/>
    </row>
    <row r="92" ht="0" hidden="1">
      <c r="A92" s="37"/>
      <c r="B92" s="43"/>
      <c r="C92" s="44"/>
      <c r="D92" s="43"/>
      <c r="E92" s="44"/>
      <c r="F92" s="44"/>
    </row>
    <row r="93" ht="0" hidden="1">
      <c r="A93" s="42"/>
      <c r="B93" s="58"/>
      <c r="C93" s="59"/>
      <c r="D93" s="59"/>
      <c r="E93" s="59"/>
      <c r="F93" s="59"/>
    </row>
    <row r="94" ht="0" hidden="1">
      <c r="A94" s="45"/>
      <c r="B94" s="46"/>
      <c r="C94" s="46"/>
      <c r="D94" s="46"/>
      <c r="E94" s="46"/>
      <c r="F94" s="46"/>
      <c r="I94" s="30"/>
    </row>
    <row r="95" ht="0" hidden="1">
      <c r="A95" s="26"/>
      <c r="B95" s="41"/>
      <c r="C95" s="23"/>
      <c r="D95" s="23"/>
      <c r="E95" s="23"/>
      <c r="F95" s="23"/>
    </row>
    <row r="96" ht="0" hidden="1">
      <c r="A96" s="26"/>
      <c r="B96" s="40"/>
      <c r="C96" s="23"/>
      <c r="D96" s="23"/>
      <c r="E96" s="23"/>
      <c r="F96" s="23"/>
    </row>
    <row r="97" ht="0" hidden="1">
      <c r="A97" s="26"/>
      <c r="B97" s="40"/>
      <c r="C97" s="23"/>
      <c r="D97" s="23"/>
      <c r="E97" s="23"/>
      <c r="F97" s="23"/>
    </row>
    <row r="98" ht="0" hidden="1">
      <c r="A98" s="26"/>
      <c r="B98" s="40"/>
      <c r="C98" s="23"/>
      <c r="D98" s="23"/>
      <c r="E98" s="23"/>
      <c r="F98" s="23"/>
    </row>
    <row r="99" ht="0" hidden="1">
      <c r="A99" s="26"/>
      <c r="C99" s="23"/>
      <c r="D99" s="23"/>
      <c r="E99" s="23"/>
      <c r="F99" s="23"/>
    </row>
    <row r="100" ht="0" hidden="1"/>
    <row r="101" ht="0" hidden="1">
      <c r="A101" s="22"/>
      <c r="B101" s="64" t="s">
        <v>63</v>
      </c>
      <c r="C101" s="64"/>
      <c r="D101" s="64"/>
      <c r="E101" s="31" t="s">
        <v>64</v>
      </c>
      <c r="F101" s="21"/>
    </row>
    <row r="102" ht="0" hidden="1">
      <c r="A102" s="27"/>
      <c r="B102" s="62" t="s">
        <v>65</v>
      </c>
      <c r="C102" s="62"/>
      <c r="D102" s="62"/>
      <c r="E102" s="32">
        <v>332</v>
      </c>
      <c r="F102" s="32"/>
    </row>
    <row r="103" ht="0" hidden="1">
      <c r="A103" s="24"/>
      <c r="B103" s="63" t="s">
        <v>66</v>
      </c>
      <c r="C103" s="63"/>
      <c r="D103" s="63"/>
      <c r="E103" s="33">
        <v>310</v>
      </c>
      <c r="F103" s="33"/>
    </row>
    <row r="104" ht="0" hidden="1">
      <c r="A104" s="27"/>
      <c r="B104" s="66" t="s">
        <v>67</v>
      </c>
      <c r="C104" s="66"/>
      <c r="D104" s="66"/>
      <c r="E104" s="32">
        <v>418</v>
      </c>
      <c r="F104" s="32"/>
    </row>
    <row r="105" ht="0" hidden="1">
      <c r="A105" s="24"/>
      <c r="B105" s="63" t="s">
        <v>68</v>
      </c>
      <c r="C105" s="63"/>
      <c r="D105" s="63"/>
      <c r="E105" s="33">
        <v>276</v>
      </c>
      <c r="F105" s="33"/>
    </row>
    <row r="106" ht="0" hidden="1">
      <c r="A106" s="27"/>
      <c r="B106" s="65" t="s">
        <v>69</v>
      </c>
      <c r="C106" s="65"/>
      <c r="D106" s="65"/>
      <c r="E106" s="32">
        <v>0</v>
      </c>
      <c r="F106" s="32"/>
    </row>
    <row r="107" ht="0" hidden="1">
      <c r="A107" s="24"/>
      <c r="B107" s="61" t="s">
        <v>70</v>
      </c>
      <c r="C107" s="61"/>
      <c r="D107" s="61"/>
      <c r="E107" s="34">
        <v>0</v>
      </c>
      <c r="F107" s="34"/>
    </row>
    <row r="108" ht="0" hidden="1">
      <c r="A108" s="25"/>
      <c r="B108" s="0" t="s">
        <v>71</v>
      </c>
      <c r="C108" s="35"/>
      <c r="D108" s="35"/>
      <c r="E108" s="35">
        <f>SUM(F102:F107)</f>
      </c>
      <c r="F108" s="35"/>
    </row>
    <row r="109" ht="0" hidden="1"/>
    <row r="110" ht="0" hidden="1"/>
    <row r="111" ht="0" hidden="1"/>
    <row r="112" ht="0" hidden="1"/>
    <row r="113" ht="0" hidden="1"/>
    <row r="114" ht="0" hidden="1">
      <c r="A114" s="28"/>
      <c r="B114" s="28"/>
      <c r="C114" s="29"/>
      <c r="D114" s="29"/>
      <c r="E114" s="29"/>
      <c r="F114" s="29"/>
    </row>
    <row r="115" ht="0" hidden="1"/>
    <row r="116" ht="0" hidden="1"/>
    <row r="117" ht="0" hidden="1"/>
    <row r="118" ht="0" hidden="1"/>
    <row r="119" ht="0" hidden="1"/>
    <row r="120" ht="0" hidden="1"/>
    <row r="121" ht="0" hidden="1"/>
    <row r="122" ht="0" hidden="1"/>
    <row r="123" ht="0" hidden="1"/>
    <row r="124" ht="0" hidden="1"/>
    <row r="125" ht="0" hidden="1">
      <c r="A125" s="28"/>
      <c r="B125" s="28"/>
      <c r="C125" s="28"/>
      <c r="D125" s="28"/>
      <c r="E125" s="28"/>
      <c r="F125" s="28"/>
    </row>
  </sheetData>
  <mergeCells>
    <mergeCell ref="E23:E24"/>
    <mergeCell ref="D25:D26"/>
    <mergeCell ref="E25:E26"/>
    <mergeCell ref="B21:B22"/>
    <mergeCell ref="B23:B24"/>
    <mergeCell ref="B25:B26"/>
    <mergeCell ref="D23:D24"/>
    <mergeCell ref="E11:E12"/>
    <mergeCell ref="D11:D12"/>
    <mergeCell ref="D13:D14"/>
    <mergeCell ref="D15:D16"/>
    <mergeCell ref="E15:E16"/>
    <mergeCell ref="E13:E14"/>
    <mergeCell ref="D17:D18"/>
    <mergeCell ref="E17:E18"/>
    <mergeCell ref="D19:D20"/>
    <mergeCell ref="E19:E20"/>
    <mergeCell ref="D21:D22"/>
    <mergeCell ref="E21:E22"/>
    <mergeCell ref="B11:B12"/>
    <mergeCell ref="B13:B14"/>
    <mergeCell ref="B15:B16"/>
    <mergeCell ref="B17:B18"/>
    <mergeCell ref="B19:B20"/>
    <mergeCell ref="B93:F93"/>
    <mergeCell ref="C84:F84"/>
    <mergeCell ref="B107:D107"/>
    <mergeCell ref="B102:D102"/>
    <mergeCell ref="B103:D103"/>
    <mergeCell ref="B101:D101"/>
    <mergeCell ref="B106:D106"/>
    <mergeCell ref="B104:D104"/>
    <mergeCell ref="B105:D105"/>
  </mergeCells>
  <phoneticPr fontId="16" type="noConversion"/>
  <pageMargins left="0.7" right="0.7" top="0.75" bottom="0.75" header="0.3" footer="0.3"/>
  <pageSetup paperSize="70" scale="18" orientation="portrait"/>
  <headerFooter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377DFF3F6DDB4293A8F0277D95B0B6" ma:contentTypeVersion="0" ma:contentTypeDescription="Create a new document." ma:contentTypeScope="" ma:versionID="04dacd4c11a0fe8880e5efe539d4dd7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15A15-539B-4AC5-ACB1-E8CCCE9C5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C2396C-531A-402F-9CA0-C8BD2F7069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B27081-017F-4FDD-804A-9797C6BD19B3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生产运行情况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
  </dc:creator>
  <cp:lastModifiedBy>
  </cp:lastModifiedBy>
  <dcterms:created xsi:type="dcterms:W3CDTF">2012-07-09T23:27:10Z</dcterms:created>
  <dcterms:modified xsi:type="dcterms:W3CDTF">2014-03-19T07:01:22Z</dcterms:modified>
  <dc:title>生产日报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0x01010089377DFF3F6DDB4293A8F0277D95B0B6</vt:lpwstr>
  </property>
</Properties>
</file>