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<sst xmlns="http://schemas.openxmlformats.org/spreadsheetml/2006/main" count="231" uniqueCount="91">
  <si>
    <t xml:space="preserve">Noten: Einsendeschluss 10.06.2016</t>
  </si>
  <si>
    <t xml:space="preserve">#</t>
  </si>
  <si>
    <t xml:space="preserve">Schuljahr</t>
  </si>
  <si>
    <t xml:space="preserve">2016</t>
  </si>
  <si>
    <t xml:space="preserve">Klasse</t>
  </si>
  <si>
    <t xml:space="preserve">10</t>
  </si>
  <si>
    <t xml:space="preserve">Halbjahr</t>
  </si>
  <si>
    <t xml:space="preserve">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</si>
  <si>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</si>
  <si>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</si>
  <si>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</si>
  <si>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</si>
  <si>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</si>
  <si>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</si>
  <si>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</si>
  <si>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</si>
  <si>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</si>
  <si>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</si>
  <si>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</si>
  <si>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</si>
  <si>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</si>
  <si>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</si>
  <si>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</si>
  <si>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</si>
  <si>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</si>
  <si>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Ktr</t>
  </si>
  <si>
    <t xml:space="preserve">Snt</t>
  </si>
  <si>
    <t xml:space="preserve">Web</t>
  </si>
  <si>
    <t xml:space="preserve">Eu</t>
  </si>
  <si>
    <t xml:space="preserve">__AVE</t>
  </si>
  <si>
    <t xml:space="preserve">_GS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</si>
  <si>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</si>
  <si>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</si>
  <si>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</si>
  <si>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</si>
  <si>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</si>
  <si>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</si>
  <si>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</si>
  <si>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</si>
  <si>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</si>
  <si>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</si>
  <si>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</si>
  <si>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</si>
  <si>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</si>
  <si>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</si>
  <si>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</si>
  <si>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Kupfertreiben</t>
  </si>
  <si>
    <t xml:space="preserve">Schnitzen</t>
  </si>
  <si>
    <t xml:space="preserve">Weben</t>
  </si>
  <si>
    <t xml:space="preserve">Eurythmie</t>
  </si>
  <si>
    <t xml:space="preserve">Φ Alle Fächer</t>
  </si>
  <si>
    <t xml:space="preserve">Gleichstellungs-vermerk</t>
  </si>
  <si>
    <t xml:space="preserve">„Blauer Brief“</t>
  </si>
  <si>
    <t xml:space="preserve">200601</t>
  </si>
  <si>
    <t xml:space="preserve">Annegret Adelig</t>
  </si>
  <si>
    <t xml:space="preserve">Gym</t>
  </si>
  <si>
    <t xml:space="preserve">2+</t>
  </si>
  <si>
    <t xml:space="preserve">3</t>
  </si>
  <si>
    <t xml:space="preserve">2-</t>
  </si>
  <si>
    <t xml:space="preserve">1+</t>
  </si>
  <si>
    <t xml:space="preserve">3-</t>
  </si>
  <si>
    <t xml:space="preserve">1</t>
  </si>
  <si>
    <t xml:space="preserve">3+</t>
  </si>
  <si>
    <t xml:space="preserve">/</t>
  </si>
  <si>
    <t xml:space="preserve">nt</t>
  </si>
  <si>
    <t xml:space="preserve">nb</t>
  </si>
  <si>
    <t xml:space="preserve">200602</t>
  </si>
  <si>
    <t xml:space="preserve">Bertha Bunte</t>
  </si>
  <si>
    <t xml:space="preserve">1-</t>
  </si>
  <si>
    <t xml:space="preserve">4</t>
  </si>
  <si>
    <t xml:space="preserve">200603</t>
  </si>
  <si>
    <t xml:space="preserve">Christian Carstensen</t>
  </si>
  <si>
    <t xml:space="preserve">5</t>
  </si>
  <si>
    <t xml:space="preserve">4+</t>
  </si>
  <si>
    <t xml:space="preserve">200604</t>
  </si>
  <si>
    <t xml:space="preserve">David Dämmermann</t>
  </si>
  <si>
    <t xml:space="preserve">5-</t>
  </si>
  <si>
    <t xml:space="preserve">5+</t>
  </si>
  <si>
    <t xml:space="preserve">200951</t>
  </si>
  <si>
    <t xml:space="preserve">Ole zu den Erlen</t>
  </si>
  <si>
    <t xml:space="preserve">RS</t>
  </si>
  <si>
    <t xml:space="preserve">6</t>
  </si>
  <si>
    <t xml:space="preserve">200605</t>
  </si>
  <si>
    <t xml:space="preserve">Martin Minsky</t>
  </si>
  <si>
    <t xml:space="preserve">200606</t>
  </si>
  <si>
    <t xml:space="preserve">Nellie Nümann</t>
  </si>
  <si>
    <t xml:space="preserve">4-</t>
  </si>
  <si>
    <t xml:space="preserve">200851</t>
  </si>
  <si>
    <t xml:space="preserve">Penelope Plaß</t>
  </si>
  <si>
    <t xml:space="preserve">200607</t>
  </si>
  <si>
    <t xml:space="preserve">Irmgard Unstet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</si>
</sst>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Z19" activeCellId="0" sqref="Z19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9" min="13" style="1" width="7.49"/>
    <col collapsed="false" customWidth="true" hidden="tru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5" min="23" style="1" width="7.49"/>
    <col collapsed="false" customWidth="true" hidden="false" outlineLevel="0" max="26" min="26" style="1" width="7.49"/>
    <col collapsed="false" customWidth="true" hidden="true" outlineLevel="0" max="27" min="27" style="1" width="7.49"/>
    <col collapsed="false" customWidth="true" hidden="true" outlineLevel="0" max="28" min="28" style="1" width="7.65"/>
    <col collapsed="false" customWidth="true" hidden="false" outlineLevel="0" max="29" min="29" style="1" width="7.65"/>
    <col collapsed="false" customWidth="true" hidden="true" outlineLevel="0" max="30" min="30" style="1" width="7.65"/>
    <col collapsed="false" customWidth="true" hidden="fals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5" min="35" style="1" width="7.65"/>
    <col collapsed="false" customWidth="true" hidden="true" outlineLevel="0" max="36" min="36" style="1" width="7.65"/>
    <col collapsed="false" customWidth="true" hidden="false" outlineLevel="0" max="37" min="37" style="1" width="2.55"/>
    <col collapsed="false" customWidth="true" hidden="true" outlineLevel="0" max="38" min="38" style="1" width="13.55"/>
    <col collapsed="false" customWidth="true" hidden="false" outlineLevel="0" max="39" min="39" style="1" width="8.67"/>
    <col collapsed="false" customWidth="true" hidden="true" outlineLevel="0" max="40" min="40" style="1" width="8.67"/>
    <col collapsed="false" customWidth="true" hidden="false" outlineLevel="0" max="1022" min="41" style="1" width="8.67"/>
    <col collapsed="false" customWidth="false" hidden="false" outlineLevel="0" max="1025" min="102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  <c r="V6" s="6" t="s">
        <v>24</v>
      </c>
      <c r="W6" s="6"/>
      <c r="X6" s="6"/>
      <c r="Y6" s="6"/>
      <c r="Z6" s="6" t="s">
        <v>25</v>
      </c>
      <c r="AA6" s="6"/>
      <c r="AB6" s="6"/>
      <c r="AC6" s="6" t="s">
        <v>26</v>
      </c>
      <c r="AD6" s="6"/>
      <c r="AE6" s="6" t="s">
        <v>27</v>
      </c>
      <c r="AG6" s="6" t="s">
        <v>28</v>
      </c>
      <c r="AI6" s="6" t="s">
        <v>29</v>
      </c>
      <c r="AJ6" s="6"/>
      <c r="AL6" s="6"/>
      <c r="AM6" s="6" t="s">
        <v>30</v>
      </c>
      <c r="AN6" s="6"/>
      <c r="AO6" s="6" t="s">
        <v>31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32</v>
      </c>
      <c r="F7" s="9" t="s">
        <v>33</v>
      </c>
      <c r="G7" s="9" t="s">
        <v>34</v>
      </c>
      <c r="H7" s="9" t="s">
        <v>35</v>
      </c>
      <c r="I7" s="9"/>
      <c r="J7" s="9" t="s">
        <v>36</v>
      </c>
      <c r="K7" s="9" t="s">
        <v>37</v>
      </c>
      <c r="L7" s="9"/>
      <c r="M7" s="9" t="s">
        <v>38</v>
      </c>
      <c r="N7" s="9" t="s">
        <v>39</v>
      </c>
      <c r="O7" s="9" t="s">
        <v>40</v>
      </c>
      <c r="P7" s="9" t="s">
        <v>41</v>
      </c>
      <c r="Q7" s="9" t="s">
        <v>42</v>
      </c>
      <c r="R7" s="9" t="s">
        <v>43</v>
      </c>
      <c r="S7" s="9" t="s">
        <v>44</v>
      </c>
      <c r="T7" s="9"/>
      <c r="U7" s="10"/>
      <c r="V7" s="9" t="s">
        <v>45</v>
      </c>
      <c r="W7" s="9"/>
      <c r="X7" s="9"/>
      <c r="Y7" s="9"/>
      <c r="Z7" s="9" t="s">
        <v>46</v>
      </c>
      <c r="AA7" s="9"/>
      <c r="AB7" s="9"/>
      <c r="AC7" s="9" t="s">
        <v>47</v>
      </c>
      <c r="AD7" s="9"/>
      <c r="AE7" s="9" t="s">
        <v>48</v>
      </c>
      <c r="AF7" s="10"/>
      <c r="AG7" s="9" t="s">
        <v>49</v>
      </c>
      <c r="AH7" s="10"/>
      <c r="AI7" s="11" t="s">
        <v>50</v>
      </c>
      <c r="AJ7" s="11"/>
      <c r="AK7" s="10"/>
      <c r="AL7" s="9"/>
      <c r="AM7" s="9" t="s">
        <v>51</v>
      </c>
      <c r="AN7" s="9"/>
      <c r="AO7" s="9" t="s">
        <v>52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53</v>
      </c>
      <c r="B9" s="16" t="s">
        <v>54</v>
      </c>
      <c r="C9" s="16" t="s">
        <v>55</v>
      </c>
      <c r="D9" s="7"/>
      <c r="E9" s="17" t="s">
        <v>56</v>
      </c>
      <c r="F9" s="17" t="s">
        <v>57</v>
      </c>
      <c r="G9" s="17" t="s">
        <v>58</v>
      </c>
      <c r="H9" s="17" t="s">
        <v>59</v>
      </c>
      <c r="I9" s="17"/>
      <c r="J9" s="17" t="s">
        <v>60</v>
      </c>
      <c r="K9" s="17" t="s">
        <v>57</v>
      </c>
      <c r="L9" s="17"/>
      <c r="M9" s="17" t="s">
        <v>57</v>
      </c>
      <c r="N9" s="17" t="s">
        <v>61</v>
      </c>
      <c r="O9" s="17" t="s">
        <v>58</v>
      </c>
      <c r="P9" s="17" t="s">
        <v>58</v>
      </c>
      <c r="Q9" s="17" t="s">
        <v>7</v>
      </c>
      <c r="R9" s="17" t="s">
        <v>62</v>
      </c>
      <c r="S9" s="18" t="s">
        <v>63</v>
      </c>
      <c r="T9" s="17"/>
      <c r="V9" s="19" t="e">
        <f aca="false" t="array" ref="V9:V9">TEXT(AVERAGE(IFERROR(_xlfn.NUMBERVALUE(SUBSTITUTE(SUBSTITUTE(W9:AE9,"-",""),"+","")),"")),"0")</f>
        <v>#DIV/0!</v>
      </c>
      <c r="W9" s="17"/>
      <c r="X9" s="17"/>
      <c r="Y9" s="17"/>
      <c r="Z9" s="17" t="s">
        <v>64</v>
      </c>
      <c r="AA9" s="17"/>
      <c r="AB9" s="17"/>
      <c r="AC9" s="17" t="s">
        <v>65</v>
      </c>
      <c r="AD9" s="17"/>
      <c r="AE9" s="17" t="s">
        <v>64</v>
      </c>
      <c r="AG9" s="17" t="s">
        <v>7</v>
      </c>
      <c r="AI9" s="20" t="n">
        <f aca="false" t="array" ref="AI9:AI9">ROUND(AVERAGE(IFERROR(_xlfn.NUMBERVALUE(SUBSTITUTE(SUBSTITUTE(E9:V9,"-",""),"+","")),"")),2)</f>
        <v>2.25</v>
      </c>
      <c r="AJ9" s="21" t="n">
        <f aca="false" t="array" ref="AJ9:AJ9">ROUND(AVERAGE(IFERROR(_xlfn.NUMBERVALUE(SUBSTITUTE(SUBSTITUTE(E9:G9,"-",""),"+","")),"")),2)</f>
        <v>2.33</v>
      </c>
      <c r="AL9" s="22"/>
      <c r="AM9" s="23"/>
      <c r="AN9" s="23"/>
      <c r="AO9" s="23"/>
    </row>
    <row r="10" customFormat="false" ht="22.4" hidden="false" customHeight="true" outlineLevel="0" collapsed="false">
      <c r="A10" s="6" t="s">
        <v>66</v>
      </c>
      <c r="B10" s="16" t="s">
        <v>67</v>
      </c>
      <c r="C10" s="16" t="s">
        <v>55</v>
      </c>
      <c r="D10" s="7"/>
      <c r="E10" s="17" t="s">
        <v>59</v>
      </c>
      <c r="F10" s="17" t="s">
        <v>61</v>
      </c>
      <c r="G10" s="17" t="s">
        <v>68</v>
      </c>
      <c r="H10" s="17" t="s">
        <v>56</v>
      </c>
      <c r="I10" s="17"/>
      <c r="J10" s="17" t="s">
        <v>60</v>
      </c>
      <c r="K10" s="17" t="s">
        <v>60</v>
      </c>
      <c r="L10" s="17"/>
      <c r="M10" s="17" t="s">
        <v>69</v>
      </c>
      <c r="N10" s="17" t="s">
        <v>62</v>
      </c>
      <c r="O10" s="17" t="s">
        <v>58</v>
      </c>
      <c r="P10" s="17" t="s">
        <v>56</v>
      </c>
      <c r="Q10" s="17" t="s">
        <v>56</v>
      </c>
      <c r="R10" s="17" t="s">
        <v>68</v>
      </c>
      <c r="S10" s="18" t="s">
        <v>63</v>
      </c>
      <c r="T10" s="17"/>
      <c r="V10" s="19" t="str">
        <f aca="false" t="array" ref="V10:V10">TEXT(AVERAGE(IFERROR(_xlfn.NUMBERVALUE(SUBSTITUTE(SUBSTITUTE(W10:AE10,"-",""),"+","")),"")),"0")</f>
        <v>2</v>
      </c>
      <c r="W10" s="17"/>
      <c r="X10" s="17"/>
      <c r="Y10" s="17"/>
      <c r="Z10" s="17" t="s">
        <v>7</v>
      </c>
      <c r="AA10" s="17"/>
      <c r="AB10" s="17"/>
      <c r="AC10" s="17" t="s">
        <v>64</v>
      </c>
      <c r="AD10" s="17"/>
      <c r="AE10" s="17" t="s">
        <v>59</v>
      </c>
      <c r="AG10" s="17" t="s">
        <v>61</v>
      </c>
      <c r="AI10" s="24" t="n">
        <f aca="false" t="array" ref="AI10:AI10">ROUND(AVERAGE(IFERROR(_xlfn.NUMBERVALUE(SUBSTITUTE(SUBSTITUTE(E10:V10,"-",""),"+","")),"")),2)</f>
        <v>2.08</v>
      </c>
      <c r="AJ10" s="21" t="n">
        <f aca="false" t="array" ref="AJ10:AJ10">ROUND(AVERAGE(IFERROR(_xlfn.NUMBERVALUE(SUBSTITUTE(SUBSTITUTE(E10:G10,"-",""),"+","")),"")),2)</f>
        <v>1</v>
      </c>
      <c r="AL10" s="22"/>
      <c r="AM10" s="23"/>
      <c r="AN10" s="23"/>
      <c r="AO10" s="23"/>
    </row>
    <row r="11" customFormat="false" ht="22.4" hidden="false" customHeight="true" outlineLevel="0" collapsed="false">
      <c r="A11" s="6" t="s">
        <v>70</v>
      </c>
      <c r="B11" s="16" t="s">
        <v>71</v>
      </c>
      <c r="C11" s="16" t="s">
        <v>55</v>
      </c>
      <c r="D11" s="7"/>
      <c r="E11" s="17" t="s">
        <v>57</v>
      </c>
      <c r="F11" s="17" t="s">
        <v>7</v>
      </c>
      <c r="G11" s="17" t="s">
        <v>72</v>
      </c>
      <c r="H11" s="17" t="s">
        <v>58</v>
      </c>
      <c r="I11" s="17"/>
      <c r="J11" s="17" t="s">
        <v>73</v>
      </c>
      <c r="K11" s="17" t="s">
        <v>69</v>
      </c>
      <c r="L11" s="17"/>
      <c r="M11" s="17"/>
      <c r="N11" s="17" t="s">
        <v>60</v>
      </c>
      <c r="O11" s="17" t="s">
        <v>60</v>
      </c>
      <c r="P11" s="17" t="s">
        <v>65</v>
      </c>
      <c r="Q11" s="17" t="s">
        <v>62</v>
      </c>
      <c r="R11" s="17" t="s">
        <v>58</v>
      </c>
      <c r="S11" s="18" t="s">
        <v>63</v>
      </c>
      <c r="T11" s="17"/>
      <c r="V11" s="19" t="str">
        <f aca="false" t="array" ref="V11:V11">TEXT(AVERAGE(IFERROR(_xlfn.NUMBERVALUE(SUBSTITUTE(SUBSTITUTE(W11:AE11,"-",""),"+","")),"")),"0")</f>
        <v>2</v>
      </c>
      <c r="W11" s="17"/>
      <c r="X11" s="17"/>
      <c r="Y11" s="17"/>
      <c r="Z11" s="17" t="s">
        <v>68</v>
      </c>
      <c r="AA11" s="17"/>
      <c r="AB11" s="17"/>
      <c r="AC11" s="17" t="s">
        <v>64</v>
      </c>
      <c r="AD11" s="17"/>
      <c r="AE11" s="17" t="s">
        <v>7</v>
      </c>
      <c r="AG11" s="17" t="s">
        <v>7</v>
      </c>
      <c r="AI11" s="24" t="n">
        <f aca="false" t="array" ref="AI11:AI11">ROUND(AVERAGE(IFERROR(_xlfn.NUMBERVALUE(SUBSTITUTE(SUBSTITUTE(E11:V11,"-",""),"+","")),"")),2)</f>
        <v>3</v>
      </c>
      <c r="AJ11" s="21" t="n">
        <f aca="false" t="array" ref="AJ11:AJ11">ROUND(AVERAGE(IFERROR(_xlfn.NUMBERVALUE(SUBSTITUTE(SUBSTITUTE(E11:G11,"-",""),"+","")),"")),2)</f>
        <v>3.33</v>
      </c>
      <c r="AL11" s="22"/>
      <c r="AM11" s="23"/>
      <c r="AN11" s="23"/>
      <c r="AO11" s="23"/>
    </row>
    <row r="12" customFormat="false" ht="22.4" hidden="false" customHeight="true" outlineLevel="0" collapsed="false">
      <c r="A12" s="6" t="s">
        <v>74</v>
      </c>
      <c r="B12" s="16" t="s">
        <v>75</v>
      </c>
      <c r="C12" s="16" t="s">
        <v>55</v>
      </c>
      <c r="D12" s="7"/>
      <c r="E12" s="17" t="s">
        <v>69</v>
      </c>
      <c r="F12" s="17" t="s">
        <v>57</v>
      </c>
      <c r="G12" s="17" t="s">
        <v>76</v>
      </c>
      <c r="H12" s="17" t="s">
        <v>60</v>
      </c>
      <c r="I12" s="17"/>
      <c r="J12" s="17" t="s">
        <v>60</v>
      </c>
      <c r="K12" s="17" t="s">
        <v>57</v>
      </c>
      <c r="L12" s="17"/>
      <c r="M12" s="17" t="s">
        <v>69</v>
      </c>
      <c r="N12" s="17" t="s">
        <v>73</v>
      </c>
      <c r="O12" s="17" t="s">
        <v>69</v>
      </c>
      <c r="P12" s="17" t="s">
        <v>57</v>
      </c>
      <c r="Q12" s="17" t="s">
        <v>77</v>
      </c>
      <c r="R12" s="17" t="s">
        <v>72</v>
      </c>
      <c r="S12" s="18" t="s">
        <v>63</v>
      </c>
      <c r="T12" s="17"/>
      <c r="V12" s="19" t="str">
        <f aca="false" t="array" ref="V12:V12">TEXT(AVERAGE(IFERROR(_xlfn.NUMBERVALUE(SUBSTITUTE(SUBSTITUTE(W12:AE12,"-",""),"+","")),"")),"0")</f>
        <v>4</v>
      </c>
      <c r="W12" s="17"/>
      <c r="X12" s="17"/>
      <c r="Y12" s="17"/>
      <c r="Z12" s="17" t="s">
        <v>64</v>
      </c>
      <c r="AA12" s="17"/>
      <c r="AB12" s="17"/>
      <c r="AC12" s="17" t="s">
        <v>64</v>
      </c>
      <c r="AD12" s="17"/>
      <c r="AE12" s="17" t="s">
        <v>69</v>
      </c>
      <c r="AG12" s="17" t="s">
        <v>76</v>
      </c>
      <c r="AI12" s="20" t="n">
        <f aca="false" t="array" ref="AI12:AI12">ROUND(AVERAGE(IFERROR(_xlfn.NUMBERVALUE(SUBSTITUTE(SUBSTITUTE(E12:V12,"-",""),"+","")),"")),2)</f>
        <v>3.85</v>
      </c>
      <c r="AJ12" s="21" t="n">
        <f aca="false" t="array" ref="AJ12:AJ12">ROUND(AVERAGE(IFERROR(_xlfn.NUMBERVALUE(SUBSTITUTE(SUBSTITUTE(E12:G12,"-",""),"+","")),"")),2)</f>
        <v>4</v>
      </c>
      <c r="AL12" s="22"/>
      <c r="AM12" s="23"/>
      <c r="AN12" s="23"/>
      <c r="AO12" s="23"/>
    </row>
    <row r="13" customFormat="false" ht="22.4" hidden="false" customHeight="true" outlineLevel="0" collapsed="false">
      <c r="A13" s="6" t="s">
        <v>78</v>
      </c>
      <c r="B13" s="16" t="s">
        <v>79</v>
      </c>
      <c r="C13" s="16" t="s">
        <v>80</v>
      </c>
      <c r="D13" s="7"/>
      <c r="E13" s="17" t="s">
        <v>81</v>
      </c>
      <c r="F13" s="17" t="s">
        <v>76</v>
      </c>
      <c r="G13" s="17" t="s">
        <v>72</v>
      </c>
      <c r="H13" s="25" t="s">
        <v>63</v>
      </c>
      <c r="I13" s="17"/>
      <c r="J13" s="17" t="s">
        <v>73</v>
      </c>
      <c r="K13" s="17" t="s">
        <v>69</v>
      </c>
      <c r="L13" s="17"/>
      <c r="M13" s="17" t="s">
        <v>65</v>
      </c>
      <c r="N13" s="17" t="s">
        <v>60</v>
      </c>
      <c r="O13" s="17" t="s">
        <v>60</v>
      </c>
      <c r="P13" s="17" t="s">
        <v>64</v>
      </c>
      <c r="Q13" s="17" t="s">
        <v>62</v>
      </c>
      <c r="R13" s="17" t="s">
        <v>58</v>
      </c>
      <c r="S13" s="17"/>
      <c r="T13" s="17"/>
      <c r="V13" s="19" t="str">
        <f aca="false" t="array" ref="V13:V13">TEXT(AVERAGE(IFERROR(_xlfn.NUMBERVALUE(SUBSTITUTE(SUBSTITUTE(W13:AE13,"-",""),"+","")),"")),"0")</f>
        <v>2</v>
      </c>
      <c r="W13" s="17"/>
      <c r="X13" s="17"/>
      <c r="Y13" s="17"/>
      <c r="Z13" s="17" t="s">
        <v>68</v>
      </c>
      <c r="AA13" s="17"/>
      <c r="AB13" s="17"/>
      <c r="AC13" s="17" t="s">
        <v>7</v>
      </c>
      <c r="AD13" s="17"/>
      <c r="AE13" s="17" t="s">
        <v>56</v>
      </c>
      <c r="AG13" s="17" t="s">
        <v>7</v>
      </c>
      <c r="AI13" s="24" t="n">
        <f aca="false" t="array" ref="AI13:AI13">ROUND(AVERAGE(IFERROR(_xlfn.NUMBERVALUE(SUBSTITUTE(SUBSTITUTE(E13:V13,"-",""),"+","")),"")),2)</f>
        <v>3.7</v>
      </c>
      <c r="AJ13" s="21" t="n">
        <f aca="false" t="array" ref="AJ13:AJ13">ROUND(AVERAGE(IFERROR(_xlfn.NUMBERVALUE(SUBSTITUTE(SUBSTITUTE(E13:G13,"-",""),"+","")),"")),2)</f>
        <v>5.33</v>
      </c>
      <c r="AL13" s="22"/>
      <c r="AM13" s="23"/>
      <c r="AN13" s="23"/>
      <c r="AO13" s="23"/>
    </row>
    <row r="14" customFormat="false" ht="22.4" hidden="false" customHeight="true" outlineLevel="0" collapsed="false">
      <c r="A14" s="6" t="s">
        <v>82</v>
      </c>
      <c r="B14" s="16" t="s">
        <v>83</v>
      </c>
      <c r="C14" s="16" t="s">
        <v>80</v>
      </c>
      <c r="D14" s="7"/>
      <c r="E14" s="17" t="s">
        <v>73</v>
      </c>
      <c r="F14" s="17" t="s">
        <v>57</v>
      </c>
      <c r="G14" s="17" t="s">
        <v>58</v>
      </c>
      <c r="H14" s="25" t="s">
        <v>63</v>
      </c>
      <c r="I14" s="17"/>
      <c r="J14" s="17" t="s">
        <v>60</v>
      </c>
      <c r="K14" s="17" t="s">
        <v>57</v>
      </c>
      <c r="L14" s="17"/>
      <c r="M14" s="17" t="s">
        <v>72</v>
      </c>
      <c r="N14" s="17" t="s">
        <v>73</v>
      </c>
      <c r="O14" s="17" t="s">
        <v>73</v>
      </c>
      <c r="P14" s="17" t="s">
        <v>58</v>
      </c>
      <c r="Q14" s="17" t="s">
        <v>72</v>
      </c>
      <c r="R14" s="17" t="s">
        <v>76</v>
      </c>
      <c r="S14" s="17" t="s">
        <v>77</v>
      </c>
      <c r="T14" s="17"/>
      <c r="V14" s="19" t="str">
        <f aca="false" t="array" ref="V14:V14">TEXT(AVERAGE(IFERROR(_xlfn.NUMBERVALUE(SUBSTITUTE(SUBSTITUTE(W14:AE14,"-",""),"+","")),"")),"0")</f>
        <v>3</v>
      </c>
      <c r="W14" s="17"/>
      <c r="X14" s="17"/>
      <c r="Y14" s="17"/>
      <c r="Z14" s="17" t="s">
        <v>64</v>
      </c>
      <c r="AA14" s="17"/>
      <c r="AB14" s="17"/>
      <c r="AC14" s="17" t="s">
        <v>60</v>
      </c>
      <c r="AD14" s="17"/>
      <c r="AE14" s="17" t="s">
        <v>64</v>
      </c>
      <c r="AG14" s="17" t="s">
        <v>81</v>
      </c>
      <c r="AI14" s="24" t="n">
        <f aca="false" t="array" ref="AI14:AI14">ROUND(AVERAGE(IFERROR(_xlfn.NUMBERVALUE(SUBSTITUTE(SUBSTITUTE(E14:V14,"-",""),"+","")),"")),2)</f>
        <v>3.69</v>
      </c>
      <c r="AJ14" s="21" t="n">
        <f aca="false" t="array" ref="AJ14:AJ14">ROUND(AVERAGE(IFERROR(_xlfn.NUMBERVALUE(SUBSTITUTE(SUBSTITUTE(E14:G14,"-",""),"+","")),"")),2)</f>
        <v>3</v>
      </c>
      <c r="AL14" s="22"/>
      <c r="AM14" s="23"/>
      <c r="AN14" s="23"/>
      <c r="AO14" s="23"/>
    </row>
    <row r="15" customFormat="false" ht="22.4" hidden="false" customHeight="true" outlineLevel="0" collapsed="false">
      <c r="A15" s="6" t="s">
        <v>84</v>
      </c>
      <c r="B15" s="16" t="s">
        <v>85</v>
      </c>
      <c r="C15" s="16" t="s">
        <v>80</v>
      </c>
      <c r="D15" s="7"/>
      <c r="E15" s="17" t="s">
        <v>81</v>
      </c>
      <c r="F15" s="17" t="s">
        <v>76</v>
      </c>
      <c r="G15" s="17" t="s">
        <v>72</v>
      </c>
      <c r="H15" s="25" t="s">
        <v>63</v>
      </c>
      <c r="I15" s="17"/>
      <c r="J15" s="17" t="s">
        <v>60</v>
      </c>
      <c r="K15" s="17" t="s">
        <v>60</v>
      </c>
      <c r="L15" s="17"/>
      <c r="M15" s="17" t="s">
        <v>86</v>
      </c>
      <c r="N15" s="17" t="s">
        <v>62</v>
      </c>
      <c r="O15" s="17" t="s">
        <v>62</v>
      </c>
      <c r="P15" s="17" t="s">
        <v>69</v>
      </c>
      <c r="Q15" s="17" t="s">
        <v>56</v>
      </c>
      <c r="R15" s="17" t="s">
        <v>68</v>
      </c>
      <c r="S15" s="17" t="s">
        <v>7</v>
      </c>
      <c r="T15" s="17"/>
      <c r="V15" s="19" t="str">
        <f aca="false" t="array" ref="V15:V15">TEXT(AVERAGE(IFERROR(_xlfn.NUMBERVALUE(SUBSTITUTE(SUBSTITUTE(W15:AE15,"-",""),"+","")),"")),"0")</f>
        <v>1</v>
      </c>
      <c r="W15" s="17"/>
      <c r="X15" s="17"/>
      <c r="Y15" s="17"/>
      <c r="Z15" s="17" t="s">
        <v>7</v>
      </c>
      <c r="AA15" s="17"/>
      <c r="AB15" s="17"/>
      <c r="AC15" s="17" t="s">
        <v>68</v>
      </c>
      <c r="AD15" s="17"/>
      <c r="AE15" s="17" t="s">
        <v>59</v>
      </c>
      <c r="AG15" s="17" t="s">
        <v>61</v>
      </c>
      <c r="AI15" s="20" t="n">
        <f aca="false" t="array" ref="AI15:AI15">ROUND(AVERAGE(IFERROR(_xlfn.NUMBERVALUE(SUBSTITUTE(SUBSTITUTE(E15:V15,"-",""),"+","")),"")),2)</f>
        <v>3.23</v>
      </c>
      <c r="AJ15" s="21" t="n">
        <f aca="false" t="array" ref="AJ15:AJ15">ROUND(AVERAGE(IFERROR(_xlfn.NUMBERVALUE(SUBSTITUTE(SUBSTITUTE(E15:G15,"-",""),"+","")),"")),2)</f>
        <v>5.33</v>
      </c>
      <c r="AL15" s="22"/>
      <c r="AM15" s="23"/>
      <c r="AN15" s="23"/>
      <c r="AO15" s="23"/>
    </row>
    <row r="16" customFormat="false" ht="22.4" hidden="false" customHeight="true" outlineLevel="0" collapsed="false">
      <c r="A16" s="6" t="s">
        <v>87</v>
      </c>
      <c r="B16" s="16" t="s">
        <v>88</v>
      </c>
      <c r="C16" s="16" t="s">
        <v>80</v>
      </c>
      <c r="D16" s="7"/>
      <c r="E16" s="17" t="s">
        <v>59</v>
      </c>
      <c r="F16" s="17" t="s">
        <v>61</v>
      </c>
      <c r="G16" s="17" t="s">
        <v>68</v>
      </c>
      <c r="H16" s="25" t="s">
        <v>63</v>
      </c>
      <c r="I16" s="17"/>
      <c r="J16" s="17" t="s">
        <v>60</v>
      </c>
      <c r="K16" s="17" t="s">
        <v>57</v>
      </c>
      <c r="L16" s="17"/>
      <c r="M16" s="17" t="s">
        <v>7</v>
      </c>
      <c r="N16" s="17" t="s">
        <v>73</v>
      </c>
      <c r="O16" s="17" t="s">
        <v>69</v>
      </c>
      <c r="P16" s="17" t="s">
        <v>58</v>
      </c>
      <c r="Q16" s="17" t="s">
        <v>77</v>
      </c>
      <c r="R16" s="17" t="s">
        <v>72</v>
      </c>
      <c r="S16" s="17" t="s">
        <v>86</v>
      </c>
      <c r="T16" s="17"/>
      <c r="V16" s="19" t="e">
        <f aca="false" t="array" ref="V16:V16">TEXT(AVERAGE(IFERROR(_xlfn.NUMBERVALUE(SUBSTITUTE(SUBSTITUTE(W16:AE16,"-",""),"+","")),"")),"0")</f>
        <v>#DIV/0!</v>
      </c>
      <c r="W16" s="17"/>
      <c r="X16" s="17"/>
      <c r="Y16" s="17"/>
      <c r="Z16" s="17" t="s">
        <v>64</v>
      </c>
      <c r="AA16" s="17"/>
      <c r="AB16" s="17"/>
      <c r="AC16" s="17"/>
      <c r="AD16" s="17"/>
      <c r="AE16" s="17"/>
      <c r="AG16" s="17" t="s">
        <v>76</v>
      </c>
      <c r="AI16" s="24" t="n">
        <f aca="false" t="array" ref="AI16:AI16">ROUND(AVERAGE(IFERROR(_xlfn.NUMBERVALUE(SUBSTITUTE(SUBSTITUTE(E16:V16,"-",""),"+","")),"")),2)</f>
        <v>2.92</v>
      </c>
      <c r="AJ16" s="21" t="n">
        <f aca="false" t="array" ref="AJ16:AJ16">ROUND(AVERAGE(IFERROR(_xlfn.NUMBERVALUE(SUBSTITUTE(SUBSTITUTE(E16:G16,"-",""),"+","")),"")),2)</f>
        <v>1</v>
      </c>
      <c r="AL16" s="22"/>
      <c r="AM16" s="23"/>
      <c r="AN16" s="23"/>
      <c r="AO16" s="23"/>
    </row>
    <row r="17" customFormat="false" ht="22.4" hidden="false" customHeight="true" outlineLevel="0" collapsed="false">
      <c r="A17" s="6" t="s">
        <v>89</v>
      </c>
      <c r="B17" s="16" t="s">
        <v>90</v>
      </c>
      <c r="C17" s="16" t="s">
        <v>55</v>
      </c>
      <c r="D17" s="7"/>
      <c r="E17" s="17" t="s">
        <v>59</v>
      </c>
      <c r="F17" s="17" t="s">
        <v>7</v>
      </c>
      <c r="G17" s="17" t="s">
        <v>57</v>
      </c>
      <c r="H17" s="17" t="s">
        <v>58</v>
      </c>
      <c r="I17" s="17"/>
      <c r="J17" s="17" t="s">
        <v>7</v>
      </c>
      <c r="K17" s="17" t="s">
        <v>61</v>
      </c>
      <c r="L17" s="17"/>
      <c r="M17" s="17" t="s">
        <v>57</v>
      </c>
      <c r="N17" s="17" t="s">
        <v>7</v>
      </c>
      <c r="O17" s="17" t="s">
        <v>60</v>
      </c>
      <c r="P17" s="17" t="s">
        <v>57</v>
      </c>
      <c r="Q17" s="17" t="s">
        <v>7</v>
      </c>
      <c r="R17" s="17" t="s">
        <v>58</v>
      </c>
      <c r="S17" s="18" t="s">
        <v>63</v>
      </c>
      <c r="T17" s="17"/>
      <c r="V17" s="19" t="str">
        <f aca="false" t="array" ref="V17:V17">TEXT(AVERAGE(IFERROR(_xlfn.NUMBERVALUE(SUBSTITUTE(SUBSTITUTE(W17:AE17,"-",""),"+","")),"")),"0")</f>
        <v>3</v>
      </c>
      <c r="W17" s="17"/>
      <c r="X17" s="17"/>
      <c r="Y17" s="17"/>
      <c r="Z17" s="17" t="s">
        <v>64</v>
      </c>
      <c r="AA17" s="17"/>
      <c r="AB17" s="17"/>
      <c r="AC17" s="17" t="s">
        <v>7</v>
      </c>
      <c r="AD17" s="17"/>
      <c r="AE17" s="17" t="s">
        <v>69</v>
      </c>
      <c r="AG17" s="17" t="s">
        <v>69</v>
      </c>
      <c r="AI17" s="24" t="n">
        <f aca="false" t="array" ref="AI17:AI17">ROUND(AVERAGE(IFERROR(_xlfn.NUMBERVALUE(SUBSTITUTE(SUBSTITUTE(E17:V17,"-",""),"+","")),"")),2)</f>
        <v>2.23</v>
      </c>
      <c r="AJ17" s="21" t="n">
        <f aca="false" t="array" ref="AJ17:AJ17">ROUND(AVERAGE(IFERROR(_xlfn.NUMBERVALUE(SUBSTITUTE(SUBSTITUTE(E17:G17,"-",""),"+","")),"")),2)</f>
        <v>2</v>
      </c>
      <c r="AL17" s="22"/>
      <c r="AM17" s="23"/>
      <c r="AN17" s="23"/>
      <c r="AO17" s="23"/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8">
    <dataValidation allowBlank="false" operator="between" showDropDown="false" showErrorMessage="true" showInputMessage="true" sqref="E9:R12 T9:T12 W9:AE17 AG9:AG17 E13:G17 I13:T16 H17:R17 T17" type="list">
      <formula1>"1+,1,1-,2+,2,2-,3+,3,3-,4+,4,4-,5+,5,5-,6,nb,nt,t,*"</formula1>
      <formula2>0</formula2>
    </dataValidation>
    <dataValidation allowBlank="false" operator="between" showDropDown="false" showErrorMessage="true" showInputMessage="true" sqref="V9:V17" type="none">
      <formula1>0</formula1>
      <formula2>0</formula2>
    </dataValidation>
    <dataValidation allowBlank="false" operator="between" showDropDown="false" showErrorMessage="true" showInputMessage="true" sqref="AI9:AJ17" type="none">
      <formula1>0</formula1>
      <formula2>0</formula2>
    </dataValidation>
    <dataValidation allowBlank="false" operator="between" showDropDown="false" showErrorMessage="true" showInputMessage="true" sqref="AO9:AO17" type="list">
      <formula1>"X,x"</formula1>
      <formula2>0</formula2>
    </dataValidation>
    <dataValidation allowBlank="false" operator="between" showDropDown="false" showErrorMessage="true" showInputMessage="true" sqref="AN9:AN17" type="list">
      <formula1>"Erw,RS,HS"</formula1>
      <formula2>0</formula2>
    </dataValidation>
    <dataValidation allowBlank="false" operator="between" showDropDown="false" showErrorMessage="true" showInputMessage="true" sqref="AM9:AM17" type="list">
      <formula1>"HS"</formula1>
      <formula2>0</formula2>
    </dataValidation>
    <dataValidation allowBlank="false" operator="notBetween" showDropDown="false" showErrorMessage="true" showInputMessage="true" sqref="AL9:AL17" type="date">
      <formula1>0</formula1>
      <formula2>0</formula2>
    </dataValidation>
    <dataValidation allowBlank="true" operator="equal" showDropDown="false" showErrorMessage="true" showInputMessage="true" sqref="S9:S12 H13:H16 S17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2020-01-03T15:20:24Z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