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<sst xmlns="http://schemas.openxmlformats.org/spreadsheetml/2006/main" count="146" uniqueCount="80">
  <si>
    <t xml:space="preserve">Noten: Einsendeschluss 10.06.2016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</si>
  <si>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</si>
  <si>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</si>
  <si>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</si>
  <si>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</si>
  <si>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</si>
  <si>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</si>
  <si>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</si>
  <si>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</si>
  <si>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</si>
  <si>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</si>
  <si>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</si>
  <si>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</si>
  <si>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</si>
  <si>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</si>
  <si>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</si>
  <si>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</si>
  <si>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</si>
  <si>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</si>
  <si>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</si>
  <si>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</si>
  <si>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</si>
  <si>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</si>
  <si>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__Ku</t>
  </si>
  <si>
    <t xml:space="preserve">FK</t>
  </si>
  <si>
    <t xml:space="preserve">Kge</t>
  </si>
  <si>
    <t xml:space="preserve">Sth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</si>
  <si>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</si>
  <si>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</si>
  <si>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</si>
  <si>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</si>
  <si>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</si>
  <si>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</si>
  <si>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</si>
  <si>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</si>
  <si>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</si>
  <si>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</si>
  <si>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</si>
  <si>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</si>
  <si>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</si>
  <si>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</si>
  <si>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</si>
  <si>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</si>
  <si>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</si>
  <si>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</si>
  <si>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Kunst</t>
  </si>
  <si>
    <t xml:space="preserve">Freie Kunst</t>
  </si>
  <si>
    <t xml:space="preserve">Kunstgeschichte</t>
  </si>
  <si>
    <t xml:space="preserve">Steinhauen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</si>
  <si>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</si>
  <si>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</si>
  <si>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</si>
  <si>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</si>
  <si>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</si>
  <si>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</si>
  <si>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</si>
  <si>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</si>
  <si>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</si>
  <si>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</si>
  <si>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</si>
  <si>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05</t>
  </si>
  <si>
    <t xml:space="preserve">/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</si>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</sst>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8" min="13" style="1" width="7.49"/>
    <col collapsed="false" customWidth="true" hidden="true" outlineLevel="0" max="20" min="19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3" min="23" style="1" width="7.49"/>
    <col collapsed="false" customWidth="true" hidden="false" outlineLevel="0" max="25" min="24" style="1" width="7.49"/>
    <col collapsed="false" customWidth="true" hidden="true" outlineLevel="0" max="27" min="26" style="1" width="7.49"/>
    <col collapsed="false" customWidth="true" hidden="true" outlineLevel="0" max="29" min="28" style="1" width="7.65"/>
    <col collapsed="false" customWidth="true" hidden="false" outlineLevel="0" max="30" min="30" style="1" width="7.65"/>
    <col collapsed="false" customWidth="true" hidden="tru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5" min="35" style="1" width="7.65"/>
    <col collapsed="false" customWidth="true" hidden="false" outlineLevel="0" max="36" min="36" style="1" width="2.55"/>
    <col collapsed="false" customWidth="true" hidden="false" outlineLevel="0" max="37" min="37" style="1" width="13.55"/>
    <col collapsed="false" customWidth="true" hidden="false" outlineLevel="0" max="1020" min="38" style="1" width="8.67"/>
    <col collapsed="false" customWidth="false" hidden="false" outlineLevel="0" max="1025" min="1021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/>
      <c r="T6" s="6"/>
      <c r="V6" s="6" t="s">
        <v>23</v>
      </c>
      <c r="W6" s="6"/>
      <c r="X6" s="6" t="s">
        <v>24</v>
      </c>
      <c r="Y6" s="6" t="s">
        <v>25</v>
      </c>
      <c r="Z6" s="6"/>
      <c r="AA6" s="6"/>
      <c r="AB6" s="6"/>
      <c r="AC6" s="6"/>
      <c r="AD6" s="6" t="s">
        <v>26</v>
      </c>
      <c r="AE6" s="6"/>
      <c r="AG6" s="6" t="s">
        <v>27</v>
      </c>
      <c r="AI6" s="6" t="s">
        <v>28</v>
      </c>
      <c r="AK6" s="6" t="s">
        <v>29</v>
      </c>
      <c r="AL6" s="6" t="s">
        <v>30</v>
      </c>
      <c r="AM6" s="6" t="s">
        <v>31</v>
      </c>
    </row>
    <row r="7" customFormat="false" ht="94.2" hidden="false" customHeight="true" outlineLevel="0" collapsed="false">
      <c r="A7" s="8"/>
      <c r="B7" s="9" t="s">
        <v>32</v>
      </c>
      <c r="C7" s="8"/>
      <c r="D7" s="7"/>
      <c r="E7" s="10" t="s">
        <v>33</v>
      </c>
      <c r="F7" s="10" t="s">
        <v>34</v>
      </c>
      <c r="G7" s="10" t="s">
        <v>35</v>
      </c>
      <c r="H7" s="10" t="s">
        <v>36</v>
      </c>
      <c r="I7" s="10"/>
      <c r="J7" s="10" t="s">
        <v>37</v>
      </c>
      <c r="K7" s="10" t="s">
        <v>38</v>
      </c>
      <c r="L7" s="10"/>
      <c r="M7" s="10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10" t="s">
        <v>44</v>
      </c>
      <c r="S7" s="10"/>
      <c r="T7" s="10"/>
      <c r="U7" s="11"/>
      <c r="V7" s="10" t="s">
        <v>45</v>
      </c>
      <c r="W7" s="10"/>
      <c r="X7" s="10" t="s">
        <v>46</v>
      </c>
      <c r="Y7" s="10" t="s">
        <v>47</v>
      </c>
      <c r="Z7" s="10"/>
      <c r="AA7" s="10"/>
      <c r="AB7" s="10"/>
      <c r="AC7" s="10"/>
      <c r="AD7" s="10" t="s">
        <v>48</v>
      </c>
      <c r="AE7" s="10"/>
      <c r="AF7" s="11"/>
      <c r="AG7" s="10" t="s">
        <v>49</v>
      </c>
      <c r="AH7" s="11"/>
      <c r="AI7" s="12" t="s">
        <v>50</v>
      </c>
      <c r="AJ7" s="11"/>
      <c r="AK7" s="10" t="s">
        <v>51</v>
      </c>
      <c r="AL7" s="10" t="s">
        <v>52</v>
      </c>
      <c r="AM7" s="10" t="s">
        <v>53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54</v>
      </c>
      <c r="B9" s="17" t="s">
        <v>55</v>
      </c>
      <c r="C9" s="17" t="s">
        <v>56</v>
      </c>
      <c r="D9" s="7"/>
      <c r="E9" s="18" t="s">
        <v>5</v>
      </c>
      <c r="F9" s="18" t="s">
        <v>57</v>
      </c>
      <c r="G9" s="18" t="s">
        <v>58</v>
      </c>
      <c r="H9" s="18" t="s">
        <v>59</v>
      </c>
      <c r="I9" s="18"/>
      <c r="J9" s="18" t="s">
        <v>60</v>
      </c>
      <c r="K9" s="18" t="s">
        <v>61</v>
      </c>
      <c r="L9" s="18"/>
      <c r="M9" s="18" t="s">
        <v>5</v>
      </c>
      <c r="N9" s="18" t="s">
        <v>57</v>
      </c>
      <c r="O9" s="18" t="s">
        <v>62</v>
      </c>
      <c r="P9" s="18"/>
      <c r="Q9" s="18" t="s">
        <v>62</v>
      </c>
      <c r="R9" s="18" t="s">
        <v>63</v>
      </c>
      <c r="S9" s="18"/>
      <c r="T9" s="18"/>
      <c r="V9" s="19" t="str">
        <f aca="false" t="array" ref="V9:V9">TEXT(AVERAGE(IFERROR(_xlfn.NUMBERVALUE(SUBSTITUTE(SUBSTITUTE(W9:AE9,"-",""),"+","")),"")),"0")</f>
        <v>13</v>
      </c>
      <c r="W9" s="18"/>
      <c r="X9" s="18" t="s">
        <v>57</v>
      </c>
      <c r="Y9" s="18" t="s">
        <v>63</v>
      </c>
      <c r="Z9" s="18"/>
      <c r="AA9" s="18"/>
      <c r="AB9" s="18"/>
      <c r="AC9" s="18"/>
      <c r="AD9" s="18" t="s">
        <v>5</v>
      </c>
      <c r="AE9" s="18"/>
      <c r="AG9" s="18" t="s">
        <v>63</v>
      </c>
      <c r="AI9" s="20" t="n">
        <f aca="false" t="array" ref="AI9:AI9">ROUND(AVERAGE(IFERROR(_xlfn.NUMBERVALUE(SUBSTITUTE(SUBSTITUTE(E9:V9,"-",""),"+","")),"")),2)</f>
        <v>10.67</v>
      </c>
      <c r="AK9" s="21"/>
      <c r="AL9" s="22"/>
      <c r="AM9" s="22"/>
    </row>
    <row r="10" customFormat="false" ht="22.4" hidden="false" customHeight="true" outlineLevel="0" collapsed="false">
      <c r="A10" s="6" t="s">
        <v>64</v>
      </c>
      <c r="B10" s="17" t="s">
        <v>65</v>
      </c>
      <c r="C10" s="17" t="s">
        <v>56</v>
      </c>
      <c r="D10" s="7"/>
      <c r="E10" s="18" t="s">
        <v>66</v>
      </c>
      <c r="F10" s="18" t="s">
        <v>60</v>
      </c>
      <c r="G10" s="18" t="s">
        <v>67</v>
      </c>
      <c r="H10" s="18" t="s">
        <v>68</v>
      </c>
      <c r="I10" s="18"/>
      <c r="J10" s="18" t="s">
        <v>66</v>
      </c>
      <c r="K10" s="18" t="s">
        <v>58</v>
      </c>
      <c r="L10" s="18"/>
      <c r="M10" s="18" t="s">
        <v>69</v>
      </c>
      <c r="N10" s="18" t="s">
        <v>70</v>
      </c>
      <c r="O10" s="18" t="s">
        <v>71</v>
      </c>
      <c r="P10" s="18"/>
      <c r="Q10" s="18" t="s">
        <v>57</v>
      </c>
      <c r="R10" s="18" t="s">
        <v>63</v>
      </c>
      <c r="S10" s="18"/>
      <c r="T10" s="18"/>
      <c r="V10" s="19" t="e">
        <f aca="false" t="array" ref="V10:V10">TEXT(AVERAGE(IFERROR(_xlfn.NUMBERVALUE(SUBSTITUTE(SUBSTITUTE(W10:AE10,"-",""),"+","")),"")),"0")</f>
        <v>#DIV/0!</v>
      </c>
      <c r="W10" s="18"/>
      <c r="X10" s="18" t="s">
        <v>62</v>
      </c>
      <c r="Y10" s="18" t="s">
        <v>62</v>
      </c>
      <c r="Z10" s="18"/>
      <c r="AA10" s="18"/>
      <c r="AB10" s="18"/>
      <c r="AC10" s="18"/>
      <c r="AD10" s="18" t="s">
        <v>62</v>
      </c>
      <c r="AE10" s="18"/>
      <c r="AG10" s="18" t="s">
        <v>57</v>
      </c>
      <c r="AI10" s="20" t="n">
        <f aca="false" t="array" ref="AI10:AI10">ROUND(AVERAGE(IFERROR(_xlfn.NUMBERVALUE(SUBSTITUTE(SUBSTITUTE(E10:V10,"-",""),"+","")),"")),2)</f>
        <v>7.09</v>
      </c>
      <c r="AK10" s="21"/>
      <c r="AL10" s="22"/>
      <c r="AM10" s="22"/>
    </row>
    <row r="11" customFormat="false" ht="22.4" hidden="false" customHeight="true" outlineLevel="0" collapsed="false">
      <c r="A11" s="6" t="s">
        <v>72</v>
      </c>
      <c r="B11" s="17" t="s">
        <v>73</v>
      </c>
      <c r="C11" s="17" t="s">
        <v>56</v>
      </c>
      <c r="D11" s="7"/>
      <c r="E11" s="18" t="s">
        <v>5</v>
      </c>
      <c r="F11" s="18" t="s">
        <v>57</v>
      </c>
      <c r="G11" s="18" t="s">
        <v>58</v>
      </c>
      <c r="H11" s="18" t="s">
        <v>59</v>
      </c>
      <c r="I11" s="18"/>
      <c r="J11" s="18" t="s">
        <v>62</v>
      </c>
      <c r="K11" s="18" t="s">
        <v>70</v>
      </c>
      <c r="L11" s="18"/>
      <c r="M11" s="18" t="s">
        <v>5</v>
      </c>
      <c r="N11" s="18" t="s">
        <v>57</v>
      </c>
      <c r="O11" s="18" t="s">
        <v>63</v>
      </c>
      <c r="P11" s="18"/>
      <c r="Q11" s="18" t="s">
        <v>62</v>
      </c>
      <c r="R11" s="18" t="s">
        <v>63</v>
      </c>
      <c r="S11" s="18"/>
      <c r="T11" s="18"/>
      <c r="V11" s="19" t="str">
        <f aca="false" t="array" ref="V11:V11">TEXT(AVERAGE(IFERROR(_xlfn.NUMBERVALUE(SUBSTITUTE(SUBSTITUTE(W11:AE11,"-",""),"+","")),"")),"0")</f>
        <v>13</v>
      </c>
      <c r="W11" s="18"/>
      <c r="X11" s="18" t="s">
        <v>57</v>
      </c>
      <c r="Y11" s="18" t="s">
        <v>63</v>
      </c>
      <c r="Z11" s="18"/>
      <c r="AA11" s="18"/>
      <c r="AB11" s="18"/>
      <c r="AC11" s="18"/>
      <c r="AD11" s="18" t="s">
        <v>5</v>
      </c>
      <c r="AE11" s="18"/>
      <c r="AG11" s="18" t="s">
        <v>63</v>
      </c>
      <c r="AI11" s="20" t="n">
        <f aca="false" t="array" ref="AI11:AI11">ROUND(AVERAGE(IFERROR(_xlfn.NUMBERVALUE(SUBSTITUTE(SUBSTITUTE(E11:V11,"-",""),"+","")),"")),2)</f>
        <v>11.2</v>
      </c>
      <c r="AK11" s="21"/>
      <c r="AL11" s="22"/>
      <c r="AM11" s="22"/>
    </row>
    <row r="12" customFormat="false" ht="22.4" hidden="false" customHeight="true" outlineLevel="0" collapsed="false">
      <c r="A12" s="6" t="s">
        <v>74</v>
      </c>
      <c r="B12" s="17" t="s">
        <v>75</v>
      </c>
      <c r="C12" s="17" t="s">
        <v>56</v>
      </c>
      <c r="D12" s="7"/>
      <c r="E12" s="18" t="s">
        <v>66</v>
      </c>
      <c r="F12" s="18" t="s">
        <v>70</v>
      </c>
      <c r="G12" s="18" t="s">
        <v>76</v>
      </c>
      <c r="H12" s="18" t="s">
        <v>76</v>
      </c>
      <c r="I12" s="18"/>
      <c r="J12" s="18" t="s">
        <v>58</v>
      </c>
      <c r="K12" s="18" t="s">
        <v>62</v>
      </c>
      <c r="L12" s="18"/>
      <c r="M12" s="18" t="s">
        <v>66</v>
      </c>
      <c r="N12" s="18" t="s">
        <v>70</v>
      </c>
      <c r="O12" s="18" t="s">
        <v>5</v>
      </c>
      <c r="P12" s="18"/>
      <c r="Q12" s="18" t="s">
        <v>62</v>
      </c>
      <c r="R12" s="18" t="s">
        <v>5</v>
      </c>
      <c r="S12" s="18"/>
      <c r="T12" s="18"/>
      <c r="V12" s="19" t="str">
        <f aca="false" t="array" ref="V12:V12">TEXT(AVERAGE(IFERROR(_xlfn.NUMBERVALUE(SUBSTITUTE(SUBSTITUTE(W12:AE12,"-",""),"+","")),"")),"0")</f>
        <v>12</v>
      </c>
      <c r="W12" s="18"/>
      <c r="X12" s="18" t="s">
        <v>61</v>
      </c>
      <c r="Y12" s="18" t="s">
        <v>59</v>
      </c>
      <c r="Z12" s="18"/>
      <c r="AA12" s="18"/>
      <c r="AB12" s="18"/>
      <c r="AC12" s="18"/>
      <c r="AD12" s="18" t="s">
        <v>5</v>
      </c>
      <c r="AE12" s="18"/>
      <c r="AG12" s="18" t="s">
        <v>59</v>
      </c>
      <c r="AI12" s="20" t="n">
        <f aca="false" t="array" ref="AI12:AI12">ROUND(AVERAGE(IFERROR(_xlfn.NUMBERVALUE(SUBSTITUTE(SUBSTITUTE(E12:V12,"-",""),"+","")),"")),2)</f>
        <v>7.3</v>
      </c>
      <c r="AK12" s="21"/>
      <c r="AL12" s="22"/>
      <c r="AM12" s="22"/>
    </row>
    <row r="13" customFormat="false" ht="22.4" hidden="false" customHeight="true" outlineLevel="0" collapsed="false">
      <c r="A13" s="6" t="s">
        <v>77</v>
      </c>
      <c r="B13" s="17" t="s">
        <v>78</v>
      </c>
      <c r="C13" s="17" t="s">
        <v>56</v>
      </c>
      <c r="D13" s="7"/>
      <c r="E13" s="18" t="s">
        <v>66</v>
      </c>
      <c r="F13" s="18" t="s">
        <v>70</v>
      </c>
      <c r="G13" s="18" t="s">
        <v>76</v>
      </c>
      <c r="H13" s="18" t="s">
        <v>68</v>
      </c>
      <c r="I13" s="18"/>
      <c r="J13" s="18" t="s">
        <v>76</v>
      </c>
      <c r="K13" s="18" t="s">
        <v>62</v>
      </c>
      <c r="L13" s="18"/>
      <c r="M13" s="18" t="s">
        <v>66</v>
      </c>
      <c r="N13" s="18" t="s">
        <v>70</v>
      </c>
      <c r="O13" s="18" t="s">
        <v>60</v>
      </c>
      <c r="P13" s="18"/>
      <c r="Q13" s="18" t="s">
        <v>62</v>
      </c>
      <c r="R13" s="18" t="s">
        <v>76</v>
      </c>
      <c r="S13" s="18"/>
      <c r="T13" s="18"/>
      <c r="V13" s="19" t="str">
        <f aca="false" t="array" ref="V13:V13">TEXT(AVERAGE(IFERROR(_xlfn.NUMBERVALUE(SUBSTITUTE(SUBSTITUTE(W13:AE13,"-",""),"+","")),"")),"0")</f>
        <v>6</v>
      </c>
      <c r="W13" s="18"/>
      <c r="X13" s="18" t="s">
        <v>61</v>
      </c>
      <c r="Y13" s="18" t="s">
        <v>59</v>
      </c>
      <c r="Z13" s="18"/>
      <c r="AA13" s="18"/>
      <c r="AB13" s="18"/>
      <c r="AC13" s="18"/>
      <c r="AD13" s="18" t="s">
        <v>79</v>
      </c>
      <c r="AE13" s="18"/>
      <c r="AG13" s="18" t="s">
        <v>59</v>
      </c>
      <c r="AI13" s="20" t="n">
        <f aca="false" t="array" ref="AI13:AI13">ROUND(AVERAGE(IFERROR(_xlfn.NUMBERVALUE(SUBSTITUTE(SUBSTITUTE(E13:V13,"-",""),"+","")),"")),2)</f>
        <v>5.1</v>
      </c>
      <c r="AK13" s="21"/>
      <c r="AL13" s="22"/>
      <c r="AM13" s="22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6">
    <dataValidation allowBlank="false" operator="between" showDropDown="false" showErrorMessage="true" showInputMessage="true" sqref="V9:V13" type="none">
      <formula1>0</formula1>
      <formula2>0</formula2>
    </dataValidation>
    <dataValidation allowBlank="false" operator="between" showDropDown="false" showErrorMessage="true" showInputMessage="true" sqref="AI9:AI13" type="none">
      <formula1>0</formula1>
      <formula2>0</formula2>
    </dataValidation>
    <dataValidation allowBlank="false" operator="between" showDropDown="false" showErrorMessage="true" showInputMessage="true" sqref="AM9:AM13" type="list">
      <formula1>"X,x"</formula1>
      <formula2>0</formula2>
    </dataValidation>
    <dataValidation allowBlank="false" operator="notBetween" showDropDown="false" showErrorMessage="true" showInputMessage="true" sqref="AK9:AK13" type="date">
      <formula1>0</formula1>
      <formula2>0</formula2>
    </dataValidation>
    <dataValidation allowBlank="false" operator="between" showDropDown="false" showErrorMessage="true" showInputMessage="true" sqref="E9:T13 W9:AE13 AG9:AG13" type="list">
      <formula1>"15,14,13,12,11,10,09,08,07,06,05,04,03,02,01,00,nb,nt,t,*"</formula1>
      <formula2>0</formula2>
    </dataValidation>
    <dataValidation allowBlank="false" operator="between" showDropDown="false" showErrorMessage="true" showInputMessage="true" sqref="AL9:AL13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2020-01-03T15:26:29Z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