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<sst xmlns="http://schemas.openxmlformats.org/spreadsheetml/2006/main" count="115" uniqueCount="76">
  <si>
    <t xml:space="preserve">Noten: Einsendeschluss 10.06.2016</t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</si>
  <si>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</si>
  <si>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</si>
  <si>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</si>
  <si>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</si>
  <si>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</si>
  <si>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</si>
  <si>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2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</si>
  <si>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</si>
  <si>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</si>
  <si>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</si>
  <si>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</si>
  <si>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</si>
  <si>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</si>
  <si>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</si>
  <si>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Bio</t>
  </si>
  <si>
    <t xml:space="preserve">Ch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</si>
  <si>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</si>
  <si>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</si>
  <si>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</si>
  <si>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</si>
  <si>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</si>
  <si>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</si>
  <si>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</si>
  <si>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</si>
  <si>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FK</t>
  </si>
  <si>
    <t xml:space="preserve">Kge</t>
  </si>
  <si>
    <t xml:space="preserve">Sth</t>
  </si>
  <si>
    <t xml:space="preserve">Eu</t>
  </si>
  <si>
    <t xml:space="preserve">__AVE</t>
  </si>
  <si>
    <t xml:space="preserve">__DEM</t>
  </si>
  <si>
    <t xml:space="preserve">_GS</t>
  </si>
  <si>
    <t xml:space="preserve">_Q12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</si>
  <si>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</si>
  <si>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</si>
  <si>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</si>
  <si>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</si>
  <si>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</si>
  <si>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</si>
  <si>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</si>
  <si>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</si>
  <si>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</si>
  <si>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</si>
  <si>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</si>
  <si>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</si>
  <si>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</si>
  <si>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</si>
  <si>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Freie Kunst</t>
  </si>
  <si>
    <t xml:space="preserve">Kunstgeschichte</t>
  </si>
  <si>
    <t xml:space="preserve">Steinhauen</t>
  </si>
  <si>
    <t xml:space="preserve">Eurythmie</t>
  </si>
  <si>
    <t xml:space="preserve">Φ Alle Fächer</t>
  </si>
  <si>
    <t xml:space="preserve">Φ De-En-Ma</t>
  </si>
  <si>
    <t xml:space="preserve">Gleichstellungs-vermerk</t>
  </si>
  <si>
    <t xml:space="preserve">Abschluss 12.Kl.</t>
  </si>
  <si>
    <t xml:space="preserve">200401</t>
  </si>
  <si>
    <t xml:space="preserve">Rufus Arnold</t>
  </si>
  <si>
    <t xml:space="preserve">RS</t>
  </si>
  <si>
    <t xml:space="preserve">1</t>
  </si>
  <si>
    <t xml:space="preserve">2-</t>
  </si>
  <si>
    <t xml:space="preserve">3-</t>
  </si>
  <si>
    <t xml:space="preserve">/</t>
  </si>
  <si>
    <t xml:space="preserve">3</t>
  </si>
  <si>
    <t xml:space="preserve">2+</t>
  </si>
  <si>
    <t xml:space="preserve">*</t>
  </si>
  <si>
    <t xml:space="preserve">nt</t>
  </si>
  <si>
    <t xml:space="preserve">200403</t>
  </si>
  <si>
    <t xml:space="preserve">Stefanie Glanzlicht</t>
  </si>
  <si>
    <t xml:space="preserve">4</t>
  </si>
  <si>
    <t xml:space="preserve">5</t>
  </si>
  <si>
    <t xml:space="preserve">5+</t>
  </si>
  <si>
    <t xml:space="preserve">4+</t>
  </si>
  <si>
    <t xml:space="preserve">3+</t>
  </si>
  <si>
    <t xml:space="preserve">200407</t>
  </si>
  <si>
    <t xml:space="preserve">Lieselotte Lohmeier</t>
  </si>
  <si>
    <t xml:space="preserve">4-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</si>
</sst>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EDCE6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CCCCC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4" ySplit="8" topLeftCell="E9" activePane="bottomRight" state="frozen"/>
      <selection pane="topLeft" activeCell="A1" activeCellId="0" sqref="A1"/>
      <selection pane="topRight" activeCell="E1" activeCellId="0" sqref="E1"/>
      <selection pane="bottomLeft" activeCell="A9" activeCellId="0" sqref="A9"/>
      <selection pane="bottomRight" activeCell="H20" activeCellId="0" sqref="H20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8" min="5" style="1" width="7.49"/>
    <col collapsed="false" customWidth="true" hidden="true" outlineLevel="0" max="9" min="9" style="1" width="7.49"/>
    <col collapsed="false" customWidth="true" hidden="false" outlineLevel="0" max="11" min="10" style="1" width="7.49"/>
    <col collapsed="false" customWidth="true" hidden="true" outlineLevel="0" max="12" min="12" style="1" width="7.49"/>
    <col collapsed="false" customWidth="true" hidden="false" outlineLevel="0" max="19" min="13" style="1" width="7.49"/>
    <col collapsed="false" customWidth="true" hidden="true" outlineLevel="0" max="20" min="20" style="1" width="7.49"/>
    <col collapsed="false" customWidth="true" hidden="false" outlineLevel="0" max="21" min="21" style="1" width="2.55"/>
    <col collapsed="false" customWidth="true" hidden="false" outlineLevel="0" max="22" min="22" style="1" width="9.38"/>
    <col collapsed="false" customWidth="true" hidden="true" outlineLevel="0" max="23" min="23" style="1" width="7.49"/>
    <col collapsed="false" customWidth="true" hidden="false" outlineLevel="0" max="25" min="24" style="1" width="7.49"/>
    <col collapsed="false" customWidth="true" hidden="true" outlineLevel="0" max="27" min="26" style="1" width="7.49"/>
    <col collapsed="false" customWidth="true" hidden="true" outlineLevel="0" max="29" min="28" style="1" width="7.65"/>
    <col collapsed="false" customWidth="true" hidden="false" outlineLevel="0" max="30" min="30" style="1" width="7.65"/>
    <col collapsed="false" customWidth="true" hidden="true" outlineLevel="0" max="31" min="31" style="1" width="7.65"/>
    <col collapsed="false" customWidth="true" hidden="false" outlineLevel="0" max="32" min="32" style="1" width="2.55"/>
    <col collapsed="false" customWidth="true" hidden="false" outlineLevel="0" max="33" min="33" style="1" width="7.49"/>
    <col collapsed="false" customWidth="true" hidden="false" outlineLevel="0" max="34" min="34" style="1" width="2.55"/>
    <col collapsed="false" customWidth="true" hidden="false" outlineLevel="0" max="36" min="35" style="1" width="7.65"/>
    <col collapsed="false" customWidth="true" hidden="false" outlineLevel="0" max="37" min="37" style="1" width="2.55"/>
    <col collapsed="false" customWidth="true" hidden="true" outlineLevel="0" max="38" min="38" style="1" width="13.55"/>
    <col collapsed="false" customWidth="true" hidden="false" outlineLevel="0" max="40" min="39" style="1" width="8.67"/>
    <col collapsed="false" customWidth="true" hidden="true" outlineLevel="0" max="41" min="41" style="1" width="8.67"/>
    <col collapsed="false" customWidth="true" hidden="false" outlineLevel="0" max="1022" min="42" style="1" width="8.67"/>
    <col collapsed="false" customWidth="false" hidden="false" outlineLevel="0" max="1025" min="1023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4" t="s">
        <v>1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4" t="s">
        <v>1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/>
      <c r="J6" s="6" t="s">
        <v>15</v>
      </c>
      <c r="K6" s="6" t="s">
        <v>16</v>
      </c>
      <c r="L6" s="6"/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/>
      <c r="V6" s="6" t="s">
        <v>24</v>
      </c>
      <c r="W6" s="6"/>
      <c r="X6" s="6" t="s">
        <v>25</v>
      </c>
      <c r="Y6" s="6" t="s">
        <v>26</v>
      </c>
      <c r="Z6" s="6"/>
      <c r="AA6" s="6"/>
      <c r="AB6" s="6"/>
      <c r="AC6" s="6"/>
      <c r="AD6" s="6" t="s">
        <v>27</v>
      </c>
      <c r="AE6" s="6"/>
      <c r="AG6" s="6" t="s">
        <v>28</v>
      </c>
      <c r="AI6" s="6" t="s">
        <v>29</v>
      </c>
      <c r="AJ6" s="6" t="s">
        <v>30</v>
      </c>
      <c r="AL6" s="6"/>
      <c r="AM6" s="6" t="s">
        <v>31</v>
      </c>
      <c r="AN6" s="6" t="s">
        <v>32</v>
      </c>
      <c r="AO6" s="6"/>
    </row>
    <row r="7" customFormat="false" ht="94.2" hidden="false" customHeight="true" outlineLevel="0" collapsed="false">
      <c r="A7" s="8"/>
      <c r="B7" s="8"/>
      <c r="C7" s="8"/>
      <c r="D7" s="7"/>
      <c r="E7" s="9" t="s">
        <v>33</v>
      </c>
      <c r="F7" s="9" t="s">
        <v>34</v>
      </c>
      <c r="G7" s="9" t="s">
        <v>35</v>
      </c>
      <c r="H7" s="9" t="s">
        <v>36</v>
      </c>
      <c r="I7" s="9"/>
      <c r="J7" s="9" t="s">
        <v>37</v>
      </c>
      <c r="K7" s="9" t="s">
        <v>38</v>
      </c>
      <c r="L7" s="9"/>
      <c r="M7" s="9" t="s">
        <v>39</v>
      </c>
      <c r="N7" s="9" t="s">
        <v>40</v>
      </c>
      <c r="O7" s="9" t="s">
        <v>41</v>
      </c>
      <c r="P7" s="9" t="s">
        <v>42</v>
      </c>
      <c r="Q7" s="9" t="s">
        <v>43</v>
      </c>
      <c r="R7" s="9" t="s">
        <v>44</v>
      </c>
      <c r="S7" s="9" t="s">
        <v>45</v>
      </c>
      <c r="T7" s="9"/>
      <c r="U7" s="10"/>
      <c r="V7" s="9" t="s">
        <v>46</v>
      </c>
      <c r="W7" s="9"/>
      <c r="X7" s="9" t="s">
        <v>47</v>
      </c>
      <c r="Y7" s="9" t="s">
        <v>48</v>
      </c>
      <c r="Z7" s="9"/>
      <c r="AA7" s="9"/>
      <c r="AB7" s="9"/>
      <c r="AC7" s="9"/>
      <c r="AD7" s="9" t="s">
        <v>49</v>
      </c>
      <c r="AE7" s="9"/>
      <c r="AF7" s="10"/>
      <c r="AG7" s="9" t="s">
        <v>50</v>
      </c>
      <c r="AH7" s="10"/>
      <c r="AI7" s="11" t="s">
        <v>51</v>
      </c>
      <c r="AJ7" s="11" t="s">
        <v>52</v>
      </c>
      <c r="AK7" s="10"/>
      <c r="AL7" s="9"/>
      <c r="AM7" s="9" t="s">
        <v>53</v>
      </c>
      <c r="AN7" s="9" t="s">
        <v>54</v>
      </c>
      <c r="AO7" s="9"/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W8" s="13"/>
      <c r="X8" s="13"/>
      <c r="Y8" s="13"/>
      <c r="Z8" s="13"/>
      <c r="AA8" s="13"/>
      <c r="AB8" s="13"/>
      <c r="AC8" s="13"/>
      <c r="AD8" s="13"/>
      <c r="AE8" s="13"/>
      <c r="AG8" s="14"/>
      <c r="AL8" s="15"/>
      <c r="AM8" s="15"/>
      <c r="AN8" s="15"/>
      <c r="AO8" s="15"/>
    </row>
    <row r="9" customFormat="false" ht="22.4" hidden="false" customHeight="true" outlineLevel="0" collapsed="false">
      <c r="A9" s="6" t="s">
        <v>55</v>
      </c>
      <c r="B9" s="16" t="s">
        <v>56</v>
      </c>
      <c r="C9" s="16" t="s">
        <v>57</v>
      </c>
      <c r="D9" s="7"/>
      <c r="E9" s="17" t="s">
        <v>58</v>
      </c>
      <c r="F9" s="17" t="s">
        <v>59</v>
      </c>
      <c r="G9" s="17" t="s">
        <v>60</v>
      </c>
      <c r="H9" s="18" t="s">
        <v>61</v>
      </c>
      <c r="I9" s="17"/>
      <c r="J9" s="17" t="s">
        <v>7</v>
      </c>
      <c r="K9" s="17" t="s">
        <v>62</v>
      </c>
      <c r="L9" s="17"/>
      <c r="M9" s="17" t="s">
        <v>62</v>
      </c>
      <c r="N9" s="17" t="s">
        <v>7</v>
      </c>
      <c r="O9" s="17" t="s">
        <v>7</v>
      </c>
      <c r="P9" s="17" t="s">
        <v>63</v>
      </c>
      <c r="Q9" s="17" t="s">
        <v>63</v>
      </c>
      <c r="R9" s="17" t="s">
        <v>7</v>
      </c>
      <c r="S9" s="17" t="s">
        <v>64</v>
      </c>
      <c r="T9" s="17"/>
      <c r="V9" s="19" t="str">
        <f aca="false" t="array" ref="V9:V9">TEXT(AVERAGE(IFERROR(_xlfn.NUMBERVALUE(SUBSTITUTE(SUBSTITUTE(W9:AE9,"-",""),"+","")),"")),"0")</f>
        <v>2</v>
      </c>
      <c r="W9" s="17"/>
      <c r="X9" s="17" t="s">
        <v>65</v>
      </c>
      <c r="Y9" s="17" t="s">
        <v>7</v>
      </c>
      <c r="Z9" s="17"/>
      <c r="AA9" s="17"/>
      <c r="AB9" s="17"/>
      <c r="AC9" s="17"/>
      <c r="AD9" s="17" t="s">
        <v>59</v>
      </c>
      <c r="AE9" s="17"/>
      <c r="AG9" s="17" t="s">
        <v>7</v>
      </c>
      <c r="AI9" s="20" t="n">
        <f aca="false" t="array" ref="AI9:AI9">ROUND(AVERAGE(IFERROR(_xlfn.NUMBERVALUE(SUBSTITUTE(SUBSTITUTE(E9:V9,"-",""),"+","")),"")),2)</f>
        <v>2.17</v>
      </c>
      <c r="AJ9" s="21" t="n">
        <f aca="false" t="array" ref="AJ9:AJ9">ROUND(AVERAGE(IFERROR(_xlfn.NUMBERVALUE(SUBSTITUTE(SUBSTITUTE(E9:G9,"-",""),"+","")),"")),2)</f>
        <v>2</v>
      </c>
      <c r="AL9" s="22"/>
      <c r="AM9" s="23"/>
      <c r="AN9" s="23"/>
      <c r="AO9" s="23"/>
    </row>
    <row r="10" customFormat="false" ht="22.4" hidden="false" customHeight="true" outlineLevel="0" collapsed="false">
      <c r="A10" s="6" t="s">
        <v>66</v>
      </c>
      <c r="B10" s="16" t="s">
        <v>67</v>
      </c>
      <c r="C10" s="16" t="s">
        <v>57</v>
      </c>
      <c r="D10" s="7"/>
      <c r="E10" s="17" t="s">
        <v>7</v>
      </c>
      <c r="F10" s="17" t="s">
        <v>7</v>
      </c>
      <c r="G10" s="17" t="s">
        <v>62</v>
      </c>
      <c r="H10" s="18" t="s">
        <v>61</v>
      </c>
      <c r="I10" s="17"/>
      <c r="J10" s="17" t="s">
        <v>68</v>
      </c>
      <c r="K10" s="17" t="s">
        <v>69</v>
      </c>
      <c r="L10" s="17"/>
      <c r="M10" s="17" t="s">
        <v>62</v>
      </c>
      <c r="N10" s="17" t="s">
        <v>70</v>
      </c>
      <c r="O10" s="17" t="s">
        <v>71</v>
      </c>
      <c r="P10" s="17"/>
      <c r="Q10" s="17" t="s">
        <v>7</v>
      </c>
      <c r="R10" s="17" t="s">
        <v>72</v>
      </c>
      <c r="S10" s="17" t="s">
        <v>64</v>
      </c>
      <c r="T10" s="17"/>
      <c r="V10" s="19" t="str">
        <f aca="false" t="array" ref="V10:V10">TEXT(AVERAGE(IFERROR(_xlfn.NUMBERVALUE(SUBSTITUTE(SUBSTITUTE(W10:AE10,"-",""),"+","")),"")),"0")</f>
        <v>3</v>
      </c>
      <c r="W10" s="17"/>
      <c r="X10" s="17" t="s">
        <v>65</v>
      </c>
      <c r="Y10" s="17" t="s">
        <v>63</v>
      </c>
      <c r="Z10" s="17"/>
      <c r="AA10" s="17"/>
      <c r="AB10" s="17"/>
      <c r="AC10" s="17"/>
      <c r="AD10" s="17" t="s">
        <v>62</v>
      </c>
      <c r="AE10" s="17"/>
      <c r="AG10" s="17" t="s">
        <v>7</v>
      </c>
      <c r="AI10" s="24" t="n">
        <f aca="false" t="array" ref="AI10:AI10">ROUND(AVERAGE(IFERROR(_xlfn.NUMBERVALUE(SUBSTITUTE(SUBSTITUTE(E10:V10,"-",""),"+","")),"")),2)</f>
        <v>3.27</v>
      </c>
      <c r="AJ10" s="21" t="n">
        <f aca="false" t="array" ref="AJ10:AJ10">ROUND(AVERAGE(IFERROR(_xlfn.NUMBERVALUE(SUBSTITUTE(SUBSTITUTE(E10:G10,"-",""),"+","")),"")),2)</f>
        <v>2.33</v>
      </c>
      <c r="AL10" s="22"/>
      <c r="AM10" s="23"/>
      <c r="AN10" s="23"/>
      <c r="AO10" s="23"/>
    </row>
    <row r="11" customFormat="false" ht="22.4" hidden="false" customHeight="true" outlineLevel="0" collapsed="false">
      <c r="A11" s="6" t="s">
        <v>73</v>
      </c>
      <c r="B11" s="16" t="s">
        <v>74</v>
      </c>
      <c r="C11" s="16" t="s">
        <v>57</v>
      </c>
      <c r="D11" s="7"/>
      <c r="E11" s="17" t="s">
        <v>62</v>
      </c>
      <c r="F11" s="17" t="s">
        <v>75</v>
      </c>
      <c r="G11" s="17" t="s">
        <v>69</v>
      </c>
      <c r="H11" s="18" t="s">
        <v>61</v>
      </c>
      <c r="I11" s="17"/>
      <c r="J11" s="17" t="s">
        <v>75</v>
      </c>
      <c r="K11" s="17" t="s">
        <v>72</v>
      </c>
      <c r="L11" s="17"/>
      <c r="M11" s="17" t="s">
        <v>62</v>
      </c>
      <c r="N11" s="17" t="s">
        <v>60</v>
      </c>
      <c r="O11" s="17" t="s">
        <v>60</v>
      </c>
      <c r="P11" s="17"/>
      <c r="Q11" s="17" t="s">
        <v>63</v>
      </c>
      <c r="R11" s="17" t="s">
        <v>59</v>
      </c>
      <c r="S11" s="17" t="s">
        <v>64</v>
      </c>
      <c r="T11" s="17"/>
      <c r="V11" s="19" t="str">
        <f aca="false" t="array" ref="V11:V11">TEXT(AVERAGE(IFERROR(_xlfn.NUMBERVALUE(SUBSTITUTE(SUBSTITUTE(W11:AE11,"-",""),"+","")),"")),"0")</f>
        <v>3</v>
      </c>
      <c r="W11" s="17"/>
      <c r="X11" s="17" t="s">
        <v>7</v>
      </c>
      <c r="Y11" s="17" t="s">
        <v>72</v>
      </c>
      <c r="Z11" s="17"/>
      <c r="AA11" s="17"/>
      <c r="AB11" s="17"/>
      <c r="AC11" s="17"/>
      <c r="AD11" s="17" t="s">
        <v>60</v>
      </c>
      <c r="AE11" s="17"/>
      <c r="AG11" s="17" t="s">
        <v>58</v>
      </c>
      <c r="AI11" s="24" t="n">
        <f aca="false" t="array" ref="AI11:AI11">ROUND(AVERAGE(IFERROR(_xlfn.NUMBERVALUE(SUBSTITUTE(SUBSTITUTE(E11:V11,"-",""),"+","")),"")),2)</f>
        <v>3.18</v>
      </c>
      <c r="AJ11" s="21" t="n">
        <f aca="false" t="array" ref="AJ11:AJ11">ROUND(AVERAGE(IFERROR(_xlfn.NUMBERVALUE(SUBSTITUTE(SUBSTITUTE(E11:G11,"-",""),"+","")),"")),2)</f>
        <v>4</v>
      </c>
      <c r="AL11" s="22"/>
      <c r="AM11" s="23"/>
      <c r="AN11" s="23"/>
      <c r="AO11" s="23"/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sheetProtection sheet="true" objects="true" scenarios="true"/>
  <mergeCells count="1">
    <mergeCell ref="B1:D1"/>
  </mergeCells>
  <dataValidations count="8">
    <dataValidation allowBlank="false" operator="between" showDropDown="false" showErrorMessage="true" showInputMessage="true" sqref="E9:G11 I9:T11 W9:AE11 AG9:AG11" type="list">
      <formula1>"1+,1,1-,2+,2,2-,3+,3,3-,4+,4,4-,5+,5,5-,6,nb,nt,t,*"</formula1>
      <formula2>0</formula2>
    </dataValidation>
    <dataValidation allowBlank="false" operator="between" showDropDown="false" showErrorMessage="true" showInputMessage="true" sqref="V9:V11" type="none">
      <formula1>0</formula1>
      <formula2>0</formula2>
    </dataValidation>
    <dataValidation allowBlank="false" operator="between" showDropDown="false" showErrorMessage="true" showInputMessage="true" sqref="AI9:AJ11" type="none">
      <formula1>0</formula1>
      <formula2>0</formula2>
    </dataValidation>
    <dataValidation allowBlank="false" operator="between" showDropDown="false" showErrorMessage="true" showInputMessage="true" sqref="AO9:AO11" type="list">
      <formula1>"X,x"</formula1>
      <formula2>0</formula2>
    </dataValidation>
    <dataValidation allowBlank="false" operator="between" showDropDown="false" showErrorMessage="true" showInputMessage="true" sqref="AN9:AN11" type="list">
      <formula1>"Erw,RS,HS"</formula1>
      <formula2>0</formula2>
    </dataValidation>
    <dataValidation allowBlank="false" operator="between" showDropDown="false" showErrorMessage="true" showInputMessage="true" sqref="AM9:AM11" type="list">
      <formula1>"HS"</formula1>
      <formula2>0</formula2>
    </dataValidation>
    <dataValidation allowBlank="false" operator="notBetween" showDropDown="false" showErrorMessage="true" showInputMessage="true" sqref="AL9:AL11" type="date">
      <formula1>0</formula1>
      <formula2>0</formula2>
    </dataValidation>
    <dataValidation allowBlank="true" operator="equal" showDropDown="false" showErrorMessage="true" showInputMessage="true" sqref="H9:H1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2020-01-03T15:28:42Z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