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zciaglu/Documents/A Jahrbuch/Kapitel mit Marius/Meine Version/"/>
    </mc:Choice>
  </mc:AlternateContent>
  <xr:revisionPtr revIDLastSave="0" documentId="13_ncr:1_{BD82922A-08B2-584B-AD90-112939D57B61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I.Stat export" sheetId="1" r:id="rId1"/>
    <sheet name="Tabelle1" sheetId="2" r:id="rId2"/>
    <sheet name="Tabelle2" sheetId="3" r:id="rId3"/>
  </sheets>
  <calcPr calcId="181029"/>
</workbook>
</file>

<file path=xl/calcChain.xml><?xml version="1.0" encoding="utf-8"?>
<calcChain xmlns="http://schemas.openxmlformats.org/spreadsheetml/2006/main">
  <c r="E8" i="3" l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I.Stat</author>
  </authors>
  <commentList>
    <comment ref="C10" authorId="0" shapeId="0" xr:uid="{00000000-0006-0000-0000-000001000000}">
      <text>
        <r>
          <rPr>
            <sz val="10"/>
            <color rgb="FF000000"/>
            <rFont val="Tahoma"/>
            <family val="2"/>
          </rPr>
          <t>g: the instance exists, but is not known for any reason</t>
        </r>
      </text>
    </comment>
    <comment ref="C15" authorId="0" shapeId="0" xr:uid="{00000000-0006-0000-0000-000002000000}">
      <text>
        <r>
          <rPr>
            <sz val="10"/>
            <color rgb="FF000000"/>
            <rFont val="Tahoma"/>
            <family val="2"/>
          </rPr>
          <t>g: the instance exists, but is not known for any reason</t>
        </r>
      </text>
    </comment>
  </commentList>
</comments>
</file>

<file path=xl/sharedStrings.xml><?xml version="1.0" encoding="utf-8"?>
<sst xmlns="http://schemas.openxmlformats.org/spreadsheetml/2006/main" count="100" uniqueCount="49">
  <si>
    <t>Dataset:University indicators</t>
  </si>
  <si>
    <t>Gender</t>
  </si>
  <si>
    <t>total</t>
  </si>
  <si>
    <t>Select year t (academic year = t-1 / t)</t>
  </si>
  <si>
    <t>2017</t>
  </si>
  <si>
    <t>Type of data</t>
  </si>
  <si>
    <t>entry rate to tertiary education</t>
  </si>
  <si>
    <t>enrolment rate in tertiary education</t>
  </si>
  <si>
    <t>first university degree graduation rate</t>
  </si>
  <si>
    <t>master degree graduation rate</t>
  </si>
  <si>
    <t>Region of residence</t>
  </si>
  <si>
    <t/>
  </si>
  <si>
    <t>Italy</t>
  </si>
  <si>
    <t xml:space="preserve">  Nord-ovest</t>
  </si>
  <si>
    <t xml:space="preserve">    Piemonte</t>
  </si>
  <si>
    <t xml:space="preserve">    Valle d'Aosta / Vallée d'Aoste</t>
  </si>
  <si>
    <t>..</t>
  </si>
  <si>
    <t xml:space="preserve">    Liguria</t>
  </si>
  <si>
    <t xml:space="preserve">    Lombardia</t>
  </si>
  <si>
    <t xml:space="preserve">  Nord-est</t>
  </si>
  <si>
    <t xml:space="preserve">    Trentino Alto Adige / Südtirol</t>
  </si>
  <si>
    <t xml:space="preserve">    Provincia Autonoma Bolzano / Bozen</t>
  </si>
  <si>
    <t xml:space="preserve">    Provincia Autonoma Trento</t>
  </si>
  <si>
    <t xml:space="preserve">    Veneto</t>
  </si>
  <si>
    <t xml:space="preserve">    Friuli-Venezia Giulia</t>
  </si>
  <si>
    <t xml:space="preserve">    Emilia-Romagna</t>
  </si>
  <si>
    <t xml:space="preserve">  Centro (I)</t>
  </si>
  <si>
    <t xml:space="preserve">    Toscana</t>
  </si>
  <si>
    <t xml:space="preserve">    Umbria</t>
  </si>
  <si>
    <t xml:space="preserve">    Marche</t>
  </si>
  <si>
    <t xml:space="preserve">    Lazio</t>
  </si>
  <si>
    <t xml:space="preserve">  Sud</t>
  </si>
  <si>
    <t xml:space="preserve">    Abruzzo</t>
  </si>
  <si>
    <t xml:space="preserve">    Molise</t>
  </si>
  <si>
    <t xml:space="preserve">    Campania</t>
  </si>
  <si>
    <t xml:space="preserve">    Puglia</t>
  </si>
  <si>
    <t xml:space="preserve">    Basilicata</t>
  </si>
  <si>
    <t xml:space="preserve">    Calabria</t>
  </si>
  <si>
    <t xml:space="preserve">  Isole</t>
  </si>
  <si>
    <t xml:space="preserve">    Sicilia</t>
  </si>
  <si>
    <t xml:space="preserve">    Sardegna</t>
  </si>
  <si>
    <t>Data extracted on 06 Feb 2024 17:56 UTC (GMT) fromI.Stat</t>
  </si>
  <si>
    <t>Legend:</t>
  </si>
  <si>
    <t>g:</t>
  </si>
  <si>
    <t>the instance exists, but is not known for any reason</t>
  </si>
  <si>
    <t xml:space="preserve">    Prov. Aut. Trento</t>
  </si>
  <si>
    <t xml:space="preserve">    Valle d'Aosta</t>
  </si>
  <si>
    <t xml:space="preserve">    Prov. Aut. Bolzano / Bozen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</si>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</sst>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0F8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8" fillId="37" borderId="10" xfId="0" applyNumberFormat="1" applyFont="1" applyFill="1" applyBorder="1" applyAlignment="1">
      <alignment horizontal="right"/>
    </xf>
    <xf numFmtId="0" fontId="24" fillId="0" borderId="10" xfId="0" applyFont="1" applyBorder="1" applyAlignment="1">
      <alignment horizontal="right"/>
    </xf>
    <xf numFmtId="0" fontId="24" fillId="38" borderId="14" xfId="0" applyFont="1" applyFill="1" applyBorder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>
                <a:solidFill>
                  <a:schemeClr val="tx1"/>
                </a:solidFill>
              </a:rPr>
              <a:t>Figure 3. Enrolment rate in university</a:t>
            </a:r>
            <a:r>
              <a:rPr lang="de-DE" sz="1100" baseline="0">
                <a:solidFill>
                  <a:schemeClr val="tx1"/>
                </a:solidFill>
              </a:rPr>
              <a:t> education in Italian regions, 2017</a:t>
            </a:r>
            <a:endParaRPr lang="de-DE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37681558941662"/>
          <c:y val="5.69086334131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180799582635225"/>
          <c:y val="0.21738022525064443"/>
          <c:w val="0.68669897161100479"/>
          <c:h val="0.439616653885873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0-E040-B73B-3993C3A313AC}"/>
              </c:ext>
            </c:extLst>
          </c:dPt>
          <c:dLbls>
            <c:delete val="1"/>
          </c:dLbls>
          <c:cat>
            <c:strRef>
              <c:f>Tabelle1!$B$7:$B$28</c:f>
              <c:strCache>
                <c:ptCount val="22"/>
                <c:pt idx="0">
                  <c:v>    Prov. Aut. Bolzano / Bozen</c:v>
                </c:pt>
                <c:pt idx="1">
                  <c:v>    Lombardia</c:v>
                </c:pt>
                <c:pt idx="2">
                  <c:v>    Prov. Aut. Trento</c:v>
                </c:pt>
                <c:pt idx="3">
                  <c:v>    Veneto</c:v>
                </c:pt>
                <c:pt idx="4">
                  <c:v>    Valle d'Aosta</c:v>
                </c:pt>
                <c:pt idx="5">
                  <c:v>    Piemonte</c:v>
                </c:pt>
                <c:pt idx="6">
                  <c:v>    Emilia-Romagna</c:v>
                </c:pt>
                <c:pt idx="7">
                  <c:v>    Sicilia</c:v>
                </c:pt>
                <c:pt idx="8">
                  <c:v>    Friuli-Venezia Giulia</c:v>
                </c:pt>
                <c:pt idx="9">
                  <c:v>Italia</c:v>
                </c:pt>
                <c:pt idx="10">
                  <c:v>    Puglia</c:v>
                </c:pt>
                <c:pt idx="11">
                  <c:v>    Toscana</c:v>
                </c:pt>
                <c:pt idx="12">
                  <c:v>    Liguria</c:v>
                </c:pt>
                <c:pt idx="13">
                  <c:v>    Campania</c:v>
                </c:pt>
                <c:pt idx="14">
                  <c:v>    Marche</c:v>
                </c:pt>
                <c:pt idx="15">
                  <c:v>    Umbria</c:v>
                </c:pt>
                <c:pt idx="16">
                  <c:v>    Sardegna</c:v>
                </c:pt>
                <c:pt idx="17">
                  <c:v>    Calabria</c:v>
                </c:pt>
                <c:pt idx="18">
                  <c:v>    Lazio</c:v>
                </c:pt>
                <c:pt idx="19">
                  <c:v>    Abruzzo</c:v>
                </c:pt>
                <c:pt idx="20">
                  <c:v>    Molise</c:v>
                </c:pt>
                <c:pt idx="21">
                  <c:v>    Basilicata</c:v>
                </c:pt>
              </c:strCache>
            </c:strRef>
          </c:cat>
          <c:val>
            <c:numRef>
              <c:f>Tabelle1!$C$7:$C$28</c:f>
              <c:numCache>
                <c:formatCode>General</c:formatCode>
                <c:ptCount val="22"/>
                <c:pt idx="0">
                  <c:v>12.7</c:v>
                </c:pt>
                <c:pt idx="1">
                  <c:v>33</c:v>
                </c:pt>
                <c:pt idx="2">
                  <c:v>33.5</c:v>
                </c:pt>
                <c:pt idx="3">
                  <c:v>34.700000000000003</c:v>
                </c:pt>
                <c:pt idx="4">
                  <c:v>34.9</c:v>
                </c:pt>
                <c:pt idx="5">
                  <c:v>35</c:v>
                </c:pt>
                <c:pt idx="6">
                  <c:v>35.200000000000003</c:v>
                </c:pt>
                <c:pt idx="7">
                  <c:v>37.200000000000003</c:v>
                </c:pt>
                <c:pt idx="8">
                  <c:v>38</c:v>
                </c:pt>
                <c:pt idx="9">
                  <c:v>38.5</c:v>
                </c:pt>
                <c:pt idx="10">
                  <c:v>39.299999999999997</c:v>
                </c:pt>
                <c:pt idx="11">
                  <c:v>39.700000000000003</c:v>
                </c:pt>
                <c:pt idx="12">
                  <c:v>39.9</c:v>
                </c:pt>
                <c:pt idx="13">
                  <c:v>40.9</c:v>
                </c:pt>
                <c:pt idx="14">
                  <c:v>42.2</c:v>
                </c:pt>
                <c:pt idx="15">
                  <c:v>42.5</c:v>
                </c:pt>
                <c:pt idx="16">
                  <c:v>43.4</c:v>
                </c:pt>
                <c:pt idx="17">
                  <c:v>45.7</c:v>
                </c:pt>
                <c:pt idx="18">
                  <c:v>45.8</c:v>
                </c:pt>
                <c:pt idx="19">
                  <c:v>48.6</c:v>
                </c:pt>
                <c:pt idx="20">
                  <c:v>49.1</c:v>
                </c:pt>
                <c:pt idx="21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E040-B73B-3993C3A31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1018176"/>
        <c:axId val="237603792"/>
      </c:barChart>
      <c:catAx>
        <c:axId val="2010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Italian regions, Nuts 2</a:t>
                </a:r>
              </a:p>
            </c:rich>
          </c:tx>
          <c:layout>
            <c:manualLayout>
              <c:xMode val="edge"/>
              <c:yMode val="edge"/>
              <c:x val="0.49546638324884906"/>
              <c:y val="0.85499620459744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603792"/>
        <c:crosses val="autoZero"/>
        <c:auto val="1"/>
        <c:lblAlgn val="ctr"/>
        <c:lblOffset val="100"/>
        <c:noMultiLvlLbl val="0"/>
      </c:catAx>
      <c:valAx>
        <c:axId val="2376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enrolment</a:t>
                </a:r>
                <a:r>
                  <a:rPr lang="de-DE" baseline="0">
                    <a:solidFill>
                      <a:schemeClr val="tx1"/>
                    </a:solidFill>
                  </a:rPr>
                  <a:t> rate in per cent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987765200193123E-2"/>
              <c:y val="0.2097924074622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107723</xdr:colOff>
      <xdr:row>1</xdr:row>
      <xdr:rowOff>99670</xdr:rowOff>
    </xdr:from>
    <xdr:to>
      <xdr:col>7</xdr:col>
      <xdr:colOff>805089</xdr:colOff>
      <xdr:row>16</xdr:row>
      <xdr:rowOff>119061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4FB309-32C8-424B-9C04-342C1A94F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0.02931</cdr:x>
      <cdr:y>0.88313</cdr:y>
    </cdr:from>
    <cdr:to>
      <cdr:x>0.3095</cdr:x>
      <cdr:y>0.96782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B315F0C-CDDA-A44E-9089-BF981C62A4C5}"/>
            </a:ext>
          </a:extLst>
        </cdr:cNvPr>
        <cdr:cNvSpPr txBox="1"/>
      </cdr:nvSpPr>
      <cdr:spPr>
        <a:xfrm xmlns:a="http://schemas.openxmlformats.org/drawingml/2006/main">
          <a:off x="141742" y="2956267"/>
          <a:ext cx="1355044" cy="28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000" b="0"/>
            <a:t>Source: Istat (2023b)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dati.istat.it/OECDStat_Metadata/ShowMetadata.ashx?Dataset=INDUNIV&amp;Coords=%5bTIPO_DATO6%5d.%5b12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dati.istat.it/OECDStat_Metadata/ShowMetadata.ashx?Dataset=INDUNIV&amp;Coords=%5bTIPO_DATO6%5d.%5b11%5d&amp;ShowOnWeb=true&amp;Lang=en" TargetMode="External"/><Relationship Id="rId1" Type="http://schemas.openxmlformats.org/officeDocument/2006/relationships/hyperlink" Target="http://dati.istat.it/OECDStat_Metadata/ShowMetadata.ashx?Dataset=INDUNIV&amp;ShowOnWeb=true&amp;Lang=en" TargetMode="External"/><Relationship Id="rId6" Type="http://schemas.openxmlformats.org/officeDocument/2006/relationships/hyperlink" Target="http://dativ7b.istat.it/" TargetMode="External"/><Relationship Id="rId5" Type="http://schemas.openxmlformats.org/officeDocument/2006/relationships/hyperlink" Target="http://dati.istat.it/OECDStat_Metadata/ShowMetadata.ashx?Dataset=INDUNIV&amp;Coords=%5bTIPO_DATO6%5d.%5b14%5d&amp;ShowOnWeb=true&amp;Lang=en" TargetMode="External"/><Relationship Id="rId4" Type="http://schemas.openxmlformats.org/officeDocument/2006/relationships/hyperlink" Target="http://dati.istat.it/OECDStat_Metadata/ShowMetadata.ashx?Dataset=INDUNIV&amp;Coords=%5bTIPO_DATO6%5d.%5b13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showGridLines="0" topLeftCell="A3" zoomScale="249" zoomScaleNormal="249" workbookViewId="0">
      <selection activeCell="A7" sqref="A7:A34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6" hidden="1" x14ac:dyDescent="0.15">
      <c r="A1" s="1" t="e">
        <f ca="1">DotStatQuery(B1)</f>
        <v>#NAME?</v>
      </c>
      <c r="B1" s="1"/>
    </row>
    <row r="2" spans="1:6" ht="26" x14ac:dyDescent="0.15">
      <c r="A2" s="2" t="s">
        <v>0</v>
      </c>
    </row>
    <row r="3" spans="1:6" x14ac:dyDescent="0.15">
      <c r="A3" s="15" t="s">
        <v>1</v>
      </c>
      <c r="B3" s="16"/>
      <c r="C3" s="17" t="s">
        <v>2</v>
      </c>
      <c r="D3" s="18"/>
      <c r="E3" s="18"/>
      <c r="F3" s="19"/>
    </row>
    <row r="4" spans="1:6" x14ac:dyDescent="0.15">
      <c r="A4" s="20" t="s">
        <v>3</v>
      </c>
      <c r="B4" s="21"/>
      <c r="C4" s="22" t="s">
        <v>4</v>
      </c>
      <c r="D4" s="23"/>
      <c r="E4" s="23"/>
      <c r="F4" s="24"/>
    </row>
    <row r="5" spans="1:6" ht="48" x14ac:dyDescent="0.15">
      <c r="A5" s="20" t="s">
        <v>5</v>
      </c>
      <c r="B5" s="21"/>
      <c r="C5" s="3" t="s">
        <v>6</v>
      </c>
      <c r="D5" s="3" t="s">
        <v>7</v>
      </c>
      <c r="E5" s="3" t="s">
        <v>8</v>
      </c>
      <c r="F5" s="3" t="s">
        <v>9</v>
      </c>
    </row>
    <row r="6" spans="1:6" ht="14" x14ac:dyDescent="0.2">
      <c r="A6" s="4" t="s">
        <v>10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</row>
    <row r="7" spans="1:6" ht="14" x14ac:dyDescent="0.2">
      <c r="A7" s="6" t="s">
        <v>12</v>
      </c>
      <c r="B7" s="5" t="s">
        <v>11</v>
      </c>
      <c r="C7" s="7">
        <v>50.3</v>
      </c>
      <c r="D7" s="7">
        <v>38.5</v>
      </c>
      <c r="E7" s="7">
        <v>33.799999999999997</v>
      </c>
      <c r="F7" s="7">
        <v>20.2</v>
      </c>
    </row>
    <row r="8" spans="1:6" ht="14" x14ac:dyDescent="0.2">
      <c r="A8" s="6" t="s">
        <v>13</v>
      </c>
      <c r="B8" s="5" t="s">
        <v>11</v>
      </c>
      <c r="C8" s="8">
        <v>53.9</v>
      </c>
      <c r="D8" s="8">
        <v>34.200000000000003</v>
      </c>
      <c r="E8" s="8">
        <v>32.200000000000003</v>
      </c>
      <c r="F8" s="8">
        <v>18.2</v>
      </c>
    </row>
    <row r="9" spans="1:6" ht="14" x14ac:dyDescent="0.2">
      <c r="A9" s="6" t="s">
        <v>14</v>
      </c>
      <c r="B9" s="5" t="s">
        <v>11</v>
      </c>
      <c r="C9" s="7">
        <v>52.4</v>
      </c>
      <c r="D9" s="7">
        <v>35</v>
      </c>
      <c r="E9" s="7">
        <v>30.7</v>
      </c>
      <c r="F9" s="7">
        <v>18</v>
      </c>
    </row>
    <row r="10" spans="1:6" ht="14" x14ac:dyDescent="0.2">
      <c r="A10" s="6" t="s">
        <v>15</v>
      </c>
      <c r="B10" s="5" t="s">
        <v>11</v>
      </c>
      <c r="C10" s="8" t="s">
        <v>16</v>
      </c>
      <c r="D10" s="8">
        <v>34.9</v>
      </c>
      <c r="E10" s="8">
        <v>30.8</v>
      </c>
      <c r="F10" s="8">
        <v>17.100000000000001</v>
      </c>
    </row>
    <row r="11" spans="1:6" ht="14" x14ac:dyDescent="0.2">
      <c r="A11" s="6" t="s">
        <v>17</v>
      </c>
      <c r="B11" s="5" t="s">
        <v>11</v>
      </c>
      <c r="C11" s="7">
        <v>55.2</v>
      </c>
      <c r="D11" s="7">
        <v>39.9</v>
      </c>
      <c r="E11" s="7">
        <v>36.4</v>
      </c>
      <c r="F11" s="7">
        <v>21.7</v>
      </c>
    </row>
    <row r="12" spans="1:6" ht="14" x14ac:dyDescent="0.2">
      <c r="A12" s="6" t="s">
        <v>18</v>
      </c>
      <c r="B12" s="5" t="s">
        <v>11</v>
      </c>
      <c r="C12" s="8">
        <v>54.4</v>
      </c>
      <c r="D12" s="8">
        <v>33</v>
      </c>
      <c r="E12" s="8">
        <v>32.200000000000003</v>
      </c>
      <c r="F12" s="8">
        <v>17.899999999999999</v>
      </c>
    </row>
    <row r="13" spans="1:6" ht="14" x14ac:dyDescent="0.2">
      <c r="A13" s="6" t="s">
        <v>19</v>
      </c>
      <c r="B13" s="5" t="s">
        <v>11</v>
      </c>
      <c r="C13" s="7">
        <v>51.1</v>
      </c>
      <c r="D13" s="7">
        <v>33.9</v>
      </c>
      <c r="E13" s="7">
        <v>33.700000000000003</v>
      </c>
      <c r="F13" s="7">
        <v>18.899999999999999</v>
      </c>
    </row>
    <row r="14" spans="1:6" ht="14" x14ac:dyDescent="0.2">
      <c r="A14" s="6" t="s">
        <v>20</v>
      </c>
      <c r="B14" s="5" t="s">
        <v>11</v>
      </c>
      <c r="C14" s="8">
        <v>53.1</v>
      </c>
      <c r="D14" s="8">
        <v>22.7</v>
      </c>
      <c r="E14" s="8">
        <v>22.9</v>
      </c>
      <c r="F14" s="8">
        <v>12.8</v>
      </c>
    </row>
    <row r="15" spans="1:6" ht="24" x14ac:dyDescent="0.2">
      <c r="A15" s="6" t="s">
        <v>21</v>
      </c>
      <c r="B15" s="5" t="s">
        <v>11</v>
      </c>
      <c r="C15" s="7" t="s">
        <v>16</v>
      </c>
      <c r="D15" s="7">
        <v>12.7</v>
      </c>
      <c r="E15" s="7">
        <v>12.7</v>
      </c>
      <c r="F15" s="7">
        <v>6.7</v>
      </c>
    </row>
    <row r="16" spans="1:6" ht="14" x14ac:dyDescent="0.2">
      <c r="A16" s="6" t="s">
        <v>22</v>
      </c>
      <c r="B16" s="5" t="s">
        <v>11</v>
      </c>
      <c r="C16" s="8">
        <v>53.1</v>
      </c>
      <c r="D16" s="8">
        <v>33.5</v>
      </c>
      <c r="E16" s="8">
        <v>33.5</v>
      </c>
      <c r="F16" s="8">
        <v>19.2</v>
      </c>
    </row>
    <row r="17" spans="1:6" ht="14" x14ac:dyDescent="0.2">
      <c r="A17" s="6" t="s">
        <v>23</v>
      </c>
      <c r="B17" s="5" t="s">
        <v>11</v>
      </c>
      <c r="C17" s="7">
        <v>50.4</v>
      </c>
      <c r="D17" s="7">
        <v>34.700000000000003</v>
      </c>
      <c r="E17" s="7">
        <v>34.799999999999997</v>
      </c>
      <c r="F17" s="7">
        <v>19.399999999999999</v>
      </c>
    </row>
    <row r="18" spans="1:6" ht="14" x14ac:dyDescent="0.2">
      <c r="A18" s="6" t="s">
        <v>24</v>
      </c>
      <c r="B18" s="5" t="s">
        <v>11</v>
      </c>
      <c r="C18" s="8">
        <v>51.5</v>
      </c>
      <c r="D18" s="8">
        <v>38</v>
      </c>
      <c r="E18" s="8">
        <v>36</v>
      </c>
      <c r="F18" s="8">
        <v>19.7</v>
      </c>
    </row>
    <row r="19" spans="1:6" ht="14" x14ac:dyDescent="0.2">
      <c r="A19" s="6" t="s">
        <v>25</v>
      </c>
      <c r="B19" s="5" t="s">
        <v>11</v>
      </c>
      <c r="C19" s="7">
        <v>51.5</v>
      </c>
      <c r="D19" s="7">
        <v>35.200000000000003</v>
      </c>
      <c r="E19" s="7">
        <v>34.799999999999997</v>
      </c>
      <c r="F19" s="7">
        <v>19.8</v>
      </c>
    </row>
    <row r="20" spans="1:6" ht="14" x14ac:dyDescent="0.2">
      <c r="A20" s="6" t="s">
        <v>26</v>
      </c>
      <c r="B20" s="5" t="s">
        <v>11</v>
      </c>
      <c r="C20" s="8">
        <v>53.2</v>
      </c>
      <c r="D20" s="8">
        <v>43.3</v>
      </c>
      <c r="E20" s="8">
        <v>35.9</v>
      </c>
      <c r="F20" s="8">
        <v>21.8</v>
      </c>
    </row>
    <row r="21" spans="1:6" ht="14" x14ac:dyDescent="0.2">
      <c r="A21" s="6" t="s">
        <v>27</v>
      </c>
      <c r="B21" s="5" t="s">
        <v>11</v>
      </c>
      <c r="C21" s="7">
        <v>52.5</v>
      </c>
      <c r="D21" s="7">
        <v>39.700000000000003</v>
      </c>
      <c r="E21" s="7">
        <v>31.4</v>
      </c>
      <c r="F21" s="7">
        <v>18.2</v>
      </c>
    </row>
    <row r="22" spans="1:6" ht="14" x14ac:dyDescent="0.2">
      <c r="A22" s="6" t="s">
        <v>28</v>
      </c>
      <c r="B22" s="5" t="s">
        <v>11</v>
      </c>
      <c r="C22" s="8">
        <v>53.9</v>
      </c>
      <c r="D22" s="8">
        <v>42.5</v>
      </c>
      <c r="E22" s="8">
        <v>37.700000000000003</v>
      </c>
      <c r="F22" s="8">
        <v>23.4</v>
      </c>
    </row>
    <row r="23" spans="1:6" ht="14" x14ac:dyDescent="0.2">
      <c r="A23" s="6" t="s">
        <v>29</v>
      </c>
      <c r="B23" s="5" t="s">
        <v>11</v>
      </c>
      <c r="C23" s="7">
        <v>54.3</v>
      </c>
      <c r="D23" s="7">
        <v>42.2</v>
      </c>
      <c r="E23" s="7">
        <v>39.1</v>
      </c>
      <c r="F23" s="7">
        <v>23.8</v>
      </c>
    </row>
    <row r="24" spans="1:6" ht="14" x14ac:dyDescent="0.2">
      <c r="A24" s="6" t="s">
        <v>30</v>
      </c>
      <c r="B24" s="5" t="s">
        <v>11</v>
      </c>
      <c r="C24" s="8">
        <v>53.1</v>
      </c>
      <c r="D24" s="8">
        <v>45.8</v>
      </c>
      <c r="E24" s="8">
        <v>37.5</v>
      </c>
      <c r="F24" s="8">
        <v>23.1</v>
      </c>
    </row>
    <row r="25" spans="1:6" ht="14" x14ac:dyDescent="0.2">
      <c r="A25" s="6" t="s">
        <v>31</v>
      </c>
      <c r="B25" s="5" t="s">
        <v>11</v>
      </c>
      <c r="C25" s="7">
        <v>47.3</v>
      </c>
      <c r="D25" s="7">
        <v>42.2</v>
      </c>
      <c r="E25" s="7">
        <v>35.1</v>
      </c>
      <c r="F25" s="7">
        <v>22.3</v>
      </c>
    </row>
    <row r="26" spans="1:6" ht="14" x14ac:dyDescent="0.2">
      <c r="A26" s="6" t="s">
        <v>32</v>
      </c>
      <c r="B26" s="5" t="s">
        <v>11</v>
      </c>
      <c r="C26" s="8">
        <v>56.7</v>
      </c>
      <c r="D26" s="8">
        <v>48.6</v>
      </c>
      <c r="E26" s="8">
        <v>40.200000000000003</v>
      </c>
      <c r="F26" s="8">
        <v>25.2</v>
      </c>
    </row>
    <row r="27" spans="1:6" ht="14" x14ac:dyDescent="0.2">
      <c r="A27" s="6" t="s">
        <v>33</v>
      </c>
      <c r="B27" s="5" t="s">
        <v>11</v>
      </c>
      <c r="C27" s="7">
        <v>54.4</v>
      </c>
      <c r="D27" s="7">
        <v>49.1</v>
      </c>
      <c r="E27" s="7">
        <v>44.1</v>
      </c>
      <c r="F27" s="7">
        <v>29.1</v>
      </c>
    </row>
    <row r="28" spans="1:6" ht="14" x14ac:dyDescent="0.2">
      <c r="A28" s="6" t="s">
        <v>34</v>
      </c>
      <c r="B28" s="5" t="s">
        <v>11</v>
      </c>
      <c r="C28" s="8">
        <v>44</v>
      </c>
      <c r="D28" s="8">
        <v>40.9</v>
      </c>
      <c r="E28" s="8">
        <v>34.1</v>
      </c>
      <c r="F28" s="8">
        <v>21.4</v>
      </c>
    </row>
    <row r="29" spans="1:6" ht="14" x14ac:dyDescent="0.2">
      <c r="A29" s="6" t="s">
        <v>35</v>
      </c>
      <c r="B29" s="5" t="s">
        <v>11</v>
      </c>
      <c r="C29" s="7">
        <v>47.5</v>
      </c>
      <c r="D29" s="7">
        <v>39.299999999999997</v>
      </c>
      <c r="E29" s="7">
        <v>34.4</v>
      </c>
      <c r="F29" s="7">
        <v>21.4</v>
      </c>
    </row>
    <row r="30" spans="1:6" ht="14" x14ac:dyDescent="0.2">
      <c r="A30" s="6" t="s">
        <v>36</v>
      </c>
      <c r="B30" s="5" t="s">
        <v>11</v>
      </c>
      <c r="C30" s="8">
        <v>51.5</v>
      </c>
      <c r="D30" s="8">
        <v>49.4</v>
      </c>
      <c r="E30" s="8">
        <v>37.200000000000003</v>
      </c>
      <c r="F30" s="8">
        <v>26</v>
      </c>
    </row>
    <row r="31" spans="1:6" ht="14" x14ac:dyDescent="0.2">
      <c r="A31" s="6" t="s">
        <v>37</v>
      </c>
      <c r="B31" s="5" t="s">
        <v>11</v>
      </c>
      <c r="C31" s="7">
        <v>50.3</v>
      </c>
      <c r="D31" s="7">
        <v>45.7</v>
      </c>
      <c r="E31" s="7">
        <v>35</v>
      </c>
      <c r="F31" s="7">
        <v>23.2</v>
      </c>
    </row>
    <row r="32" spans="1:6" ht="14" x14ac:dyDescent="0.2">
      <c r="A32" s="6" t="s">
        <v>38</v>
      </c>
      <c r="B32" s="5" t="s">
        <v>11</v>
      </c>
      <c r="C32" s="8">
        <v>44.7</v>
      </c>
      <c r="D32" s="12">
        <v>38.5</v>
      </c>
      <c r="E32" s="8">
        <v>30.7</v>
      </c>
      <c r="F32" s="8">
        <v>19.100000000000001</v>
      </c>
    </row>
    <row r="33" spans="1:6" ht="14" x14ac:dyDescent="0.2">
      <c r="A33" s="6" t="s">
        <v>39</v>
      </c>
      <c r="B33" s="5" t="s">
        <v>11</v>
      </c>
      <c r="C33" s="7">
        <v>43.7</v>
      </c>
      <c r="D33" s="7">
        <v>37.200000000000003</v>
      </c>
      <c r="E33" s="7">
        <v>30.8</v>
      </c>
      <c r="F33" s="7">
        <v>19.399999999999999</v>
      </c>
    </row>
    <row r="34" spans="1:6" ht="14" x14ac:dyDescent="0.2">
      <c r="A34" s="6" t="s">
        <v>40</v>
      </c>
      <c r="B34" s="5" t="s">
        <v>11</v>
      </c>
      <c r="C34" s="8">
        <v>48.7</v>
      </c>
      <c r="D34" s="8">
        <v>43.4</v>
      </c>
      <c r="E34" s="8">
        <v>30.4</v>
      </c>
      <c r="F34" s="8">
        <v>17.8</v>
      </c>
    </row>
    <row r="35" spans="1:6" x14ac:dyDescent="0.15">
      <c r="A35" s="9" t="s">
        <v>41</v>
      </c>
    </row>
    <row r="36" spans="1:6" x14ac:dyDescent="0.15">
      <c r="A36" s="10" t="s">
        <v>42</v>
      </c>
    </row>
    <row r="37" spans="1:6" x14ac:dyDescent="0.15">
      <c r="A37" s="11" t="s">
        <v>43</v>
      </c>
      <c r="B37" s="10" t="s">
        <v>44</v>
      </c>
    </row>
  </sheetData>
  <mergeCells count="5">
    <mergeCell ref="A3:B3"/>
    <mergeCell ref="C3:F3"/>
    <mergeCell ref="A4:B4"/>
    <mergeCell ref="C4:F4"/>
    <mergeCell ref="A5:B5"/>
  </mergeCells>
  <hyperlinks>
    <hyperlink ref="A2" r:id="rId1" tooltip="Click once to display linked information. Click and hold to select this cell." display="http://dati.istat.it/OECDStat_Metadata/ShowMetadata.ashx?Dataset=INDUNIV&amp;ShowOnWeb=true&amp;Lang=en" xr:uid="{00000000-0004-0000-0000-000000000000}"/>
    <hyperlink ref="C5" r:id="rId2" tooltip="Click once to display linked information. Click and hold to select this cell." display="http://dati.istat.it/OECDStat_Metadata/ShowMetadata.ashx?Dataset=INDUNIV&amp;Coords=[TIPO_DATO6].[11]&amp;ShowOnWeb=true&amp;Lang=en" xr:uid="{00000000-0004-0000-0000-000001000000}"/>
    <hyperlink ref="D5" r:id="rId3" tooltip="Click once to display linked information. Click and hold to select this cell." display="http://dati.istat.it/OECDStat_Metadata/ShowMetadata.ashx?Dataset=INDUNIV&amp;Coords=[TIPO_DATO6].[12]&amp;ShowOnWeb=true&amp;Lang=en" xr:uid="{00000000-0004-0000-0000-000002000000}"/>
    <hyperlink ref="E5" r:id="rId4" tooltip="Click once to display linked information. Click and hold to select this cell." display="http://dati.istat.it/OECDStat_Metadata/ShowMetadata.ashx?Dataset=INDUNIV&amp;Coords=[TIPO_DATO6].[13]&amp;ShowOnWeb=true&amp;Lang=en" xr:uid="{00000000-0004-0000-0000-000003000000}"/>
    <hyperlink ref="F5" r:id="rId5" tooltip="Click once to display linked information. Click and hold to select this cell." display="http://dati.istat.it/OECDStat_Metadata/ShowMetadata.ashx?Dataset=INDUNIV&amp;Coords=[TIPO_DATO6].[14]&amp;ShowOnWeb=true&amp;Lang=en" xr:uid="{00000000-0004-0000-0000-000004000000}"/>
    <hyperlink ref="A35" r:id="rId6" tooltip="Click once to display linked information. Click and hold to select this cell." display="http://dativ7b.istat.it/" xr:uid="{00000000-0004-0000-0000-000005000000}"/>
  </hyperlinks>
  <pageMargins left="0.78740157499999996" right="0.78740157499999996" top="0.984251969" bottom="0.984251969" header="0.4921259845" footer="0.4921259845"/>
  <pageSetup orientation="portrait" horizontalDpi="0" verticalDpi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CCB4-0766-E14E-9095-ABFE3DCA1E29}">
  <dimension ref="B7:F28"/>
  <sheetViews>
    <sheetView tabSelected="1" zoomScale="224" zoomScaleNormal="224" workbookViewId="0">
      <selection activeCell="C7" sqref="C7:C28"/>
    </sheetView>
  </sheetViews>
  <sheetFormatPr baseColWidth="10" defaultRowHeight="13" x14ac:dyDescent="0.15"/>
  <sheetData>
    <row r="7" spans="2:3" ht="36" x14ac:dyDescent="0.15">
      <c r="B7" s="6" t="s">
        <v>47</v>
      </c>
      <c r="C7" s="7">
        <v>12.7</v>
      </c>
    </row>
    <row r="8" spans="2:3" x14ac:dyDescent="0.15">
      <c r="B8" s="6" t="s">
        <v>18</v>
      </c>
      <c r="C8" s="8">
        <v>33</v>
      </c>
    </row>
    <row r="9" spans="2:3" ht="24" x14ac:dyDescent="0.15">
      <c r="B9" s="6" t="s">
        <v>45</v>
      </c>
      <c r="C9" s="8">
        <v>33.5</v>
      </c>
    </row>
    <row r="10" spans="2:3" x14ac:dyDescent="0.15">
      <c r="B10" s="6" t="s">
        <v>23</v>
      </c>
      <c r="C10" s="7">
        <v>34.700000000000003</v>
      </c>
    </row>
    <row r="11" spans="2:3" ht="24" x14ac:dyDescent="0.15">
      <c r="B11" s="6" t="s">
        <v>46</v>
      </c>
      <c r="C11" s="8">
        <v>34.9</v>
      </c>
    </row>
    <row r="12" spans="2:3" x14ac:dyDescent="0.15">
      <c r="B12" s="6" t="s">
        <v>14</v>
      </c>
      <c r="C12" s="7">
        <v>35</v>
      </c>
    </row>
    <row r="13" spans="2:3" ht="24" x14ac:dyDescent="0.15">
      <c r="B13" s="6" t="s">
        <v>25</v>
      </c>
      <c r="C13" s="7">
        <v>35.200000000000003</v>
      </c>
    </row>
    <row r="14" spans="2:3" x14ac:dyDescent="0.15">
      <c r="B14" s="6" t="s">
        <v>39</v>
      </c>
      <c r="C14" s="7">
        <v>37.200000000000003</v>
      </c>
    </row>
    <row r="15" spans="2:3" ht="24" x14ac:dyDescent="0.15">
      <c r="B15" s="6" t="s">
        <v>24</v>
      </c>
      <c r="C15" s="8">
        <v>38</v>
      </c>
    </row>
    <row r="16" spans="2:3" x14ac:dyDescent="0.15">
      <c r="B16" s="6" t="s">
        <v>48</v>
      </c>
      <c r="C16" s="7">
        <v>38.5</v>
      </c>
    </row>
    <row r="17" spans="2:6" x14ac:dyDescent="0.15">
      <c r="B17" s="6" t="s">
        <v>35</v>
      </c>
      <c r="C17" s="7">
        <v>39.299999999999997</v>
      </c>
    </row>
    <row r="18" spans="2:6" x14ac:dyDescent="0.15">
      <c r="B18" s="6" t="s">
        <v>27</v>
      </c>
      <c r="C18" s="7">
        <v>39.700000000000003</v>
      </c>
    </row>
    <row r="19" spans="2:6" x14ac:dyDescent="0.15">
      <c r="B19" s="6" t="s">
        <v>17</v>
      </c>
      <c r="C19" s="7">
        <v>39.9</v>
      </c>
    </row>
    <row r="20" spans="2:6" x14ac:dyDescent="0.15">
      <c r="B20" s="6" t="s">
        <v>34</v>
      </c>
      <c r="C20" s="8">
        <v>40.9</v>
      </c>
    </row>
    <row r="21" spans="2:6" x14ac:dyDescent="0.15">
      <c r="B21" s="6" t="s">
        <v>29</v>
      </c>
      <c r="C21" s="7">
        <v>42.2</v>
      </c>
    </row>
    <row r="22" spans="2:6" x14ac:dyDescent="0.15">
      <c r="B22" s="6" t="s">
        <v>28</v>
      </c>
      <c r="C22" s="8">
        <v>42.5</v>
      </c>
    </row>
    <row r="23" spans="2:6" x14ac:dyDescent="0.15">
      <c r="B23" s="6" t="s">
        <v>40</v>
      </c>
      <c r="C23" s="8">
        <v>43.4</v>
      </c>
    </row>
    <row r="24" spans="2:6" x14ac:dyDescent="0.15">
      <c r="B24" s="6" t="s">
        <v>37</v>
      </c>
      <c r="C24" s="7">
        <v>45.7</v>
      </c>
    </row>
    <row r="25" spans="2:6" x14ac:dyDescent="0.15">
      <c r="B25" s="6" t="s">
        <v>30</v>
      </c>
      <c r="C25" s="8">
        <v>45.8</v>
      </c>
    </row>
    <row r="26" spans="2:6" x14ac:dyDescent="0.15">
      <c r="B26" s="6" t="s">
        <v>32</v>
      </c>
      <c r="C26" s="8">
        <v>48.6</v>
      </c>
      <c r="F26" s="7"/>
    </row>
    <row r="27" spans="2:6" x14ac:dyDescent="0.15">
      <c r="B27" s="6" t="s">
        <v>33</v>
      </c>
      <c r="C27" s="7">
        <v>49.1</v>
      </c>
      <c r="F27" s="8"/>
    </row>
    <row r="28" spans="2:6" x14ac:dyDescent="0.15">
      <c r="B28" s="6" t="s">
        <v>36</v>
      </c>
      <c r="C28" s="8">
        <v>49.4</v>
      </c>
    </row>
  </sheetData>
  <sortState ref="B7:C28">
    <sortCondition ref="C6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6735-A276-2544-A828-39D799C87BA0}">
  <dimension ref="B7:E9"/>
  <sheetViews>
    <sheetView zoomScale="220" zoomScaleNormal="220" workbookViewId="0">
      <selection activeCell="E8" sqref="E8"/>
    </sheetView>
  </sheetViews>
  <sheetFormatPr baseColWidth="10" defaultRowHeight="13" x14ac:dyDescent="0.15"/>
  <sheetData>
    <row r="7" spans="2:5" x14ac:dyDescent="0.15">
      <c r="B7" s="7"/>
      <c r="C7" s="13"/>
    </row>
    <row r="8" spans="2:5" x14ac:dyDescent="0.15">
      <c r="B8" s="8"/>
      <c r="C8" s="14"/>
      <c r="D8" s="13">
        <v>37.200000000000003</v>
      </c>
      <c r="E8">
        <f>MEDIAN(D8,D9)</f>
        <v>40.299999999999997</v>
      </c>
    </row>
    <row r="9" spans="2:5" x14ac:dyDescent="0.15">
      <c r="D9" s="14">
        <v>43.4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I.Stat export</vt:lpstr>
      <vt:lpstr>Tabelle1</vt:lpstr>
      <vt:lpstr>Tabelle2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Ulrich Glassmann</cp:lastModifiedBy>
  <dcterms:created xsi:type="dcterms:W3CDTF">2024-02-06T18:56:39Z</dcterms:created>
  <dcterms:modified xsi:type="dcterms:W3CDTF">2024-02-09T17:47:59Z</dcterms:modified>
</cp:coreProperties>
</file>