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13" i="1"/>
  <c r="G21" i="1" l="1"/>
</calcChain>
</file>

<file path=xl/sharedStrings.xml><?xml version="1.0" encoding="utf-8"?>
<sst xmlns="http://schemas.openxmlformats.org/spreadsheetml/2006/main" count="136" uniqueCount="93">
  <si>
    <t>Item #</t>
  </si>
  <si>
    <t>Name</t>
  </si>
  <si>
    <t>Description</t>
  </si>
  <si>
    <t>Quantity</t>
  </si>
  <si>
    <t>Manufacturer</t>
  </si>
  <si>
    <t>Manufacturer Part No.</t>
  </si>
  <si>
    <t>Supplier</t>
  </si>
  <si>
    <t>Supplier Part No.</t>
  </si>
  <si>
    <t>Price</t>
  </si>
  <si>
    <t>B.O.M Notes</t>
  </si>
  <si>
    <t>Camera</t>
  </si>
  <si>
    <t>MY-CAM003M</t>
  </si>
  <si>
    <t>MYIR</t>
  </si>
  <si>
    <t>MIPI CSI Camera Module</t>
  </si>
  <si>
    <t>Mouser</t>
  </si>
  <si>
    <t>885-MY-CAM003M</t>
  </si>
  <si>
    <t>Cheap camera that can do up to 120fps</t>
  </si>
  <si>
    <t>More Info</t>
  </si>
  <si>
    <t>Click Here</t>
  </si>
  <si>
    <t>Microphone</t>
  </si>
  <si>
    <t>Tonton High Sensitive Weatherproof Preamp Microphone Audio Pickup Device Sound Voice Pickup Kit for CCTV Security Camera Surveillance</t>
  </si>
  <si>
    <t>Tonton</t>
  </si>
  <si>
    <t>Amazon</t>
  </si>
  <si>
    <t>B07KF6SS4Q</t>
  </si>
  <si>
    <t>Microphone Adapter</t>
  </si>
  <si>
    <t>UGREEN RCA 3.5mm Adapter Cable 2 Phono Female to Male Aux Mini Jack Stereo </t>
  </si>
  <si>
    <t>UGREEN</t>
  </si>
  <si>
    <t>B00B2HP1MW</t>
  </si>
  <si>
    <t>Speaker</t>
  </si>
  <si>
    <t>UKHONK</t>
  </si>
  <si>
    <t>UKHONK Portable USB Speaker with Loud Stereo Sound,USB Powered Stereo Speake</t>
  </si>
  <si>
    <t>B07K85H3V2</t>
  </si>
  <si>
    <t>Speak for system output</t>
  </si>
  <si>
    <t>Pmod WiFi</t>
  </si>
  <si>
    <t>Pmod WiFi 802.11g</t>
  </si>
  <si>
    <t>Digilent</t>
  </si>
  <si>
    <t>134-6452</t>
  </si>
  <si>
    <t>RS</t>
  </si>
  <si>
    <t xml:space="preserve">410-194 </t>
  </si>
  <si>
    <t>WiFi interf for the Logic Fabric of FPGA</t>
  </si>
  <si>
    <t>Wifi USB Dongle</t>
  </si>
  <si>
    <t>Ralink</t>
  </si>
  <si>
    <t>N/A</t>
  </si>
  <si>
    <t>B00JZFT3VS</t>
  </si>
  <si>
    <t>WiFI interf for the PetaLinux OS of PYNQ</t>
  </si>
  <si>
    <t>Amazon Link</t>
  </si>
  <si>
    <t>Pmod PIR Sensor</t>
  </si>
  <si>
    <t>Ralink 5370 USB 2.0 802.11n</t>
  </si>
  <si>
    <t>Passive Infrared Sensor</t>
  </si>
  <si>
    <t xml:space="preserve">410-389 </t>
  </si>
  <si>
    <t>Digi-Key</t>
  </si>
  <si>
    <t>1286-410-389-ND</t>
  </si>
  <si>
    <t>Motion Sensor for FPGA</t>
  </si>
  <si>
    <t>Digi-Key Link</t>
  </si>
  <si>
    <t>RS Store Link</t>
  </si>
  <si>
    <t>System-On-Chip dev board</t>
  </si>
  <si>
    <t>Main hardware dev board</t>
  </si>
  <si>
    <t>Budget Spent</t>
  </si>
  <si>
    <t>Budget Left</t>
  </si>
  <si>
    <t>Used Project Budget?</t>
  </si>
  <si>
    <t>N</t>
  </si>
  <si>
    <t>Y</t>
  </si>
  <si>
    <t>Camera Connector</t>
  </si>
  <si>
    <t>1 pc FPC FFC Cable Connector 24 PIN 0.5 mm Adapter to 24 Position 2.54 mm 1.00 inch pitch through hole DIP PCB</t>
  </si>
  <si>
    <t>RTLECS</t>
  </si>
  <si>
    <r>
      <t> </t>
    </r>
    <r>
      <rPr>
        <sz val="11"/>
        <color rgb="FF151515"/>
        <rFont val="Arial"/>
        <family val="2"/>
      </rPr>
      <t>FPC24P05T254</t>
    </r>
  </si>
  <si>
    <t>AliExpress</t>
  </si>
  <si>
    <t>Connector for Camera to FPGA</t>
  </si>
  <si>
    <t>AliExpress Link</t>
  </si>
  <si>
    <t>Other Expenditure:</t>
  </si>
  <si>
    <t>Zybo-Z7-20</t>
  </si>
  <si>
    <t>Digilent Store Link</t>
  </si>
  <si>
    <t>Xilinx/Digilent</t>
  </si>
  <si>
    <t>410-351-20</t>
  </si>
  <si>
    <t>TONOR</t>
  </si>
  <si>
    <t>B07H3KLHNJ</t>
  </si>
  <si>
    <t>TONOR Conference USB Microphone, Omnidirectional Condenser PC Mic for Video Conference, Recording, Skype, Online Class, Court Reporter, Plug &amp; Play Compatible with Mac OS X Windows PC Compute</t>
  </si>
  <si>
    <t>Camera Tripod</t>
  </si>
  <si>
    <t>Microphone that did not work</t>
  </si>
  <si>
    <t>Connector for above microphone</t>
  </si>
  <si>
    <t>Total Product Cost</t>
  </si>
  <si>
    <t>Final Product:</t>
  </si>
  <si>
    <t>Conference microphone for user interaction system. It is no longer available on Amazon so the price is an estimate based on records from logbook</t>
  </si>
  <si>
    <t>External Power Supply</t>
  </si>
  <si>
    <t>BENSN AC Power Adapter, Universal 5V 3A (Compatible with 2.5A / 2A / 1A etc.) DC Power Supply with 4 Selectable Adapter Tips</t>
  </si>
  <si>
    <t>BENSN</t>
  </si>
  <si>
    <t>B07JZ25BKH</t>
  </si>
  <si>
    <t>External power supply required for combined FPGA design</t>
  </si>
  <si>
    <t>K&amp;F Concept Heavy Duty Light Stand, Adjustable Height 79’’/2m 891g Aluminum Magnesium Alloy for Photographic Equipment Softbox Umbrellas with Case</t>
  </si>
  <si>
    <t>K&amp;F</t>
  </si>
  <si>
    <t>B07R4TF3L4</t>
  </si>
  <si>
    <t>2m tripod for camera (used in creating dataset)</t>
  </si>
  <si>
    <t>SRL09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</si>
</sst>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51515"/>
      <name val="Arial"/>
      <family val="2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2" xfId="2" applyAlignment="1">
      <alignment horizontal="center" vertical="center"/>
    </xf>
    <xf numFmtId="0" fontId="0" fillId="4" borderId="3" xfId="3" applyFont="1"/>
    <xf numFmtId="0" fontId="2" fillId="2" borderId="1" xfId="1"/>
    <xf numFmtId="0" fontId="4" fillId="4" borderId="3" xfId="3" applyFont="1"/>
    <xf numFmtId="0" fontId="0" fillId="4" borderId="3" xfId="3" applyFont="1" applyAlignment="1">
      <alignment wrapText="1"/>
    </xf>
    <xf numFmtId="0" fontId="4" fillId="4" borderId="3" xfId="4" applyFill="1" applyBorder="1"/>
    <xf numFmtId="0" fontId="4" fillId="4" borderId="3" xfId="4" applyFill="1" applyBorder="1" applyAlignment="1">
      <alignment horizontal="center" vertical="center" wrapText="1"/>
    </xf>
    <xf numFmtId="0" fontId="0" fillId="4" borderId="3" xfId="3" applyFont="1" applyAlignment="1">
      <alignment horizontal="left"/>
    </xf>
    <xf numFmtId="8" fontId="0" fillId="4" borderId="3" xfId="3" applyNumberFormat="1" applyFont="1" applyAlignment="1">
      <alignment horizontal="center"/>
    </xf>
    <xf numFmtId="8" fontId="0" fillId="5" borderId="0" xfId="0" applyNumberFormat="1" applyFont="1" applyFill="1"/>
    <xf numFmtId="0" fontId="5" fillId="5" borderId="0" xfId="0" applyFont="1" applyFill="1"/>
    <xf numFmtId="0" fontId="0" fillId="6" borderId="3" xfId="3" applyFont="1" applyFill="1" applyAlignment="1">
      <alignment wrapText="1"/>
    </xf>
    <xf numFmtId="0" fontId="0" fillId="7" borderId="0" xfId="0" applyFill="1"/>
    <xf numFmtId="0" fontId="7" fillId="3" borderId="2" xfId="2" applyFont="1" applyAlignment="1">
      <alignment horizontal="left" vertic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 vertical="center" wrapText="1"/>
    </xf>
    <xf numFmtId="0" fontId="0" fillId="7" borderId="5" xfId="0" applyFill="1" applyBorder="1"/>
    <xf numFmtId="0" fontId="0" fillId="6" borderId="0" xfId="0" applyFill="1"/>
    <xf numFmtId="0" fontId="8" fillId="7" borderId="6" xfId="0" applyFont="1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2" fillId="2" borderId="7" xfId="1" applyBorder="1"/>
    <xf numFmtId="0" fontId="0" fillId="4" borderId="8" xfId="3" applyFont="1" applyBorder="1"/>
    <xf numFmtId="0" fontId="0" fillId="4" borderId="8" xfId="3" applyFont="1" applyBorder="1" applyAlignment="1">
      <alignment wrapText="1"/>
    </xf>
    <xf numFmtId="8" fontId="0" fillId="4" borderId="8" xfId="3" applyNumberFormat="1" applyFont="1" applyBorder="1" applyAlignment="1">
      <alignment horizontal="center"/>
    </xf>
    <xf numFmtId="0" fontId="0" fillId="4" borderId="8" xfId="3" applyFont="1" applyBorder="1" applyAlignment="1">
      <alignment horizontal="center"/>
    </xf>
    <xf numFmtId="0" fontId="4" fillId="4" borderId="3" xfId="4" applyFill="1" applyBorder="1" applyAlignment="1">
      <alignment horizontal="left" vertical="center" wrapText="1"/>
    </xf>
    <xf numFmtId="0" fontId="4" fillId="4" borderId="0" xfId="4" applyFill="1" applyBorder="1" applyAlignment="1">
      <alignment horizontal="left" vertical="center" wrapText="1"/>
    </xf>
    <xf numFmtId="8" fontId="0" fillId="4" borderId="3" xfId="3" applyNumberFormat="1" applyFont="1"/>
    <xf numFmtId="0" fontId="4" fillId="4" borderId="3" xfId="4" applyFill="1" applyBorder="1" applyAlignment="1">
      <alignment horizontal="center"/>
    </xf>
    <xf numFmtId="0" fontId="0" fillId="4" borderId="3" xfId="3" applyFont="1" applyAlignment="1">
      <alignment horizontal="center"/>
    </xf>
    <xf numFmtId="8" fontId="0" fillId="4" borderId="3" xfId="5" applyNumberFormat="1" applyFont="1" applyFill="1" applyBorder="1" applyAlignment="1">
      <alignment horizontal="center"/>
    </xf>
  </cellXfs>
  <cellStyles count="6">
    <cellStyle name="Check Cell" xfId="2" builtinId="23"/>
    <cellStyle name="Currency" xfId="5" builtinId="4"/>
    <cellStyle name="Hyperlink" xfId="4" builtinId="8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UGREEN-connecting-Smartphones-Tablets-Turntable-Grey/dp/B00B2HP1MW/ref=asc_df_B00B2HP1MW/?tag=googshopuk-21&amp;linkCode=df0&amp;hvadid=309953091299&amp;hvpos=1o2&amp;hvnetw=g&amp;hvrand=9630926945232197179&amp;hvpone=&amp;hvptwo=&amp;hvqmt=&amp;hvdev=c&amp;hvdvcmdl=&amp;hvlocint=&amp;hvlocphy=1007336&amp;hvtargid=aud-543776533562:pla-392941865005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.uk/Tonton-Sensitive-Weatherproof-Microphone-Surveillance%EF%BC%8C/dp/B07KF6SS4Q/ref=asc_df_B07KF6SS4Q/?tag=googshopuk-21&amp;linkCode=df0&amp;hvadid=309932293363&amp;hvpos=1o3&amp;hvnetw=g&amp;hvrand=13948887181191337217&amp;hvpone=&amp;hvptwo=&amp;hvqmt=&amp;hvdev=c&amp;hvdvcmdl=&amp;hvlocint=&amp;hvlocphy=1007336&amp;hvtargid=aud-543776533562:pla-666275186634&amp;psc=1" TargetMode="External"/><Relationship Id="rId7" Type="http://schemas.openxmlformats.org/officeDocument/2006/relationships/hyperlink" Target="https://store.digilentinc.com/zybo-z7-zynq-7000-arm-fpga-soc-development-board/" TargetMode="External"/><Relationship Id="rId12" Type="http://schemas.openxmlformats.org/officeDocument/2006/relationships/hyperlink" Target="https://www.amazon.co.uk/Concept-Adjustable-Lightweight-Photography-Reflectors/dp/B07R4TF3L4/ref=sr_1_18?crid=2CMFWHJBLU7MZ&amp;dchild=1&amp;keywords=tripod+2m&amp;qid=1587227643&amp;sprefix=tripod+2%2Caps%2C163&amp;sr=8-18&amp;fbclid=IwAR1th2FtW2o85LV_NMyfOavcPmb8crWUK3Yg2JCOgK" TargetMode="External"/><Relationship Id="rId2" Type="http://schemas.openxmlformats.org/officeDocument/2006/relationships/hyperlink" Target="https://www.amazon.co.uk/UKHONK-Portable-Computer-Notebook-Outdoors/dp/B07K85H3V2/ref=sr_1_8?keywords=usb+speaker&amp;qid=1574845424&amp;s=electronics&amp;sr=1-8" TargetMode="External"/><Relationship Id="rId1" Type="http://schemas.openxmlformats.org/officeDocument/2006/relationships/hyperlink" Target="https://www.mouser.co.uk/new/myir-tech/myir-tech-my-cam003m-module/" TargetMode="External"/><Relationship Id="rId6" Type="http://schemas.openxmlformats.org/officeDocument/2006/relationships/hyperlink" Target="https://uk.rs-online.com/web/p/programmable-logic-development-kits/1346452/" TargetMode="External"/><Relationship Id="rId11" Type="http://schemas.openxmlformats.org/officeDocument/2006/relationships/hyperlink" Target="https://www.amazon.co.uk/BENSN-Universal-Selectable-Nextbook-Electronic/dp/B07JZ25BKH/ref=sr_1_4?dchild=1&amp;keywords=bensn%20power%20supply&amp;qid=1587227047&amp;sr=8-4&amp;fbclid=IwAR1PRdcFXf7rojqgV3rCKqslWXxgJU6jBP7ng915Gq0fmw5QEYq_-u1pOGk" TargetMode="External"/><Relationship Id="rId5" Type="http://schemas.openxmlformats.org/officeDocument/2006/relationships/hyperlink" Target="https://www.digikey.co.uk/product-detail/en/digilent-inc/410-389/1286-410-389-ND/10494948?utm_source=oemsecrets&amp;utm_medium=aggregator&amp;utm_campaign=buynow" TargetMode="External"/><Relationship Id="rId10" Type="http://schemas.openxmlformats.org/officeDocument/2006/relationships/hyperlink" Target="https://www.amazon.co.uk/gp/product/B07H3KLHNJ/ref=ask_ql_qh_dp_hza" TargetMode="External"/><Relationship Id="rId4" Type="http://schemas.openxmlformats.org/officeDocument/2006/relationships/hyperlink" Target="https://www.amazon.co.uk/gp/product/B00JZFT3VS/ref=ppx_yo_dt_b_asin_title_o00_s00?ie=UTF8&amp;psc=1" TargetMode="External"/><Relationship Id="rId9" Type="http://schemas.openxmlformats.org/officeDocument/2006/relationships/hyperlink" Target="https://www.aliexpress.com/item/32822074960.html?spm=a2g0o.productlist.0.0.b9087ee8yneAUR&amp;algo_pvid=c64f27b4-7390-426b-8b63-03522af74d00&amp;algo_expid=c64f27b4-7390-426b-8b63-03522af74d00-5&amp;btsid=dbce4dc4-bb54-437d-9b48-a1193f06875f&amp;ws_ab_test=searchweb0_0,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0" zoomScale="70" zoomScaleNormal="70" workbookViewId="0">
      <selection activeCell="A20" sqref="A20"/>
    </sheetView>
  </sheetViews>
  <sheetFormatPr defaultRowHeight="15" x14ac:dyDescent="0.25"/>
  <cols>
    <col min="1" max="1" width="8.5703125" bestFit="1" customWidth="1"/>
    <col min="2" max="2" width="20.7109375" bestFit="1" customWidth="1"/>
    <col min="3" max="3" width="33.140625" bestFit="1" customWidth="1"/>
    <col min="4" max="4" width="10.140625" customWidth="1"/>
    <col min="5" max="5" width="17.140625" bestFit="1" customWidth="1"/>
    <col min="6" max="6" width="22.5703125" bestFit="1" customWidth="1"/>
    <col min="7" max="7" width="14.28515625" customWidth="1"/>
    <col min="8" max="8" width="21.140625" bestFit="1" customWidth="1"/>
    <col min="9" max="9" width="11.140625" customWidth="1"/>
    <col min="10" max="10" width="39.7109375" bestFit="1" customWidth="1"/>
    <col min="11" max="11" width="19.28515625" customWidth="1"/>
    <col min="12" max="12" width="13.140625" customWidth="1"/>
    <col min="13" max="13" width="17.42578125" bestFit="1" customWidth="1"/>
    <col min="14" max="14" width="15" bestFit="1" customWidth="1"/>
  </cols>
  <sheetData>
    <row r="1" spans="1:13" s="13" customFormat="1" ht="22.5" thickTop="1" thickBot="1" x14ac:dyDescent="0.3">
      <c r="A1" s="14" t="s">
        <v>81</v>
      </c>
      <c r="B1" s="14"/>
      <c r="C1" s="14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ht="57" customHeight="1" thickTop="1" thickBot="1" x14ac:dyDescent="0.3">
      <c r="A2" s="1" t="s">
        <v>0</v>
      </c>
      <c r="B2" s="1" t="s">
        <v>1</v>
      </c>
      <c r="C2" s="1" t="s">
        <v>2</v>
      </c>
      <c r="D2" s="15" t="s">
        <v>3</v>
      </c>
      <c r="E2" s="15" t="s">
        <v>4</v>
      </c>
      <c r="F2" s="16" t="s">
        <v>5</v>
      </c>
      <c r="G2" s="15" t="s">
        <v>6</v>
      </c>
      <c r="H2" s="16" t="s">
        <v>7</v>
      </c>
      <c r="I2" s="15" t="s">
        <v>8</v>
      </c>
      <c r="J2" s="16" t="s">
        <v>9</v>
      </c>
      <c r="K2" s="15" t="s">
        <v>17</v>
      </c>
      <c r="L2" s="16" t="s">
        <v>59</v>
      </c>
    </row>
    <row r="3" spans="1:13" ht="15.75" thickTop="1" x14ac:dyDescent="0.25">
      <c r="A3" s="3">
        <v>1</v>
      </c>
      <c r="B3" s="2" t="s">
        <v>10</v>
      </c>
      <c r="C3" s="2" t="s">
        <v>13</v>
      </c>
      <c r="D3" s="2">
        <v>1</v>
      </c>
      <c r="E3" s="2" t="s">
        <v>12</v>
      </c>
      <c r="F3" s="2" t="s">
        <v>11</v>
      </c>
      <c r="G3" s="2" t="s">
        <v>14</v>
      </c>
      <c r="H3" s="2" t="s">
        <v>15</v>
      </c>
      <c r="I3" s="9">
        <v>23.75</v>
      </c>
      <c r="J3" s="2" t="s">
        <v>16</v>
      </c>
      <c r="K3" s="4" t="s">
        <v>18</v>
      </c>
      <c r="L3" s="9" t="s">
        <v>60</v>
      </c>
    </row>
    <row r="4" spans="1:13" x14ac:dyDescent="0.25">
      <c r="A4" s="3">
        <v>2</v>
      </c>
      <c r="B4" s="2" t="s">
        <v>70</v>
      </c>
      <c r="C4" s="2" t="s">
        <v>55</v>
      </c>
      <c r="D4" s="2">
        <v>1</v>
      </c>
      <c r="E4" s="2" t="s">
        <v>72</v>
      </c>
      <c r="F4" s="2" t="s">
        <v>73</v>
      </c>
      <c r="G4" s="2" t="s">
        <v>35</v>
      </c>
      <c r="H4" s="2" t="s">
        <v>73</v>
      </c>
      <c r="I4" s="9">
        <v>241.3</v>
      </c>
      <c r="J4" s="2" t="s">
        <v>56</v>
      </c>
      <c r="K4" s="6" t="s">
        <v>71</v>
      </c>
      <c r="L4" s="9" t="s">
        <v>61</v>
      </c>
    </row>
    <row r="5" spans="1:13" x14ac:dyDescent="0.25">
      <c r="A5" s="3">
        <v>3</v>
      </c>
      <c r="B5" s="2" t="s">
        <v>33</v>
      </c>
      <c r="C5" s="2" t="s">
        <v>34</v>
      </c>
      <c r="D5" s="2">
        <v>1</v>
      </c>
      <c r="E5" s="2" t="s">
        <v>35</v>
      </c>
      <c r="F5" s="2" t="s">
        <v>38</v>
      </c>
      <c r="G5" s="2" t="s">
        <v>37</v>
      </c>
      <c r="H5" s="2" t="s">
        <v>36</v>
      </c>
      <c r="I5" s="9">
        <v>18.45</v>
      </c>
      <c r="J5" s="2" t="s">
        <v>39</v>
      </c>
      <c r="K5" s="6" t="s">
        <v>54</v>
      </c>
      <c r="L5" s="9" t="s">
        <v>61</v>
      </c>
    </row>
    <row r="6" spans="1:13" x14ac:dyDescent="0.25">
      <c r="A6" s="3">
        <v>4</v>
      </c>
      <c r="B6" s="2" t="s">
        <v>40</v>
      </c>
      <c r="C6" s="2" t="s">
        <v>47</v>
      </c>
      <c r="D6" s="2">
        <v>1</v>
      </c>
      <c r="E6" s="2" t="s">
        <v>41</v>
      </c>
      <c r="F6" s="2" t="s">
        <v>42</v>
      </c>
      <c r="G6" s="2" t="s">
        <v>22</v>
      </c>
      <c r="H6" s="2" t="s">
        <v>43</v>
      </c>
      <c r="I6" s="9">
        <v>6.99</v>
      </c>
      <c r="J6" s="2" t="s">
        <v>44</v>
      </c>
      <c r="K6" s="6" t="s">
        <v>45</v>
      </c>
      <c r="L6" s="9" t="s">
        <v>60</v>
      </c>
    </row>
    <row r="7" spans="1:13" x14ac:dyDescent="0.25">
      <c r="A7" s="3">
        <v>5</v>
      </c>
      <c r="B7" s="2" t="s">
        <v>46</v>
      </c>
      <c r="C7" s="2" t="s">
        <v>48</v>
      </c>
      <c r="D7" s="2">
        <v>1</v>
      </c>
      <c r="E7" s="2" t="s">
        <v>35</v>
      </c>
      <c r="F7" s="5" t="s">
        <v>49</v>
      </c>
      <c r="G7" s="2" t="s">
        <v>50</v>
      </c>
      <c r="H7" s="2" t="s">
        <v>51</v>
      </c>
      <c r="I7" s="9">
        <v>11.65</v>
      </c>
      <c r="J7" s="2" t="s">
        <v>52</v>
      </c>
      <c r="K7" s="6" t="s">
        <v>53</v>
      </c>
      <c r="L7" s="9" t="s">
        <v>61</v>
      </c>
    </row>
    <row r="8" spans="1:13" ht="105" x14ac:dyDescent="0.25">
      <c r="A8" s="22">
        <v>6</v>
      </c>
      <c r="B8" s="23" t="s">
        <v>19</v>
      </c>
      <c r="C8" s="24" t="s">
        <v>76</v>
      </c>
      <c r="D8" s="23">
        <v>1</v>
      </c>
      <c r="E8" s="23" t="s">
        <v>74</v>
      </c>
      <c r="F8" s="26" t="s">
        <v>42</v>
      </c>
      <c r="G8" s="2" t="s">
        <v>22</v>
      </c>
      <c r="H8" s="2" t="s">
        <v>75</v>
      </c>
      <c r="I8" s="32">
        <v>20</v>
      </c>
      <c r="J8" s="24" t="s">
        <v>82</v>
      </c>
      <c r="K8" s="6" t="s">
        <v>45</v>
      </c>
      <c r="L8" s="25" t="s">
        <v>61</v>
      </c>
    </row>
    <row r="9" spans="1:13" ht="75.75" customHeight="1" x14ac:dyDescent="0.25">
      <c r="A9" s="3">
        <v>7</v>
      </c>
      <c r="B9" s="2" t="s">
        <v>28</v>
      </c>
      <c r="C9" s="5" t="s">
        <v>30</v>
      </c>
      <c r="D9" s="2">
        <v>1</v>
      </c>
      <c r="E9" s="2" t="s">
        <v>29</v>
      </c>
      <c r="F9" s="2" t="s">
        <v>42</v>
      </c>
      <c r="G9" s="2" t="s">
        <v>22</v>
      </c>
      <c r="H9" s="8" t="s">
        <v>31</v>
      </c>
      <c r="I9" s="9">
        <v>10.99</v>
      </c>
      <c r="J9" s="2" t="s">
        <v>32</v>
      </c>
      <c r="K9" s="27" t="s">
        <v>45</v>
      </c>
      <c r="L9" s="9" t="s">
        <v>61</v>
      </c>
    </row>
    <row r="10" spans="1:13" ht="60" x14ac:dyDescent="0.25">
      <c r="A10" s="3">
        <v>8</v>
      </c>
      <c r="B10" s="2" t="s">
        <v>62</v>
      </c>
      <c r="C10" s="5" t="s">
        <v>63</v>
      </c>
      <c r="D10" s="2">
        <v>1</v>
      </c>
      <c r="E10" s="2" t="s">
        <v>64</v>
      </c>
      <c r="F10" s="2" t="s">
        <v>65</v>
      </c>
      <c r="G10" s="2" t="s">
        <v>66</v>
      </c>
      <c r="H10" s="8"/>
      <c r="I10" s="9">
        <v>3.58</v>
      </c>
      <c r="J10" s="2" t="s">
        <v>67</v>
      </c>
      <c r="K10" s="27" t="s">
        <v>68</v>
      </c>
      <c r="L10" s="9" t="s">
        <v>60</v>
      </c>
    </row>
    <row r="11" spans="1:13" ht="75" x14ac:dyDescent="0.25">
      <c r="A11" s="3">
        <v>9</v>
      </c>
      <c r="B11" s="2" t="s">
        <v>83</v>
      </c>
      <c r="C11" s="5" t="s">
        <v>84</v>
      </c>
      <c r="D11" s="2">
        <v>1</v>
      </c>
      <c r="E11" s="2" t="s">
        <v>85</v>
      </c>
      <c r="F11" s="2" t="s">
        <v>42</v>
      </c>
      <c r="G11" s="2" t="s">
        <v>22</v>
      </c>
      <c r="H11" s="8" t="s">
        <v>86</v>
      </c>
      <c r="I11" s="9">
        <v>13.99</v>
      </c>
      <c r="J11" s="5" t="s">
        <v>87</v>
      </c>
      <c r="K11" s="28" t="s">
        <v>45</v>
      </c>
      <c r="L11" s="9" t="s">
        <v>60</v>
      </c>
    </row>
    <row r="12" spans="1:13" x14ac:dyDescent="0.25">
      <c r="C12" s="12"/>
      <c r="F12" s="11" t="s">
        <v>80</v>
      </c>
    </row>
    <row r="13" spans="1:13" x14ac:dyDescent="0.25">
      <c r="F13" s="10">
        <f>SUM(I3:I11)</f>
        <v>350.7</v>
      </c>
    </row>
    <row r="14" spans="1:13" ht="15.75" thickBot="1" x14ac:dyDescent="0.3"/>
    <row r="15" spans="1:13" s="21" customFormat="1" ht="24.75" thickTop="1" thickBot="1" x14ac:dyDescent="0.4">
      <c r="A15" s="19" t="s">
        <v>69</v>
      </c>
      <c r="B15" s="20"/>
      <c r="M15"/>
    </row>
    <row r="16" spans="1:13" ht="57" customHeight="1" thickTop="1" thickBot="1" x14ac:dyDescent="0.3">
      <c r="A16" s="1" t="s">
        <v>0</v>
      </c>
      <c r="B16" s="1" t="s">
        <v>1</v>
      </c>
      <c r="C16" s="1" t="s">
        <v>2</v>
      </c>
      <c r="D16" s="15" t="s">
        <v>3</v>
      </c>
      <c r="E16" s="15" t="s">
        <v>4</v>
      </c>
      <c r="F16" s="16" t="s">
        <v>5</v>
      </c>
      <c r="G16" s="15" t="s">
        <v>6</v>
      </c>
      <c r="H16" s="16" t="s">
        <v>7</v>
      </c>
      <c r="I16" s="15" t="s">
        <v>8</v>
      </c>
      <c r="J16" s="16" t="s">
        <v>9</v>
      </c>
      <c r="K16" s="15" t="s">
        <v>17</v>
      </c>
      <c r="L16" s="16" t="s">
        <v>59</v>
      </c>
    </row>
    <row r="17" spans="1:12" ht="75.75" thickTop="1" x14ac:dyDescent="0.25">
      <c r="A17" s="3">
        <v>1</v>
      </c>
      <c r="B17" s="2" t="s">
        <v>19</v>
      </c>
      <c r="C17" s="5" t="s">
        <v>20</v>
      </c>
      <c r="D17" s="2">
        <v>1</v>
      </c>
      <c r="E17" s="2" t="s">
        <v>21</v>
      </c>
      <c r="F17" s="2" t="s">
        <v>42</v>
      </c>
      <c r="G17" s="2" t="s">
        <v>22</v>
      </c>
      <c r="H17" s="8" t="s">
        <v>23</v>
      </c>
      <c r="I17" s="9">
        <v>21.99</v>
      </c>
      <c r="J17" s="5" t="s">
        <v>78</v>
      </c>
      <c r="K17" s="7" t="s">
        <v>45</v>
      </c>
      <c r="L17" s="9" t="s">
        <v>61</v>
      </c>
    </row>
    <row r="18" spans="1:12" ht="45" x14ac:dyDescent="0.25">
      <c r="A18" s="3">
        <v>2</v>
      </c>
      <c r="B18" s="2" t="s">
        <v>24</v>
      </c>
      <c r="C18" s="5" t="s">
        <v>25</v>
      </c>
      <c r="D18" s="2">
        <v>1</v>
      </c>
      <c r="E18" s="2" t="s">
        <v>26</v>
      </c>
      <c r="F18" s="2" t="s">
        <v>42</v>
      </c>
      <c r="G18" s="2" t="s">
        <v>22</v>
      </c>
      <c r="H18" s="8" t="s">
        <v>27</v>
      </c>
      <c r="I18" s="9">
        <v>6.99</v>
      </c>
      <c r="J18" s="5" t="s">
        <v>79</v>
      </c>
      <c r="K18" s="7" t="s">
        <v>45</v>
      </c>
      <c r="L18" s="9" t="s">
        <v>61</v>
      </c>
    </row>
    <row r="19" spans="1:12" ht="75" x14ac:dyDescent="0.25">
      <c r="A19" s="3">
        <v>3</v>
      </c>
      <c r="B19" s="2" t="s">
        <v>77</v>
      </c>
      <c r="C19" s="5" t="s">
        <v>88</v>
      </c>
      <c r="D19" s="2">
        <v>1</v>
      </c>
      <c r="E19" s="2" t="s">
        <v>89</v>
      </c>
      <c r="F19" s="2" t="s">
        <v>92</v>
      </c>
      <c r="G19" s="2" t="s">
        <v>22</v>
      </c>
      <c r="H19" s="2" t="s">
        <v>90</v>
      </c>
      <c r="I19" s="29">
        <v>34.99</v>
      </c>
      <c r="J19" s="5" t="s">
        <v>91</v>
      </c>
      <c r="K19" s="30" t="s">
        <v>45</v>
      </c>
      <c r="L19" s="31" t="s">
        <v>61</v>
      </c>
    </row>
    <row r="20" spans="1:12" x14ac:dyDescent="0.25">
      <c r="F20" s="11" t="s">
        <v>57</v>
      </c>
      <c r="G20" s="11" t="s">
        <v>58</v>
      </c>
    </row>
    <row r="21" spans="1:12" x14ac:dyDescent="0.25">
      <c r="F21" s="10">
        <f>SUM(I4,I5,I7,I8,I9,I17,I18,I19)</f>
        <v>366.36</v>
      </c>
      <c r="G21" s="10">
        <f>500-F21</f>
        <v>133.63999999999999</v>
      </c>
    </row>
  </sheetData>
  <hyperlinks>
    <hyperlink ref="K3" r:id="rId1"/>
    <hyperlink ref="K9" r:id="rId2"/>
    <hyperlink ref="K17" r:id="rId3"/>
    <hyperlink ref="K6" r:id="rId4"/>
    <hyperlink ref="K7" r:id="rId5"/>
    <hyperlink ref="K5" r:id="rId6"/>
    <hyperlink ref="K4" r:id="rId7" display="Xilinx Store Link"/>
    <hyperlink ref="K18" r:id="rId8"/>
    <hyperlink ref="K10" r:id="rId9"/>
    <hyperlink ref="K8" r:id="rId10"/>
    <hyperlink ref="K11" r:id="rId11"/>
    <hyperlink ref="K1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Fitzpatrick</dc:creator>
  <cp:lastModifiedBy>Kirsty Purden</cp:lastModifiedBy>
  <dcterms:created xsi:type="dcterms:W3CDTF">2019-11-23T13:32:06Z</dcterms:created>
  <dcterms:modified xsi:type="dcterms:W3CDTF">2020-04-19T07:47:45Z</dcterms:modified>
</cp:coreProperties>
</file>