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Core\Dropbox\CNC_Guias\CNCBasic_Model_A\"/>
    </mc:Choice>
  </mc:AlternateContent>
  <bookViews>
    <workbookView xWindow="0" yWindow="0" windowWidth="28800" windowHeight="12000"/>
  </bookViews>
  <sheets>
    <sheet name="CNCBasic Model 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H41" i="1" s="1"/>
  <c r="F40" i="1"/>
  <c r="H40" i="1" s="1"/>
  <c r="H39" i="1"/>
  <c r="F36" i="1"/>
  <c r="H36" i="1" s="1"/>
  <c r="F35" i="1"/>
  <c r="H35" i="1" s="1"/>
  <c r="F32" i="1"/>
  <c r="H32" i="1" s="1"/>
  <c r="F31" i="1"/>
  <c r="H31" i="1" s="1"/>
  <c r="F30" i="1"/>
  <c r="H30" i="1" s="1"/>
  <c r="F29" i="1"/>
  <c r="H29" i="1" s="1"/>
  <c r="F27" i="1"/>
  <c r="H27" i="1" s="1"/>
  <c r="F26" i="1"/>
  <c r="H26" i="1" s="1"/>
  <c r="F25" i="1"/>
  <c r="H25" i="1" s="1"/>
  <c r="F24" i="1"/>
  <c r="H24" i="1" s="1"/>
  <c r="F21" i="1"/>
  <c r="H21" i="1" s="1"/>
  <c r="F20" i="1"/>
  <c r="H20" i="1" s="1"/>
  <c r="F17" i="1"/>
  <c r="H17" i="1" s="1"/>
  <c r="F14" i="1"/>
  <c r="H14" i="1" s="1"/>
  <c r="F12" i="1"/>
  <c r="H12" i="1" s="1"/>
  <c r="F11" i="1"/>
  <c r="H11" i="1" s="1"/>
  <c r="F10" i="1"/>
  <c r="H10" i="1" s="1"/>
  <c r="F9" i="1"/>
  <c r="H9" i="1" s="1"/>
  <c r="B53" i="1" l="1"/>
</calcChain>
</file>

<file path=xl/sharedStrings.xml><?xml version="1.0" encoding="utf-8"?>
<sst xmlns="http://schemas.openxmlformats.org/spreadsheetml/2006/main" count="87" uniqueCount="80">
  <si>
    <t>Componente</t>
  </si>
  <si>
    <t>Descripcion</t>
  </si>
  <si>
    <t>Enlace</t>
  </si>
  <si>
    <t>Pack</t>
  </si>
  <si>
    <t>Coste</t>
  </si>
  <si>
    <t>Coste unitario</t>
  </si>
  <si>
    <t>Cantidad</t>
  </si>
  <si>
    <t>Total</t>
  </si>
  <si>
    <t>Alternativa</t>
  </si>
  <si>
    <t>Husillo a bolas</t>
  </si>
  <si>
    <t>Husillo bolas sfu1204 - 550mm</t>
  </si>
  <si>
    <t>Husilo a bolas en ebay + tuerca a bolas</t>
  </si>
  <si>
    <t>https://s.click.aliexpress.com/e/_dXYvBDh</t>
  </si>
  <si>
    <t>Husillo bolas sfu1204 - 500mm</t>
  </si>
  <si>
    <t>BK10+BF10</t>
  </si>
  <si>
    <t>Soportes para el husillo. No los lleva el husillo. Esta con rodamiento angular</t>
  </si>
  <si>
    <t>https://es.aliexpress.com/item/32451681839.html</t>
  </si>
  <si>
    <t>Housing tuerca a bolas husillo 1204</t>
  </si>
  <si>
    <t>Housing para la tuerca a bolas del husillo (Eje X, Y). Opcion 2 diametros de tuerca</t>
  </si>
  <si>
    <t>https://s.click.aliexpress.com/e/_dUa1TSb</t>
  </si>
  <si>
    <t>Acoplamiento ejes. 5mm to 10mm</t>
  </si>
  <si>
    <t>Acoplamiento entre eje motor y husillo</t>
  </si>
  <si>
    <t>https://s.click.aliexpress.com/e/_d7Hg1Ox</t>
  </si>
  <si>
    <t>Pletinas aluminio</t>
  </si>
  <si>
    <t>Juego piezas Aluminio 5083</t>
  </si>
  <si>
    <t>Mecanizado con la Desktop 500 - Costes aproximados.</t>
  </si>
  <si>
    <t>Motores</t>
  </si>
  <si>
    <t>Nema17 + SFU1204 - 200mm</t>
  </si>
  <si>
    <t>Motor Nema17 con husillo integrado para el eje Z</t>
  </si>
  <si>
    <t>https://s.click.aliexpress.com/e/_dYPdYoF</t>
  </si>
  <si>
    <t>Nema17</t>
  </si>
  <si>
    <t>Motor nema17 - 0,89Nm/2.3A - eje por un lado solo</t>
  </si>
  <si>
    <t>De stepperonline</t>
  </si>
  <si>
    <t>Perfileria</t>
  </si>
  <si>
    <t xml:space="preserve">Perfil eje X - Puente </t>
  </si>
  <si>
    <t xml:space="preserve">1 pieza serie 20 tipo I ran 5 formato 4080 </t>
  </si>
  <si>
    <t>https://www.motedis.es/shop/Perfil-Ranurado/Perfil-20-Tipo-I-ranura-5/Perfil-40x80-Tipo-I-Ranura-5::999993799.html</t>
  </si>
  <si>
    <t xml:space="preserve">Perfil eje Y - </t>
  </si>
  <si>
    <t xml:space="preserve">2 piezas serie 20 tipo I ran 5 formato 4060 </t>
  </si>
  <si>
    <t>https://www.motedis.es/shop/Perfil-Ranurado/Perfil-20-Tipo-I-ranura-5/Perfil-60x40-Tipo-I-Ranura-5::99999737.html</t>
  </si>
  <si>
    <t>T-Nuts M4 - ran 5 tipo I</t>
  </si>
  <si>
    <t>Tuercas para ranura de ancho 5 M4 para fijar las cartelas</t>
  </si>
  <si>
    <t>https://www.motedis.es/shop/Accesorios-para-Perfil-Ranurado/Accesorios-Perfil-20-Tipo-I-Ranura-5/Tuercas-correderas-para-Ranura-5-tipo-I/Tuerca-para-ranura-5-tipo-I-M3-M4-M5::999998991.html</t>
  </si>
  <si>
    <t>IVA + Envio Motedis</t>
  </si>
  <si>
    <t>Guias MGN15</t>
  </si>
  <si>
    <t>Eje X - MGN12 - L=500mm</t>
  </si>
  <si>
    <t>Guia con un patin CA</t>
  </si>
  <si>
    <t>https://es.aliexpress.com/item/32954160308.html</t>
  </si>
  <si>
    <t>Eje Y - MGN12 - L=450mm</t>
  </si>
  <si>
    <t>Eje Z - MGN12 - L=200mm</t>
  </si>
  <si>
    <t>Patin MGN12 largo</t>
  </si>
  <si>
    <t>Makita &amp; Soporte</t>
  </si>
  <si>
    <t>Katsu</t>
  </si>
  <si>
    <t>Clon de Makita RT0700C en Amazon</t>
  </si>
  <si>
    <t>https://www.amazon.es/Makita-RT0700C-Fresadora-el%C3%A9ctrica-Watios/dp/B007NZHNX2/ref=asc_df_B007NZHNX2/</t>
  </si>
  <si>
    <t>Soporte</t>
  </si>
  <si>
    <t>Soporte para Makita D=65mm</t>
  </si>
  <si>
    <t>https://s.click.aliexpress.com/e/_dTorLcr</t>
  </si>
  <si>
    <t>Electronica</t>
  </si>
  <si>
    <t>SKR 1.4</t>
  </si>
  <si>
    <t>Controladora USB</t>
  </si>
  <si>
    <t>https://s.click.aliexpress.com/e/_d7lmbzh</t>
  </si>
  <si>
    <t>Driver TMC</t>
  </si>
  <si>
    <t>Los driver ya van en el kit de la conctroladora SKR</t>
  </si>
  <si>
    <t>Fuente 24v@20A</t>
  </si>
  <si>
    <t>Fuente de alimentacion 24v - 20A</t>
  </si>
  <si>
    <t>https://s.click.aliexpress.com/e/_d6Cku4L</t>
  </si>
  <si>
    <t>Tornilleria</t>
  </si>
  <si>
    <t>Pendiente según montaje prototipo</t>
  </si>
  <si>
    <t>m3</t>
  </si>
  <si>
    <t>m4</t>
  </si>
  <si>
    <t>m5</t>
  </si>
  <si>
    <t>m6</t>
  </si>
  <si>
    <t>Coste provisional previsto + envio</t>
  </si>
  <si>
    <t>CNCBasic Series Model A BoM</t>
  </si>
  <si>
    <t>Changelog</t>
  </si>
  <si>
    <t>Creación</t>
  </si>
  <si>
    <t>www.lowpower.io</t>
  </si>
  <si>
    <t>Total provisional:</t>
  </si>
  <si>
    <t>BoM con los elementos que forman la CNCBasic Series Model A. Todas las mejoras podeis enviarmelas en www.lowpower.io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</si>
</sst>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Fill="1" applyBorder="1" applyAlignment="1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0" borderId="3" xfId="0" applyBorder="1" applyAlignment="1">
      <alignment horizontal="left"/>
    </xf>
    <xf numFmtId="0" fontId="1" fillId="0" borderId="4" xfId="0" applyFont="1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7lmbzh" TargetMode="External"/><Relationship Id="rId3" Type="http://schemas.openxmlformats.org/officeDocument/2006/relationships/hyperlink" Target="https://s.click.aliexpress.com/e/_dYPdYoF" TargetMode="External"/><Relationship Id="rId7" Type="http://schemas.openxmlformats.org/officeDocument/2006/relationships/hyperlink" Target="https://s.click.aliexpress.com/e/_dTorLcr" TargetMode="External"/><Relationship Id="rId2" Type="http://schemas.openxmlformats.org/officeDocument/2006/relationships/hyperlink" Target="https://www.motedis.es/shop/Accesorios-para-Perfil-Ranurado/Accesorios-Perfil-20-Tipo-I-Ranura-5/Tuercas-correderas-para-Ranura-5-tipo-I/Tuerca-para-ranura-5-tipo-I-M3-M4-M5::999998991.html" TargetMode="External"/><Relationship Id="rId1" Type="http://schemas.openxmlformats.org/officeDocument/2006/relationships/hyperlink" Target="https://s.click.aliexpress.com/e/_d7Hg1Ox" TargetMode="External"/><Relationship Id="rId6" Type="http://schemas.openxmlformats.org/officeDocument/2006/relationships/hyperlink" Target="https://s.click.aliexpress.com/e/_dXYvBDh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.click.aliexpress.com/e/_dXYvBDh" TargetMode="External"/><Relationship Id="rId10" Type="http://schemas.openxmlformats.org/officeDocument/2006/relationships/hyperlink" Target="http://www.lowpower.io/" TargetMode="External"/><Relationship Id="rId4" Type="http://schemas.openxmlformats.org/officeDocument/2006/relationships/hyperlink" Target="https://s.click.aliexpress.com/e/_dUa1TSb" TargetMode="External"/><Relationship Id="rId9" Type="http://schemas.openxmlformats.org/officeDocument/2006/relationships/hyperlink" Target="https://s.click.aliexpress.com/e/_d6Cku4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B3" sqref="B3"/>
    </sheetView>
  </sheetViews>
  <sheetFormatPr baseColWidth="10" defaultRowHeight="15" x14ac:dyDescent="0.25"/>
  <cols>
    <col min="1" max="1" width="42.85546875" customWidth="1"/>
    <col min="2" max="2" width="72.7109375" customWidth="1"/>
    <col min="3" max="3" width="54.140625" customWidth="1"/>
    <col min="4" max="4" width="5" bestFit="1" customWidth="1"/>
    <col min="5" max="5" width="6.140625" bestFit="1" customWidth="1"/>
    <col min="6" max="6" width="12.28515625" customWidth="1"/>
    <col min="7" max="7" width="9.140625" customWidth="1"/>
    <col min="8" max="8" width="7.140625" bestFit="1" customWidth="1"/>
    <col min="9" max="9" width="178.28515625" customWidth="1"/>
  </cols>
  <sheetData>
    <row r="1" spans="1:9" x14ac:dyDescent="0.25">
      <c r="A1" s="4" t="s">
        <v>77</v>
      </c>
      <c r="B1" s="12" t="s">
        <v>74</v>
      </c>
      <c r="C1" s="13"/>
    </row>
    <row r="2" spans="1:9" x14ac:dyDescent="0.25">
      <c r="A2" s="5" t="s">
        <v>75</v>
      </c>
    </row>
    <row r="3" spans="1:9" x14ac:dyDescent="0.25">
      <c r="A3" s="7" t="s">
        <v>76</v>
      </c>
      <c r="B3" s="8">
        <v>44028</v>
      </c>
    </row>
    <row r="4" spans="1:9" x14ac:dyDescent="0.25">
      <c r="A4" s="5"/>
    </row>
    <row r="5" spans="1:9" x14ac:dyDescent="0.25">
      <c r="A5" s="5"/>
    </row>
    <row r="6" spans="1:9" x14ac:dyDescent="0.25">
      <c r="A6" s="9" t="s">
        <v>79</v>
      </c>
      <c r="B6" s="9"/>
      <c r="C6" s="9"/>
    </row>
    <row r="7" spans="1:9" x14ac:dyDescent="0.25">
      <c r="A7" s="1" t="s">
        <v>0</v>
      </c>
      <c r="B7" s="1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3" t="s">
        <v>8</v>
      </c>
    </row>
    <row r="8" spans="1:9" x14ac:dyDescent="0.25">
      <c r="A8" s="5" t="s">
        <v>9</v>
      </c>
    </row>
    <row r="9" spans="1:9" x14ac:dyDescent="0.25">
      <c r="A9" s="6" t="s">
        <v>10</v>
      </c>
      <c r="B9" t="s">
        <v>11</v>
      </c>
      <c r="C9" s="4" t="s">
        <v>12</v>
      </c>
      <c r="D9">
        <v>1</v>
      </c>
      <c r="E9">
        <v>30</v>
      </c>
      <c r="F9">
        <f>E9/D9</f>
        <v>30</v>
      </c>
      <c r="G9">
        <v>1</v>
      </c>
      <c r="H9">
        <f t="shared" ref="H9:H10" si="0">F9*G9</f>
        <v>30</v>
      </c>
    </row>
    <row r="10" spans="1:9" x14ac:dyDescent="0.25">
      <c r="A10" s="6" t="s">
        <v>13</v>
      </c>
      <c r="B10" t="s">
        <v>11</v>
      </c>
      <c r="C10" s="4" t="s">
        <v>12</v>
      </c>
      <c r="D10">
        <v>1</v>
      </c>
      <c r="E10">
        <v>27</v>
      </c>
      <c r="F10">
        <f>E10/D10</f>
        <v>27</v>
      </c>
      <c r="G10">
        <v>2</v>
      </c>
      <c r="H10">
        <f t="shared" si="0"/>
        <v>54</v>
      </c>
    </row>
    <row r="11" spans="1:9" x14ac:dyDescent="0.25">
      <c r="A11" s="4" t="s">
        <v>14</v>
      </c>
      <c r="B11" t="s">
        <v>15</v>
      </c>
      <c r="C11" t="s">
        <v>16</v>
      </c>
      <c r="D11">
        <v>1</v>
      </c>
      <c r="E11">
        <v>14</v>
      </c>
      <c r="F11">
        <f>E11/D11</f>
        <v>14</v>
      </c>
      <c r="G11">
        <v>3</v>
      </c>
      <c r="H11">
        <f>F11*G11</f>
        <v>42</v>
      </c>
    </row>
    <row r="12" spans="1:9" x14ac:dyDescent="0.25">
      <c r="A12" s="6" t="s">
        <v>17</v>
      </c>
      <c r="B12" t="s">
        <v>18</v>
      </c>
      <c r="C12" s="4" t="s">
        <v>19</v>
      </c>
      <c r="D12">
        <v>1</v>
      </c>
      <c r="E12">
        <v>3.7</v>
      </c>
      <c r="F12">
        <f>E12/D12</f>
        <v>3.7</v>
      </c>
      <c r="G12">
        <v>3</v>
      </c>
      <c r="H12">
        <f>F12*G12</f>
        <v>11.100000000000001</v>
      </c>
    </row>
    <row r="13" spans="1:9" x14ac:dyDescent="0.25">
      <c r="C13" s="4"/>
    </row>
    <row r="14" spans="1:9" x14ac:dyDescent="0.25">
      <c r="A14" t="s">
        <v>20</v>
      </c>
      <c r="B14" t="s">
        <v>21</v>
      </c>
      <c r="C14" s="4" t="s">
        <v>22</v>
      </c>
      <c r="D14">
        <v>3</v>
      </c>
      <c r="E14">
        <v>8.5</v>
      </c>
      <c r="F14">
        <f>E14/D14</f>
        <v>2.8333333333333335</v>
      </c>
      <c r="G14">
        <v>3</v>
      </c>
      <c r="H14">
        <f>F14*G14</f>
        <v>8.5</v>
      </c>
    </row>
    <row r="15" spans="1:9" x14ac:dyDescent="0.25">
      <c r="C15" s="4"/>
    </row>
    <row r="16" spans="1:9" x14ac:dyDescent="0.25">
      <c r="A16" s="5" t="s">
        <v>23</v>
      </c>
    </row>
    <row r="17" spans="1:8" x14ac:dyDescent="0.25">
      <c r="A17" t="s">
        <v>24</v>
      </c>
      <c r="B17" t="s">
        <v>25</v>
      </c>
      <c r="D17">
        <v>1</v>
      </c>
      <c r="E17">
        <v>70</v>
      </c>
      <c r="F17">
        <f>E17/D17</f>
        <v>70</v>
      </c>
      <c r="G17">
        <v>1</v>
      </c>
      <c r="H17">
        <f>F17*G17</f>
        <v>70</v>
      </c>
    </row>
    <row r="19" spans="1:8" x14ac:dyDescent="0.25">
      <c r="A19" s="5" t="s">
        <v>26</v>
      </c>
    </row>
    <row r="20" spans="1:8" x14ac:dyDescent="0.25">
      <c r="A20" t="s">
        <v>27</v>
      </c>
      <c r="B20" t="s">
        <v>28</v>
      </c>
      <c r="C20" s="4" t="s">
        <v>29</v>
      </c>
      <c r="D20">
        <v>1</v>
      </c>
      <c r="E20">
        <v>45</v>
      </c>
      <c r="F20">
        <f>E20/D20</f>
        <v>45</v>
      </c>
      <c r="G20">
        <v>1</v>
      </c>
      <c r="H20">
        <f>F20*G20</f>
        <v>45</v>
      </c>
    </row>
    <row r="21" spans="1:8" x14ac:dyDescent="0.25">
      <c r="A21" s="7" t="s">
        <v>30</v>
      </c>
      <c r="B21" t="s">
        <v>31</v>
      </c>
      <c r="C21" s="4" t="s">
        <v>32</v>
      </c>
      <c r="D21">
        <v>3</v>
      </c>
      <c r="E21">
        <v>51</v>
      </c>
      <c r="F21">
        <f>E21/D21</f>
        <v>17</v>
      </c>
      <c r="G21">
        <v>3</v>
      </c>
      <c r="H21">
        <f>F21*G21</f>
        <v>51</v>
      </c>
    </row>
    <row r="23" spans="1:8" x14ac:dyDescent="0.25">
      <c r="A23" s="5" t="s">
        <v>33</v>
      </c>
    </row>
    <row r="24" spans="1:8" x14ac:dyDescent="0.25">
      <c r="A24" t="s">
        <v>34</v>
      </c>
      <c r="B24" t="s">
        <v>35</v>
      </c>
      <c r="C24" s="4" t="s">
        <v>36</v>
      </c>
      <c r="D24">
        <v>1</v>
      </c>
      <c r="E24">
        <v>15.1</v>
      </c>
      <c r="F24">
        <f t="shared" ref="F24:F36" si="1">E24/D24</f>
        <v>15.1</v>
      </c>
      <c r="G24">
        <v>1</v>
      </c>
      <c r="H24">
        <f t="shared" ref="H24:H36" si="2">F24*G24</f>
        <v>15.1</v>
      </c>
    </row>
    <row r="25" spans="1:8" x14ac:dyDescent="0.25">
      <c r="A25" t="s">
        <v>37</v>
      </c>
      <c r="B25" t="s">
        <v>38</v>
      </c>
      <c r="C25" s="4" t="s">
        <v>39</v>
      </c>
      <c r="D25">
        <v>1</v>
      </c>
      <c r="E25">
        <v>10.199999999999999</v>
      </c>
      <c r="F25">
        <f t="shared" si="1"/>
        <v>10.199999999999999</v>
      </c>
      <c r="G25">
        <v>2</v>
      </c>
      <c r="H25">
        <f t="shared" si="2"/>
        <v>20.399999999999999</v>
      </c>
    </row>
    <row r="26" spans="1:8" x14ac:dyDescent="0.25">
      <c r="A26" t="s">
        <v>40</v>
      </c>
      <c r="B26" t="s">
        <v>41</v>
      </c>
      <c r="C26" s="4" t="s">
        <v>42</v>
      </c>
      <c r="D26">
        <v>100</v>
      </c>
      <c r="E26">
        <v>21.7</v>
      </c>
      <c r="F26">
        <f t="shared" si="1"/>
        <v>0.217</v>
      </c>
      <c r="G26">
        <v>100</v>
      </c>
      <c r="H26">
        <f t="shared" si="2"/>
        <v>21.7</v>
      </c>
    </row>
    <row r="27" spans="1:8" x14ac:dyDescent="0.25">
      <c r="B27" t="s">
        <v>43</v>
      </c>
      <c r="D27">
        <v>1</v>
      </c>
      <c r="E27">
        <v>20</v>
      </c>
      <c r="F27">
        <f t="shared" si="1"/>
        <v>20</v>
      </c>
      <c r="G27">
        <v>1</v>
      </c>
      <c r="H27">
        <f t="shared" si="2"/>
        <v>20</v>
      </c>
    </row>
    <row r="28" spans="1:8" x14ac:dyDescent="0.25">
      <c r="A28" s="5" t="s">
        <v>44</v>
      </c>
      <c r="B28" s="5"/>
      <c r="C28" s="4"/>
    </row>
    <row r="29" spans="1:8" x14ac:dyDescent="0.25">
      <c r="A29" t="s">
        <v>45</v>
      </c>
      <c r="B29" t="s">
        <v>46</v>
      </c>
      <c r="C29" s="4" t="s">
        <v>47</v>
      </c>
      <c r="D29">
        <v>1</v>
      </c>
      <c r="E29">
        <v>16</v>
      </c>
      <c r="F29">
        <f t="shared" si="1"/>
        <v>16</v>
      </c>
      <c r="G29">
        <v>2</v>
      </c>
      <c r="H29">
        <f t="shared" si="2"/>
        <v>32</v>
      </c>
    </row>
    <row r="30" spans="1:8" x14ac:dyDescent="0.25">
      <c r="A30" t="s">
        <v>48</v>
      </c>
      <c r="B30" t="s">
        <v>46</v>
      </c>
      <c r="C30" s="4" t="s">
        <v>47</v>
      </c>
      <c r="D30">
        <v>1</v>
      </c>
      <c r="E30">
        <v>15</v>
      </c>
      <c r="F30">
        <f t="shared" si="1"/>
        <v>15</v>
      </c>
      <c r="G30">
        <v>2</v>
      </c>
      <c r="H30">
        <f t="shared" si="2"/>
        <v>30</v>
      </c>
    </row>
    <row r="31" spans="1:8" x14ac:dyDescent="0.25">
      <c r="A31" t="s">
        <v>49</v>
      </c>
      <c r="B31" t="s">
        <v>46</v>
      </c>
      <c r="C31" s="4" t="s">
        <v>47</v>
      </c>
      <c r="D31">
        <v>1</v>
      </c>
      <c r="E31">
        <v>10</v>
      </c>
      <c r="F31">
        <f t="shared" si="1"/>
        <v>10</v>
      </c>
      <c r="G31">
        <v>2</v>
      </c>
      <c r="H31">
        <f t="shared" si="2"/>
        <v>20</v>
      </c>
    </row>
    <row r="32" spans="1:8" x14ac:dyDescent="0.25">
      <c r="A32" t="s">
        <v>50</v>
      </c>
      <c r="C32" s="4" t="s">
        <v>47</v>
      </c>
      <c r="D32">
        <v>1</v>
      </c>
      <c r="E32">
        <v>5.5</v>
      </c>
      <c r="F32">
        <f t="shared" si="1"/>
        <v>5.5</v>
      </c>
      <c r="G32">
        <v>6</v>
      </c>
      <c r="H32">
        <f t="shared" si="2"/>
        <v>33</v>
      </c>
    </row>
    <row r="34" spans="1:8" x14ac:dyDescent="0.25">
      <c r="A34" s="5" t="s">
        <v>51</v>
      </c>
    </row>
    <row r="35" spans="1:8" x14ac:dyDescent="0.25">
      <c r="A35" t="s">
        <v>52</v>
      </c>
      <c r="B35" t="s">
        <v>53</v>
      </c>
      <c r="C35" t="s">
        <v>54</v>
      </c>
      <c r="D35">
        <v>1</v>
      </c>
      <c r="E35">
        <v>70</v>
      </c>
      <c r="F35">
        <f t="shared" si="1"/>
        <v>70</v>
      </c>
      <c r="G35">
        <v>1</v>
      </c>
      <c r="H35">
        <f t="shared" si="2"/>
        <v>70</v>
      </c>
    </row>
    <row r="36" spans="1:8" x14ac:dyDescent="0.25">
      <c r="A36" t="s">
        <v>55</v>
      </c>
      <c r="B36" t="s">
        <v>56</v>
      </c>
      <c r="C36" s="4" t="s">
        <v>57</v>
      </c>
      <c r="D36">
        <v>1</v>
      </c>
      <c r="E36">
        <v>20</v>
      </c>
      <c r="F36">
        <f t="shared" si="1"/>
        <v>20</v>
      </c>
      <c r="G36">
        <v>1</v>
      </c>
      <c r="H36">
        <f t="shared" si="2"/>
        <v>20</v>
      </c>
    </row>
    <row r="38" spans="1:8" x14ac:dyDescent="0.25">
      <c r="A38" s="5" t="s">
        <v>58</v>
      </c>
    </row>
    <row r="39" spans="1:8" x14ac:dyDescent="0.25">
      <c r="A39" t="s">
        <v>59</v>
      </c>
      <c r="B39" t="s">
        <v>60</v>
      </c>
      <c r="C39" s="4" t="s">
        <v>61</v>
      </c>
      <c r="D39">
        <v>1</v>
      </c>
      <c r="E39">
        <v>37</v>
      </c>
      <c r="F39">
        <v>37</v>
      </c>
      <c r="G39">
        <v>1</v>
      </c>
      <c r="H39">
        <f t="shared" ref="H39:H41" si="3">F39*G39</f>
        <v>37</v>
      </c>
    </row>
    <row r="40" spans="1:8" x14ac:dyDescent="0.25">
      <c r="A40" t="s">
        <v>62</v>
      </c>
      <c r="B40" t="s">
        <v>63</v>
      </c>
      <c r="C40" s="4"/>
      <c r="D40">
        <v>1</v>
      </c>
      <c r="F40">
        <f t="shared" ref="F40:F41" si="4">E40/D40</f>
        <v>0</v>
      </c>
      <c r="G40">
        <v>3</v>
      </c>
      <c r="H40">
        <f t="shared" si="3"/>
        <v>0</v>
      </c>
    </row>
    <row r="41" spans="1:8" x14ac:dyDescent="0.25">
      <c r="A41" t="s">
        <v>64</v>
      </c>
      <c r="B41" t="s">
        <v>65</v>
      </c>
      <c r="C41" s="4" t="s">
        <v>66</v>
      </c>
      <c r="D41">
        <v>1</v>
      </c>
      <c r="E41">
        <v>28.4</v>
      </c>
      <c r="F41">
        <f t="shared" si="4"/>
        <v>28.4</v>
      </c>
      <c r="G41">
        <v>1</v>
      </c>
      <c r="H41">
        <f t="shared" si="3"/>
        <v>28.4</v>
      </c>
    </row>
    <row r="42" spans="1:8" x14ac:dyDescent="0.25">
      <c r="C42" s="4"/>
    </row>
    <row r="43" spans="1:8" x14ac:dyDescent="0.25">
      <c r="A43" s="5" t="s">
        <v>67</v>
      </c>
      <c r="C43" s="4"/>
    </row>
    <row r="44" spans="1:8" x14ac:dyDescent="0.25">
      <c r="A44" t="s">
        <v>68</v>
      </c>
      <c r="C44" s="4"/>
    </row>
    <row r="45" spans="1:8" x14ac:dyDescent="0.25">
      <c r="A45" t="s">
        <v>69</v>
      </c>
      <c r="C45" s="4"/>
    </row>
    <row r="46" spans="1:8" x14ac:dyDescent="0.25">
      <c r="A46" t="s">
        <v>70</v>
      </c>
    </row>
    <row r="47" spans="1:8" x14ac:dyDescent="0.25">
      <c r="A47" t="s">
        <v>71</v>
      </c>
    </row>
    <row r="48" spans="1:8" x14ac:dyDescent="0.25">
      <c r="A48" t="s">
        <v>72</v>
      </c>
    </row>
    <row r="49" spans="1:8" x14ac:dyDescent="0.25">
      <c r="A49" t="s">
        <v>73</v>
      </c>
      <c r="D49">
        <v>1</v>
      </c>
      <c r="E49">
        <v>40</v>
      </c>
      <c r="G49">
        <v>1</v>
      </c>
      <c r="H49">
        <v>40</v>
      </c>
    </row>
    <row r="52" spans="1:8" x14ac:dyDescent="0.25">
      <c r="F52" s="5"/>
      <c r="G52" s="5"/>
    </row>
    <row r="53" spans="1:8" x14ac:dyDescent="0.25">
      <c r="A53" s="10" t="s">
        <v>78</v>
      </c>
      <c r="B53" s="11">
        <f>SUM(H8:H49)</f>
        <v>699.19999999999993</v>
      </c>
      <c r="F53" s="5"/>
      <c r="G53" s="5"/>
    </row>
    <row r="54" spans="1:8" x14ac:dyDescent="0.25">
      <c r="F54" s="5"/>
      <c r="G54" s="5"/>
    </row>
  </sheetData>
  <mergeCells count="2">
    <mergeCell ref="B1:C1"/>
    <mergeCell ref="A6:C6"/>
  </mergeCells>
  <hyperlinks>
    <hyperlink ref="C14" r:id="rId1"/>
    <hyperlink ref="C26" r:id="rId2"/>
    <hyperlink ref="C20" r:id="rId3"/>
    <hyperlink ref="C12" r:id="rId4"/>
    <hyperlink ref="C9" r:id="rId5"/>
    <hyperlink ref="C10" r:id="rId6"/>
    <hyperlink ref="C36" r:id="rId7"/>
    <hyperlink ref="C39" r:id="rId8"/>
    <hyperlink ref="C41" r:id="rId9"/>
    <hyperlink ref="A1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CNCBasic Model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2020-07-16T10:46:24Z</dcterms:created>
  <dcterms:modified xsi:type="dcterms:W3CDTF">2020-07-16T10:51:35Z</dcterms:modified>
</cp:coreProperties>
</file>