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ey.graham\Desktop\billey_graham_HW6\billey_graham_hw6_code\"/>
    </mc:Choice>
  </mc:AlternateContent>
  <xr:revisionPtr revIDLastSave="0" documentId="8_{389FF3E2-183D-4650-A7E6-BAC936E65E9B}" xr6:coauthVersionLast="44" xr6:coauthVersionMax="44" xr10:uidLastSave="{00000000-0000-0000-0000-000000000000}"/>
  <bookViews>
    <workbookView xWindow="20370" yWindow="-120" windowWidth="29040" windowHeight="15840" xr2:uid="{316FC230-0CEB-4749-8214-2A861BE46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K7" i="1"/>
  <c r="J7" i="1"/>
  <c r="I7" i="1"/>
  <c r="H7" i="1"/>
  <c r="G7" i="1"/>
  <c r="F7" i="1"/>
  <c r="E7" i="1"/>
  <c r="L4" i="1"/>
  <c r="S4" i="1"/>
  <c r="R4" i="1"/>
  <c r="O4" i="1"/>
  <c r="P4" i="1"/>
  <c r="Q4" i="1"/>
  <c r="T4" i="1"/>
  <c r="U4" i="1"/>
  <c r="N4" i="1"/>
  <c r="C3" i="1"/>
  <c r="E3" i="1"/>
  <c r="F3" i="1"/>
  <c r="G3" i="1"/>
  <c r="H3" i="1"/>
  <c r="I3" i="1"/>
  <c r="J3" i="1"/>
  <c r="K3" i="1"/>
  <c r="D3" i="1"/>
  <c r="L3" i="1"/>
  <c r="U3" i="1"/>
  <c r="T3" i="1"/>
  <c r="S3" i="1"/>
  <c r="R3" i="1"/>
  <c r="Q3" i="1"/>
  <c r="P3" i="1"/>
  <c r="O3" i="1"/>
  <c r="N3" i="1"/>
  <c r="B3" i="1"/>
  <c r="D4" i="1" l="1"/>
  <c r="E4" i="1" l="1"/>
  <c r="I4" i="1"/>
  <c r="J4" i="1"/>
  <c r="K4" i="1"/>
  <c r="F4" i="1"/>
  <c r="G4" i="1"/>
  <c r="H4" i="1"/>
  <c r="B4" i="1" l="1"/>
  <c r="C4" i="1" s="1"/>
  <c r="Q5" i="1" s="1"/>
  <c r="N5" i="1" l="1"/>
  <c r="O5" i="1"/>
  <c r="T5" i="1"/>
  <c r="S5" i="1"/>
  <c r="U5" i="1"/>
  <c r="R5" i="1"/>
  <c r="P5" i="1"/>
  <c r="H5" i="1" l="1"/>
  <c r="E5" i="1"/>
  <c r="F5" i="1"/>
  <c r="L5" i="1"/>
  <c r="D5" i="1"/>
  <c r="B5" i="1" l="1"/>
  <c r="C5" i="1" s="1"/>
  <c r="K5" i="1"/>
  <c r="G5" i="1"/>
  <c r="J5" i="1"/>
  <c r="I5" i="1"/>
</calcChain>
</file>

<file path=xl/sharedStrings.xml><?xml version="1.0" encoding="utf-8"?>
<sst xmlns="http://schemas.openxmlformats.org/spreadsheetml/2006/main" count="24" uniqueCount="16">
  <si>
    <t>e_t</t>
  </si>
  <si>
    <t>a_t</t>
  </si>
  <si>
    <t>D_t(1)</t>
  </si>
  <si>
    <t>D_t(2)</t>
  </si>
  <si>
    <t>D_t(3)</t>
  </si>
  <si>
    <t>D_t(4)</t>
  </si>
  <si>
    <t>D_t(5)</t>
  </si>
  <si>
    <t>D_t(6)</t>
  </si>
  <si>
    <t>D_t(7)</t>
  </si>
  <si>
    <t>D_t(8)</t>
  </si>
  <si>
    <t>Z_t</t>
  </si>
  <si>
    <t>Unnormalized</t>
  </si>
  <si>
    <t>Normalized</t>
  </si>
  <si>
    <t>Final Prediction</t>
  </si>
  <si>
    <t>Actual Value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</si>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</sst>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DA9A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1" applyBorder="1"/>
    <xf numFmtId="0" fontId="2" fillId="2" borderId="9" xfId="1" applyBorder="1"/>
    <xf numFmtId="0" fontId="0" fillId="3" borderId="1" xfId="2" applyFont="1" applyBorder="1"/>
    <xf numFmtId="0" fontId="0" fillId="3" borderId="10" xfId="2" applyFont="1" applyBorder="1"/>
    <xf numFmtId="0" fontId="0" fillId="3" borderId="11" xfId="2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FD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E912-773F-4D8B-95EA-9BC46FD225D8}">
  <dimension ref="A1:U7"/>
  <sheetViews>
    <sheetView tabSelected="1" workbookViewId="0">
      <selection activeCell="R14" sqref="R14"/>
    </sheetView>
  </sheetViews>
  <sheetFormatPr defaultRowHeight="15" x14ac:dyDescent="0.25"/>
  <cols>
    <col min="1" max="3" width="5.7109375" customWidth="1"/>
    <col min="4" max="11" width="6.42578125" bestFit="1" customWidth="1"/>
    <col min="12" max="12" width="4.5703125" customWidth="1"/>
    <col min="13" max="13" width="5.85546875" customWidth="1"/>
    <col min="14" max="21" width="6.42578125" bestFit="1" customWidth="1"/>
  </cols>
  <sheetData>
    <row r="1" spans="1:21" x14ac:dyDescent="0.25">
      <c r="D1" s="1" t="s">
        <v>12</v>
      </c>
      <c r="E1" s="2"/>
      <c r="F1" s="2"/>
      <c r="G1" s="2"/>
      <c r="H1" s="2"/>
      <c r="I1" s="2"/>
      <c r="J1" s="2"/>
      <c r="K1" s="3"/>
      <c r="N1" s="1" t="s">
        <v>11</v>
      </c>
      <c r="O1" s="2"/>
      <c r="P1" s="2"/>
      <c r="Q1" s="2"/>
      <c r="R1" s="2"/>
      <c r="S1" s="2"/>
      <c r="T1" s="2"/>
      <c r="U1" s="3"/>
    </row>
    <row r="2" spans="1:21" x14ac:dyDescent="0.25">
      <c r="A2" s="20" t="s">
        <v>15</v>
      </c>
      <c r="B2" s="14" t="s">
        <v>0</v>
      </c>
      <c r="C2" s="15" t="s">
        <v>1</v>
      </c>
      <c r="D2" s="13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5" t="s">
        <v>9</v>
      </c>
      <c r="L2" s="15" t="s">
        <v>10</v>
      </c>
      <c r="N2" s="4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8</v>
      </c>
      <c r="U2" s="6" t="s">
        <v>9</v>
      </c>
    </row>
    <row r="3" spans="1:21" x14ac:dyDescent="0.25">
      <c r="A3" s="26">
        <v>1</v>
      </c>
      <c r="B3" s="5">
        <f>1/8*SUM(H3:I3)</f>
        <v>3.125E-2</v>
      </c>
      <c r="C3" s="6">
        <f>0.5*LOG((1-B3)/(B3),EXP(1))</f>
        <v>1.7169936022425731</v>
      </c>
      <c r="D3" s="4">
        <f>N3/$L3</f>
        <v>0.125</v>
      </c>
      <c r="E3" s="5">
        <f t="shared" ref="E3:K3" si="0">O3/$L3</f>
        <v>0.125</v>
      </c>
      <c r="F3" s="5">
        <f t="shared" si="0"/>
        <v>0.125</v>
      </c>
      <c r="G3" s="5">
        <f t="shared" si="0"/>
        <v>0.125</v>
      </c>
      <c r="H3" s="7">
        <f t="shared" si="0"/>
        <v>0.125</v>
      </c>
      <c r="I3" s="7">
        <f t="shared" si="0"/>
        <v>0.125</v>
      </c>
      <c r="J3" s="5">
        <f t="shared" si="0"/>
        <v>0.125</v>
      </c>
      <c r="K3" s="6">
        <f t="shared" si="0"/>
        <v>0.125</v>
      </c>
      <c r="L3" s="6">
        <f>SUM(N3:U3)</f>
        <v>1</v>
      </c>
      <c r="N3" s="4">
        <f>1/8</f>
        <v>0.125</v>
      </c>
      <c r="O3" s="5">
        <f t="shared" ref="O3:U3" si="1">1/8</f>
        <v>0.125</v>
      </c>
      <c r="P3" s="5">
        <f t="shared" si="1"/>
        <v>0.125</v>
      </c>
      <c r="Q3" s="5">
        <f t="shared" si="1"/>
        <v>0.125</v>
      </c>
      <c r="R3" s="7">
        <f t="shared" si="1"/>
        <v>0.125</v>
      </c>
      <c r="S3" s="7">
        <f t="shared" si="1"/>
        <v>0.125</v>
      </c>
      <c r="T3" s="5">
        <f t="shared" si="1"/>
        <v>0.125</v>
      </c>
      <c r="U3" s="6">
        <f t="shared" si="1"/>
        <v>0.125</v>
      </c>
    </row>
    <row r="4" spans="1:21" x14ac:dyDescent="0.25">
      <c r="A4" s="26">
        <v>2</v>
      </c>
      <c r="B4" s="5">
        <f t="shared" ref="B4:B5" si="2">1/8*SUM(H4:I4)</f>
        <v>0.11397058823529412</v>
      </c>
      <c r="C4" s="6">
        <f t="shared" ref="C4:C5" si="3">0.5*LOG((1-B4)/(B4),EXP(1))</f>
        <v>1.0254048645027545</v>
      </c>
      <c r="D4" s="8">
        <f t="shared" ref="D4" si="4">N4/$L4</f>
        <v>1.4705882352941175E-2</v>
      </c>
      <c r="E4" s="7">
        <f t="shared" ref="E4:E5" si="5">O4/$L4</f>
        <v>1.4705882352941175E-2</v>
      </c>
      <c r="F4" s="5">
        <f t="shared" ref="F4:F5" si="6">P4/$L4</f>
        <v>1.4705882352941175E-2</v>
      </c>
      <c r="G4" s="5">
        <f t="shared" ref="G4:G5" si="7">Q4/$L4</f>
        <v>1.4705882352941175E-2</v>
      </c>
      <c r="H4" s="23">
        <f t="shared" ref="H4:H5" si="8">R4/$L4</f>
        <v>0.45588235294117646</v>
      </c>
      <c r="I4" s="23">
        <f t="shared" ref="I4:I5" si="9">S4/$L4</f>
        <v>0.45588235294117646</v>
      </c>
      <c r="J4" s="5">
        <f t="shared" ref="J4:J5" si="10">T4/$L4</f>
        <v>1.4705882352941175E-2</v>
      </c>
      <c r="K4" s="6">
        <f t="shared" ref="K4:K5" si="11">U4/$L4</f>
        <v>1.4705882352941175E-2</v>
      </c>
      <c r="L4" s="6">
        <f>SUM(N4:U4)</f>
        <v>1.5266450672275869</v>
      </c>
      <c r="N4" s="8">
        <f>D3*EXP(-1*$C3)</f>
        <v>2.2450662753346864E-2</v>
      </c>
      <c r="O4" s="7">
        <f t="shared" ref="O4:U4" si="12">E3*EXP(-1*$C3)</f>
        <v>2.2450662753346864E-2</v>
      </c>
      <c r="P4" s="9">
        <f t="shared" si="12"/>
        <v>2.2450662753346864E-2</v>
      </c>
      <c r="Q4" s="9">
        <f t="shared" si="12"/>
        <v>2.2450662753346864E-2</v>
      </c>
      <c r="R4" s="23">
        <f>H3*EXP($C3)</f>
        <v>0.6959705453537528</v>
      </c>
      <c r="S4" s="23">
        <f>I3*EXP($C3)</f>
        <v>0.6959705453537528</v>
      </c>
      <c r="T4" s="5">
        <f t="shared" si="12"/>
        <v>2.2450662753346864E-2</v>
      </c>
      <c r="U4" s="6">
        <f t="shared" si="12"/>
        <v>2.2450662753346864E-2</v>
      </c>
    </row>
    <row r="5" spans="1:21" x14ac:dyDescent="0.25">
      <c r="A5" s="27">
        <v>3</v>
      </c>
      <c r="B5" s="10">
        <f t="shared" si="2"/>
        <v>9.5035601265822764E-2</v>
      </c>
      <c r="C5" s="12">
        <f t="shared" si="3"/>
        <v>1.1268220164725429</v>
      </c>
      <c r="D5" s="24">
        <f>N5/$L5</f>
        <v>9.5332278481012653E-2</v>
      </c>
      <c r="E5" s="25">
        <f t="shared" si="5"/>
        <v>9.5332278481012653E-2</v>
      </c>
      <c r="F5" s="10">
        <f t="shared" si="6"/>
        <v>1.2262658227848097E-2</v>
      </c>
      <c r="G5" s="10">
        <f t="shared" si="7"/>
        <v>1.2262658227848097E-2</v>
      </c>
      <c r="H5" s="11">
        <f t="shared" si="8"/>
        <v>0.38014240506329106</v>
      </c>
      <c r="I5" s="11">
        <f t="shared" si="9"/>
        <v>0.38014240506329106</v>
      </c>
      <c r="J5" s="10">
        <f t="shared" si="10"/>
        <v>1.2262658227848097E-2</v>
      </c>
      <c r="K5" s="12">
        <f t="shared" si="11"/>
        <v>1.2262658227848097E-2</v>
      </c>
      <c r="L5" s="12">
        <f>SUM(N5:U5)</f>
        <v>0.43010925597855532</v>
      </c>
      <c r="N5" s="24">
        <f>D4*EXP($C4)</f>
        <v>4.1003295368208792E-2</v>
      </c>
      <c r="O5" s="25">
        <f>E4*EXP($C4)</f>
        <v>4.1003295368208792E-2</v>
      </c>
      <c r="P5" s="11">
        <f t="shared" ref="P5" si="13">F4*EXP(-1*$C4)</f>
        <v>5.2742828066990547E-3</v>
      </c>
      <c r="Q5" s="11">
        <f t="shared" ref="Q5" si="14">G4*EXP(-1*$C4)</f>
        <v>5.2742828066990547E-3</v>
      </c>
      <c r="R5" s="10">
        <f>H4*EXP(-1*$C4)</f>
        <v>0.16350276700767072</v>
      </c>
      <c r="S5" s="10">
        <f>I4*EXP(-1*$C4)</f>
        <v>0.16350276700767072</v>
      </c>
      <c r="T5" s="10">
        <f t="shared" ref="T5" si="15">J4*EXP(-1*$C4)</f>
        <v>5.2742828066990547E-3</v>
      </c>
      <c r="U5" s="12">
        <f t="shared" ref="U5" si="16">K4*EXP(-1*$C4)</f>
        <v>5.2742828066990547E-3</v>
      </c>
    </row>
    <row r="6" spans="1:21" x14ac:dyDescent="0.25">
      <c r="A6" s="1" t="s">
        <v>14</v>
      </c>
      <c r="B6" s="2"/>
      <c r="C6" s="3"/>
      <c r="D6" s="14">
        <v>1</v>
      </c>
      <c r="E6" s="14">
        <v>1</v>
      </c>
      <c r="F6" s="14">
        <v>-1</v>
      </c>
      <c r="G6" s="14">
        <v>-1</v>
      </c>
      <c r="H6" s="16">
        <v>1</v>
      </c>
      <c r="I6" s="16">
        <v>1</v>
      </c>
      <c r="J6" s="14">
        <v>-1</v>
      </c>
      <c r="K6" s="15">
        <v>-1</v>
      </c>
      <c r="L6" s="5"/>
      <c r="N6" s="9"/>
      <c r="O6" s="9"/>
      <c r="P6" s="9"/>
      <c r="Q6" s="9"/>
      <c r="R6" s="5"/>
      <c r="S6" s="5"/>
      <c r="T6" s="5"/>
      <c r="U6" s="5"/>
    </row>
    <row r="7" spans="1:21" x14ac:dyDescent="0.25">
      <c r="A7" s="17" t="s">
        <v>13</v>
      </c>
      <c r="B7" s="18"/>
      <c r="C7" s="19"/>
      <c r="D7" s="21">
        <f>IF($C$4*(-1*D6)+$C$5*D6&gt;0,1,-1)</f>
        <v>1</v>
      </c>
      <c r="E7" s="21">
        <f>IF($C$4*(-1*E6)+$C$5*E6&gt;0,1,-1)</f>
        <v>1</v>
      </c>
      <c r="F7" s="21">
        <f>IF($C$4*F6+$C$5*F6&gt;0,1,-1)</f>
        <v>-1</v>
      </c>
      <c r="G7" s="21">
        <f>IF($C$4*G6+$C$5*G6&gt;0,1,-1)</f>
        <v>-1</v>
      </c>
      <c r="H7" s="21">
        <f>IF($C$4*H6+$C$5*H6&gt;0,1,-1)</f>
        <v>1</v>
      </c>
      <c r="I7" s="21">
        <f>IF($C$4*I6+$C$5*I6&gt;0,1,-1)</f>
        <v>1</v>
      </c>
      <c r="J7" s="21">
        <f>IF($C$4*J6+$C$5*J6&gt;0,1,-1)</f>
        <v>-1</v>
      </c>
      <c r="K7" s="22">
        <f>IF($C$4*K6+$C$5*K6&gt;0,1,-1)</f>
        <v>-1</v>
      </c>
    </row>
  </sheetData>
  <mergeCells count="4">
    <mergeCell ref="D1:K1"/>
    <mergeCell ref="N1:U1"/>
    <mergeCell ref="A7:C7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Billey, Graham G</dc:creator>
  <cp:lastModifiedBy>Billey, Graham G</cp:lastModifiedBy>
  <dcterms:created xsi:type="dcterms:W3CDTF">2020-04-02T22:37:07Z</dcterms:created>
  <dcterms:modified xsi:type="dcterms:W3CDTF">2020-04-02T23:47:20Z</dcterms:modified>
</cp:coreProperties>
</file>