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\Source\Repos\FinDW\pyFinDW\dev\"/>
    </mc:Choice>
  </mc:AlternateContent>
  <bookViews>
    <workbookView xWindow="0" yWindow="0" windowWidth="14595" windowHeight="8160"/>
  </bookViews>
  <sheets>
    <sheet name="20170319v2" sheetId="3" r:id="rId1"/>
    <sheet name="20170319v1" sheetId="2" r:id="rId2"/>
    <sheet name="Initial Version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2" i="3"/>
  <c r="P3" i="3"/>
  <c r="O4" i="3"/>
  <c r="O5" i="3"/>
  <c r="O6" i="3"/>
  <c r="O7" i="3"/>
  <c r="O3" i="3"/>
  <c r="O2" i="3"/>
  <c r="N2" i="3"/>
  <c r="M2" i="3"/>
  <c r="K3" i="3"/>
  <c r="K4" i="3"/>
  <c r="K5" i="3"/>
  <c r="K6" i="3"/>
  <c r="K7" i="3"/>
  <c r="K2" i="3"/>
  <c r="F4" i="3"/>
  <c r="G4" i="3"/>
  <c r="F5" i="3"/>
  <c r="G5" i="3"/>
  <c r="F6" i="3"/>
  <c r="G6" i="3"/>
  <c r="F7" i="3"/>
  <c r="G7" i="3"/>
  <c r="G3" i="3"/>
  <c r="E7" i="3"/>
  <c r="M7" i="3" s="1"/>
  <c r="M6" i="3"/>
  <c r="E6" i="3"/>
  <c r="M5" i="3"/>
  <c r="N5" i="3"/>
  <c r="E5" i="3"/>
  <c r="N4" i="3"/>
  <c r="E4" i="3"/>
  <c r="M4" i="3" s="1"/>
  <c r="L5" i="3" s="1"/>
  <c r="L3" i="3"/>
  <c r="F3" i="3"/>
  <c r="N3" i="3" s="1"/>
  <c r="E3" i="3"/>
  <c r="M3" i="3" s="1"/>
  <c r="J4" i="2"/>
  <c r="K4" i="2"/>
  <c r="J5" i="2"/>
  <c r="K5" i="2"/>
  <c r="J6" i="2"/>
  <c r="K6" i="2"/>
  <c r="J7" i="2"/>
  <c r="K7" i="2"/>
  <c r="J3" i="2"/>
  <c r="K3" i="2"/>
  <c r="H3" i="2"/>
  <c r="H4" i="2"/>
  <c r="H5" i="2"/>
  <c r="H6" i="2"/>
  <c r="H7" i="2"/>
  <c r="H2" i="2"/>
  <c r="L4" i="3" l="1"/>
  <c r="N6" i="3"/>
  <c r="L7" i="3" s="1"/>
  <c r="N7" i="3"/>
  <c r="L6" i="3"/>
  <c r="I3" i="2"/>
  <c r="E7" i="2"/>
  <c r="D7" i="2"/>
  <c r="E6" i="2"/>
  <c r="D6" i="2"/>
  <c r="E5" i="2"/>
  <c r="D5" i="2"/>
  <c r="E4" i="2"/>
  <c r="D4" i="2"/>
  <c r="E3" i="2"/>
  <c r="D3" i="2"/>
  <c r="K5" i="1"/>
  <c r="L5" i="1"/>
  <c r="J5" i="1"/>
  <c r="I5" i="1"/>
  <c r="H5" i="1"/>
  <c r="L4" i="1"/>
  <c r="J2" i="1"/>
  <c r="E3" i="1"/>
  <c r="I3" i="1" s="1"/>
  <c r="E4" i="1"/>
  <c r="E5" i="1"/>
  <c r="E6" i="1"/>
  <c r="E7" i="1"/>
  <c r="D7" i="1"/>
  <c r="D6" i="1"/>
  <c r="D5" i="1"/>
  <c r="D4" i="1"/>
  <c r="D3" i="1"/>
  <c r="H3" i="1" s="1"/>
  <c r="J3" i="1" s="1"/>
  <c r="L3" i="1" l="1"/>
  <c r="I4" i="1" s="1"/>
  <c r="K3" i="1"/>
  <c r="H4" i="1" s="1"/>
  <c r="J4" i="1" l="1"/>
  <c r="K4" i="1" s="1"/>
  <c r="L3" i="2" l="1"/>
  <c r="I4" i="2" s="1"/>
  <c r="L4" i="2" l="1"/>
  <c r="I5" i="2" s="1"/>
  <c r="L5" i="2" l="1"/>
  <c r="I6" i="2" s="1"/>
  <c r="L6" i="2" l="1"/>
  <c r="I7" i="2" s="1"/>
  <c r="L7" i="2" l="1"/>
</calcChain>
</file>

<file path=xl/sharedStrings.xml><?xml version="1.0" encoding="utf-8"?>
<sst xmlns="http://schemas.openxmlformats.org/spreadsheetml/2006/main" count="43" uniqueCount="19">
  <si>
    <t>Stock 1</t>
  </si>
  <si>
    <t>Stock 2</t>
  </si>
  <si>
    <t>Days</t>
  </si>
  <si>
    <t>Gain Loss 2</t>
  </si>
  <si>
    <t>Gain Loss 1</t>
  </si>
  <si>
    <t>Absolute allocation</t>
  </si>
  <si>
    <t>Portfolio * Allocation</t>
  </si>
  <si>
    <t>Market Value 1</t>
  </si>
  <si>
    <t>Market Value 2</t>
  </si>
  <si>
    <t>Portfolio Market Value</t>
  </si>
  <si>
    <t>Percent Split</t>
  </si>
  <si>
    <t>Todays Buy</t>
  </si>
  <si>
    <t>Absolute allocation (# of buys)</t>
  </si>
  <si>
    <t>Notes</t>
  </si>
  <si>
    <t>First buy = split between all buys based on percent split of Portfolio Market Value</t>
  </si>
  <si>
    <t>Next buy = sell all shares from yesterday, rebuy at today's market value</t>
  </si>
  <si>
    <t>*if statement for market value based on if we buy stock or not</t>
  </si>
  <si>
    <t>Stock 3</t>
  </si>
  <si>
    <t>Gain Loss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</si>
</sst>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B1" workbookViewId="0">
      <selection activeCell="P12" sqref="P12"/>
    </sheetView>
  </sheetViews>
  <sheetFormatPr defaultRowHeight="15" x14ac:dyDescent="0.25"/>
  <cols>
    <col min="1" max="1" width="5.140625" bestFit="1" customWidth="1"/>
    <col min="2" max="4" width="7.140625" bestFit="1" customWidth="1"/>
    <col min="5" max="6" width="12" bestFit="1" customWidth="1"/>
    <col min="7" max="7" width="12" customWidth="1"/>
    <col min="13" max="14" width="14.42578125" bestFit="1" customWidth="1"/>
    <col min="15" max="15" width="14.42578125" customWidth="1"/>
    <col min="16" max="16" width="13.28515625" customWidth="1"/>
    <col min="17" max="17" width="74.85546875" bestFit="1" customWidth="1"/>
  </cols>
  <sheetData>
    <row r="1" spans="1:17" ht="60" customHeight="1" x14ac:dyDescent="0.25">
      <c r="A1" s="2" t="s">
        <v>2</v>
      </c>
      <c r="B1" s="5" t="s">
        <v>0</v>
      </c>
      <c r="C1" s="5" t="s">
        <v>1</v>
      </c>
      <c r="D1" s="5" t="s">
        <v>17</v>
      </c>
      <c r="E1" s="5" t="s">
        <v>4</v>
      </c>
      <c r="F1" s="5" t="s">
        <v>3</v>
      </c>
      <c r="G1" s="5" t="s">
        <v>18</v>
      </c>
      <c r="H1" s="7" t="s">
        <v>12</v>
      </c>
      <c r="I1" s="8"/>
      <c r="J1" s="9"/>
      <c r="K1" s="2" t="s">
        <v>10</v>
      </c>
      <c r="L1" s="2" t="s">
        <v>11</v>
      </c>
      <c r="M1" s="5" t="s">
        <v>7</v>
      </c>
      <c r="N1" s="5" t="s">
        <v>8</v>
      </c>
      <c r="O1" s="5" t="s">
        <v>8</v>
      </c>
      <c r="P1" s="5" t="s">
        <v>9</v>
      </c>
      <c r="Q1" s="6" t="s">
        <v>13</v>
      </c>
    </row>
    <row r="2" spans="1:17" x14ac:dyDescent="0.25">
      <c r="A2" s="4">
        <v>1</v>
      </c>
      <c r="B2" s="4">
        <v>54</v>
      </c>
      <c r="C2" s="4">
        <v>57</v>
      </c>
      <c r="D2" s="4">
        <v>101</v>
      </c>
      <c r="E2" s="4"/>
      <c r="F2" s="4"/>
      <c r="G2" s="4"/>
      <c r="H2" s="4">
        <v>1</v>
      </c>
      <c r="I2" s="4">
        <v>1</v>
      </c>
      <c r="J2" s="4">
        <v>1</v>
      </c>
      <c r="K2" s="4">
        <f>1/(SUM(H2:J2))</f>
        <v>0.33333333333333331</v>
      </c>
      <c r="L2" s="4">
        <v>1</v>
      </c>
      <c r="M2" s="4">
        <f>K2</f>
        <v>0.33333333333333331</v>
      </c>
      <c r="N2" s="4">
        <f>K2</f>
        <v>0.33333333333333331</v>
      </c>
      <c r="O2" s="4">
        <f>K2</f>
        <v>0.33333333333333331</v>
      </c>
      <c r="P2" s="4">
        <f>SUM(M2:O2)</f>
        <v>1</v>
      </c>
      <c r="Q2" t="s">
        <v>14</v>
      </c>
    </row>
    <row r="3" spans="1:17" x14ac:dyDescent="0.25">
      <c r="A3" s="4">
        <v>2</v>
      </c>
      <c r="B3" s="4">
        <v>57</v>
      </c>
      <c r="C3" s="4">
        <v>56</v>
      </c>
      <c r="D3" s="4">
        <v>100</v>
      </c>
      <c r="E3" s="4">
        <f>B3/B2</f>
        <v>1.0555555555555556</v>
      </c>
      <c r="F3" s="4">
        <f>C3/C2</f>
        <v>0.98245614035087714</v>
      </c>
      <c r="G3" s="4">
        <f>D3/D2</f>
        <v>0.99009900990099009</v>
      </c>
      <c r="H3" s="4">
        <v>1</v>
      </c>
      <c r="I3" s="4">
        <v>1</v>
      </c>
      <c r="J3" s="4">
        <v>1</v>
      </c>
      <c r="K3" s="4">
        <f t="shared" ref="K3:K7" si="0">1/(SUM(H3:J3))</f>
        <v>0.33333333333333331</v>
      </c>
      <c r="L3" s="4">
        <f>P2</f>
        <v>1</v>
      </c>
      <c r="M3" s="4">
        <f>IF(H3=1,K3*E3,0)</f>
        <v>0.35185185185185186</v>
      </c>
      <c r="N3" s="4">
        <f>IF(I3=1,K3*F3,0)</f>
        <v>0.32748538011695905</v>
      </c>
      <c r="O3" s="4">
        <f>IF(J3=1,K3*G3,0)</f>
        <v>0.33003300330033003</v>
      </c>
      <c r="P3" s="4">
        <f>SUM(M3:O3)</f>
        <v>1.0093702352691409</v>
      </c>
      <c r="Q3" t="s">
        <v>15</v>
      </c>
    </row>
    <row r="4" spans="1:17" x14ac:dyDescent="0.25">
      <c r="A4" s="4">
        <v>3</v>
      </c>
      <c r="B4" s="4">
        <v>54</v>
      </c>
      <c r="C4" s="4">
        <v>56</v>
      </c>
      <c r="D4" s="4">
        <v>99</v>
      </c>
      <c r="E4" s="4">
        <f>B4/B3</f>
        <v>0.94736842105263153</v>
      </c>
      <c r="F4" s="4">
        <f t="shared" ref="F4:F7" si="1">C4/C3</f>
        <v>1</v>
      </c>
      <c r="G4" s="4">
        <f t="shared" ref="G4:G7" si="2">D4/D3</f>
        <v>0.99</v>
      </c>
      <c r="H4" s="4">
        <v>1</v>
      </c>
      <c r="I4" s="4">
        <v>1</v>
      </c>
      <c r="J4" s="4">
        <v>0</v>
      </c>
      <c r="K4" s="4">
        <f t="shared" si="0"/>
        <v>0.5</v>
      </c>
      <c r="L4" s="4">
        <f>P3</f>
        <v>1.0093702352691409</v>
      </c>
      <c r="M4" s="4">
        <f t="shared" ref="M4:M7" si="3">IF(H4=1,K4*E4,0)</f>
        <v>0.47368421052631576</v>
      </c>
      <c r="N4" s="4">
        <f t="shared" ref="N4:N7" si="4">IF(I4=1,K4*F4,0)</f>
        <v>0.5</v>
      </c>
      <c r="O4" s="4">
        <f t="shared" ref="O4:O7" si="5">IF(J4=1,K4*G4,0)</f>
        <v>0</v>
      </c>
      <c r="P4" s="4">
        <f t="shared" ref="P4:P7" si="6">SUM(M4:O4)</f>
        <v>0.97368421052631571</v>
      </c>
      <c r="Q4" t="s">
        <v>16</v>
      </c>
    </row>
    <row r="5" spans="1:17" x14ac:dyDescent="0.25">
      <c r="A5" s="4">
        <v>4</v>
      </c>
      <c r="B5" s="4">
        <v>55</v>
      </c>
      <c r="C5" s="4">
        <v>52</v>
      </c>
      <c r="D5" s="4">
        <v>100</v>
      </c>
      <c r="E5" s="4">
        <f>B5/B4</f>
        <v>1.0185185185185186</v>
      </c>
      <c r="F5" s="4">
        <f t="shared" si="1"/>
        <v>0.9285714285714286</v>
      </c>
      <c r="G5" s="4">
        <f t="shared" si="2"/>
        <v>1.0101010101010102</v>
      </c>
      <c r="H5" s="4">
        <v>1</v>
      </c>
      <c r="I5" s="4">
        <v>1</v>
      </c>
      <c r="J5" s="4">
        <v>1</v>
      </c>
      <c r="K5" s="4">
        <f t="shared" si="0"/>
        <v>0.33333333333333331</v>
      </c>
      <c r="L5" s="4">
        <f>P4</f>
        <v>0.97368421052631571</v>
      </c>
      <c r="M5" s="4">
        <f t="shared" si="3"/>
        <v>0.33950617283950618</v>
      </c>
      <c r="N5" s="4">
        <f t="shared" si="4"/>
        <v>0.30952380952380953</v>
      </c>
      <c r="O5" s="4">
        <f t="shared" si="5"/>
        <v>0.33670033670033672</v>
      </c>
      <c r="P5" s="4">
        <f t="shared" si="6"/>
        <v>0.98573031906365238</v>
      </c>
    </row>
    <row r="6" spans="1:17" x14ac:dyDescent="0.25">
      <c r="A6" s="4">
        <v>5</v>
      </c>
      <c r="B6" s="4">
        <v>54</v>
      </c>
      <c r="C6" s="4">
        <v>50</v>
      </c>
      <c r="D6" s="4">
        <v>102</v>
      </c>
      <c r="E6" s="4">
        <f>B6/B5</f>
        <v>0.98181818181818181</v>
      </c>
      <c r="F6" s="4">
        <f t="shared" si="1"/>
        <v>0.96153846153846156</v>
      </c>
      <c r="G6" s="4">
        <f t="shared" si="2"/>
        <v>1.02</v>
      </c>
      <c r="H6" s="4">
        <v>0</v>
      </c>
      <c r="I6" s="4">
        <v>1</v>
      </c>
      <c r="J6" s="4">
        <v>0</v>
      </c>
      <c r="K6" s="4">
        <f t="shared" si="0"/>
        <v>1</v>
      </c>
      <c r="L6" s="4">
        <f>P5</f>
        <v>0.98573031906365238</v>
      </c>
      <c r="M6" s="4">
        <f t="shared" si="3"/>
        <v>0</v>
      </c>
      <c r="N6" s="4">
        <f t="shared" si="4"/>
        <v>0.96153846153846156</v>
      </c>
      <c r="O6" s="4">
        <f t="shared" si="5"/>
        <v>0</v>
      </c>
      <c r="P6" s="4">
        <f t="shared" si="6"/>
        <v>0.96153846153846156</v>
      </c>
    </row>
    <row r="7" spans="1:17" x14ac:dyDescent="0.25">
      <c r="A7" s="4">
        <v>6</v>
      </c>
      <c r="B7" s="4">
        <v>54</v>
      </c>
      <c r="C7" s="4">
        <v>54</v>
      </c>
      <c r="D7" s="4">
        <v>97</v>
      </c>
      <c r="E7" s="4">
        <f>B7/B6</f>
        <v>1</v>
      </c>
      <c r="F7" s="4">
        <f t="shared" si="1"/>
        <v>1.08</v>
      </c>
      <c r="G7" s="4">
        <f t="shared" si="2"/>
        <v>0.9509803921568627</v>
      </c>
      <c r="H7" s="4">
        <v>1</v>
      </c>
      <c r="I7" s="4">
        <v>1</v>
      </c>
      <c r="J7" s="4">
        <v>1</v>
      </c>
      <c r="K7" s="4">
        <f t="shared" si="0"/>
        <v>0.33333333333333331</v>
      </c>
      <c r="L7" s="4">
        <f>P6</f>
        <v>0.96153846153846156</v>
      </c>
      <c r="M7" s="4">
        <f t="shared" si="3"/>
        <v>0.33333333333333331</v>
      </c>
      <c r="N7" s="4">
        <f t="shared" si="4"/>
        <v>0.36</v>
      </c>
      <c r="O7" s="4">
        <f t="shared" si="5"/>
        <v>0.31699346405228757</v>
      </c>
      <c r="P7" s="4">
        <f t="shared" si="6"/>
        <v>1.0103267973856209</v>
      </c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5" sqref="D5"/>
    </sheetView>
  </sheetViews>
  <sheetFormatPr defaultRowHeight="15" x14ac:dyDescent="0.25"/>
  <cols>
    <col min="4" max="5" width="12" bestFit="1" customWidth="1"/>
    <col min="10" max="11" width="14.42578125" bestFit="1" customWidth="1"/>
    <col min="12" max="12" width="13.28515625" customWidth="1"/>
    <col min="13" max="13" width="74.85546875" bestFit="1" customWidth="1"/>
  </cols>
  <sheetData>
    <row r="1" spans="1:13" ht="60" customHeight="1" x14ac:dyDescent="0.25">
      <c r="A1" s="1" t="s">
        <v>2</v>
      </c>
      <c r="B1" s="5" t="s">
        <v>0</v>
      </c>
      <c r="C1" s="5" t="s">
        <v>1</v>
      </c>
      <c r="D1" s="5" t="s">
        <v>4</v>
      </c>
      <c r="E1" s="5" t="s">
        <v>3</v>
      </c>
      <c r="F1" s="3" t="s">
        <v>12</v>
      </c>
      <c r="G1" s="3"/>
      <c r="H1" s="2" t="s">
        <v>10</v>
      </c>
      <c r="I1" s="1" t="s">
        <v>11</v>
      </c>
      <c r="J1" s="5" t="s">
        <v>7</v>
      </c>
      <c r="K1" s="5" t="s">
        <v>8</v>
      </c>
      <c r="L1" s="5" t="s">
        <v>9</v>
      </c>
      <c r="M1" s="6" t="s">
        <v>13</v>
      </c>
    </row>
    <row r="2" spans="1:13" x14ac:dyDescent="0.25">
      <c r="A2" s="4">
        <v>1</v>
      </c>
      <c r="B2" s="4">
        <v>54</v>
      </c>
      <c r="C2" s="4">
        <v>57</v>
      </c>
      <c r="D2" s="4"/>
      <c r="E2" s="4"/>
      <c r="F2" s="4">
        <v>1</v>
      </c>
      <c r="G2" s="4">
        <v>1</v>
      </c>
      <c r="H2" s="4">
        <f>1/(SUM(F2:G2))</f>
        <v>0.5</v>
      </c>
      <c r="I2" s="4">
        <v>1</v>
      </c>
      <c r="J2" s="4">
        <v>0.5</v>
      </c>
      <c r="K2" s="4">
        <v>0.5</v>
      </c>
      <c r="L2" s="4">
        <v>1</v>
      </c>
      <c r="M2" t="s">
        <v>14</v>
      </c>
    </row>
    <row r="3" spans="1:13" x14ac:dyDescent="0.25">
      <c r="A3" s="4">
        <v>2</v>
      </c>
      <c r="B3" s="4">
        <v>57</v>
      </c>
      <c r="C3" s="4">
        <v>56</v>
      </c>
      <c r="D3" s="4">
        <f t="shared" ref="D3:E7" si="0">B3/B2</f>
        <v>1.0555555555555556</v>
      </c>
      <c r="E3" s="4">
        <f t="shared" si="0"/>
        <v>0.98245614035087714</v>
      </c>
      <c r="F3" s="4">
        <v>1</v>
      </c>
      <c r="G3" s="4">
        <v>1</v>
      </c>
      <c r="H3" s="4">
        <f t="shared" ref="H3:H7" si="1">1/(SUM(F3:G3))</f>
        <v>0.5</v>
      </c>
      <c r="I3" s="4">
        <f>L2</f>
        <v>1</v>
      </c>
      <c r="J3" s="4">
        <f>IF(F3=1,H3*D3,0)</f>
        <v>0.52777777777777779</v>
      </c>
      <c r="K3" s="4">
        <f>IF(G3=1,H3*E3,0)</f>
        <v>0.49122807017543857</v>
      </c>
      <c r="L3" s="4">
        <f>SUM(J3:K3)</f>
        <v>1.0190058479532165</v>
      </c>
      <c r="M3" t="s">
        <v>15</v>
      </c>
    </row>
    <row r="4" spans="1:13" x14ac:dyDescent="0.25">
      <c r="A4" s="4">
        <v>3</v>
      </c>
      <c r="B4" s="4">
        <v>54</v>
      </c>
      <c r="C4" s="4">
        <v>56</v>
      </c>
      <c r="D4" s="4">
        <f t="shared" si="0"/>
        <v>0.94736842105263153</v>
      </c>
      <c r="E4" s="4">
        <f t="shared" si="0"/>
        <v>1</v>
      </c>
      <c r="F4" s="4">
        <v>1</v>
      </c>
      <c r="G4" s="4">
        <v>1</v>
      </c>
      <c r="H4" s="4">
        <f t="shared" si="1"/>
        <v>0.5</v>
      </c>
      <c r="I4" s="4">
        <f>L3</f>
        <v>1.0190058479532165</v>
      </c>
      <c r="J4" s="4">
        <f t="shared" ref="J4:J7" si="2">IF(F4=1,H4*D4,0)</f>
        <v>0.47368421052631576</v>
      </c>
      <c r="K4" s="4">
        <f t="shared" ref="K4:K7" si="3">IF(G4=1,H4*E4,0)</f>
        <v>0.5</v>
      </c>
      <c r="L4" s="4">
        <f>SUM(J4:K4)</f>
        <v>0.97368421052631571</v>
      </c>
      <c r="M4" t="s">
        <v>16</v>
      </c>
    </row>
    <row r="5" spans="1:13" x14ac:dyDescent="0.25">
      <c r="A5" s="4">
        <v>4</v>
      </c>
      <c r="B5" s="4">
        <v>55</v>
      </c>
      <c r="C5" s="4">
        <v>52</v>
      </c>
      <c r="D5" s="4">
        <f t="shared" si="0"/>
        <v>1.0185185185185186</v>
      </c>
      <c r="E5" s="4">
        <f t="shared" si="0"/>
        <v>0.9285714285714286</v>
      </c>
      <c r="F5" s="4">
        <v>1</v>
      </c>
      <c r="G5" s="4">
        <v>1</v>
      </c>
      <c r="H5" s="4">
        <f t="shared" si="1"/>
        <v>0.5</v>
      </c>
      <c r="I5" s="4">
        <f>L4</f>
        <v>0.97368421052631571</v>
      </c>
      <c r="J5" s="4">
        <f t="shared" si="2"/>
        <v>0.5092592592592593</v>
      </c>
      <c r="K5" s="4">
        <f t="shared" si="3"/>
        <v>0.4642857142857143</v>
      </c>
      <c r="L5" s="4">
        <f>SUM(J5:K5)</f>
        <v>0.9735449735449736</v>
      </c>
    </row>
    <row r="6" spans="1:13" x14ac:dyDescent="0.25">
      <c r="A6" s="4">
        <v>5</v>
      </c>
      <c r="B6" s="4">
        <v>54</v>
      </c>
      <c r="C6" s="4">
        <v>50</v>
      </c>
      <c r="D6" s="4">
        <f t="shared" si="0"/>
        <v>0.98181818181818181</v>
      </c>
      <c r="E6" s="4">
        <f t="shared" si="0"/>
        <v>0.96153846153846156</v>
      </c>
      <c r="F6" s="4">
        <v>0</v>
      </c>
      <c r="G6" s="4">
        <v>1</v>
      </c>
      <c r="H6" s="4">
        <f t="shared" si="1"/>
        <v>1</v>
      </c>
      <c r="I6" s="4">
        <f>L5</f>
        <v>0.9735449735449736</v>
      </c>
      <c r="J6" s="4">
        <f t="shared" si="2"/>
        <v>0</v>
      </c>
      <c r="K6" s="4">
        <f t="shared" si="3"/>
        <v>0.96153846153846156</v>
      </c>
      <c r="L6" s="4">
        <f>SUM(J6:K6)</f>
        <v>0.96153846153846156</v>
      </c>
    </row>
    <row r="7" spans="1:13" x14ac:dyDescent="0.25">
      <c r="A7" s="4">
        <v>6</v>
      </c>
      <c r="B7" s="4">
        <v>54</v>
      </c>
      <c r="C7" s="4">
        <v>54</v>
      </c>
      <c r="D7" s="4">
        <f t="shared" si="0"/>
        <v>1</v>
      </c>
      <c r="E7" s="4">
        <f t="shared" si="0"/>
        <v>1.08</v>
      </c>
      <c r="F7" s="4">
        <v>1</v>
      </c>
      <c r="G7" s="4">
        <v>1</v>
      </c>
      <c r="H7" s="4">
        <f t="shared" si="1"/>
        <v>0.5</v>
      </c>
      <c r="I7" s="4">
        <f>L6</f>
        <v>0.96153846153846156</v>
      </c>
      <c r="J7" s="4">
        <f t="shared" si="2"/>
        <v>0.5</v>
      </c>
      <c r="K7" s="4">
        <f t="shared" si="3"/>
        <v>0.54</v>
      </c>
      <c r="L7" s="4">
        <f>SUM(J7:K7)</f>
        <v>1.04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H5" sqref="H5"/>
    </sheetView>
  </sheetViews>
  <sheetFormatPr defaultRowHeight="15" x14ac:dyDescent="0.25"/>
  <cols>
    <col min="4" max="5" width="12" bestFit="1" customWidth="1"/>
    <col min="8" max="9" width="14.42578125" bestFit="1" customWidth="1"/>
    <col min="10" max="10" width="13.28515625" customWidth="1"/>
  </cols>
  <sheetData>
    <row r="1" spans="1:12" ht="60" customHeight="1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3" t="s">
        <v>5</v>
      </c>
      <c r="G1" s="3"/>
      <c r="H1" s="1" t="s">
        <v>7</v>
      </c>
      <c r="I1" s="1" t="s">
        <v>8</v>
      </c>
      <c r="J1" s="1" t="s">
        <v>9</v>
      </c>
      <c r="K1" s="3" t="s">
        <v>6</v>
      </c>
      <c r="L1" s="3"/>
    </row>
    <row r="2" spans="1:12" x14ac:dyDescent="0.25">
      <c r="A2">
        <v>1</v>
      </c>
      <c r="B2">
        <v>54</v>
      </c>
      <c r="C2">
        <v>57</v>
      </c>
      <c r="F2">
        <v>0.5</v>
      </c>
      <c r="G2">
        <v>0.5</v>
      </c>
      <c r="H2">
        <v>0.5</v>
      </c>
      <c r="I2">
        <v>0.5</v>
      </c>
      <c r="J2">
        <f>SUM(H2:I2)</f>
        <v>1</v>
      </c>
    </row>
    <row r="3" spans="1:12" x14ac:dyDescent="0.25">
      <c r="A3">
        <v>2</v>
      </c>
      <c r="B3">
        <v>57</v>
      </c>
      <c r="C3">
        <v>56</v>
      </c>
      <c r="D3">
        <f t="shared" ref="D3:E7" si="0">B3/B2</f>
        <v>1.0555555555555556</v>
      </c>
      <c r="E3">
        <f t="shared" si="0"/>
        <v>0.98245614035087714</v>
      </c>
      <c r="F3">
        <v>0.5</v>
      </c>
      <c r="G3">
        <v>0.5</v>
      </c>
      <c r="H3">
        <f>H2*D3</f>
        <v>0.52777777777777779</v>
      </c>
      <c r="I3">
        <f>I2*E3</f>
        <v>0.49122807017543857</v>
      </c>
      <c r="J3">
        <f>SUM(H3:I3)</f>
        <v>1.0190058479532165</v>
      </c>
      <c r="K3">
        <f>J3*F3</f>
        <v>0.50950292397660824</v>
      </c>
      <c r="L3">
        <f>J3*G3</f>
        <v>0.50950292397660824</v>
      </c>
    </row>
    <row r="4" spans="1:12" x14ac:dyDescent="0.25">
      <c r="A4">
        <v>3</v>
      </c>
      <c r="B4">
        <v>54</v>
      </c>
      <c r="C4">
        <v>56</v>
      </c>
      <c r="D4">
        <f t="shared" si="0"/>
        <v>0.94736842105263153</v>
      </c>
      <c r="E4">
        <f t="shared" si="0"/>
        <v>1</v>
      </c>
      <c r="F4">
        <v>0.5</v>
      </c>
      <c r="G4">
        <v>0.5</v>
      </c>
      <c r="H4">
        <f>K3*D4</f>
        <v>0.48268698060941828</v>
      </c>
      <c r="I4">
        <f>L3*E4</f>
        <v>0.50950292397660824</v>
      </c>
      <c r="J4">
        <f>SUM(H4:I4)</f>
        <v>0.99218990458602652</v>
      </c>
      <c r="K4">
        <f>J4*F4</f>
        <v>0.49609495229301326</v>
      </c>
      <c r="L4">
        <f>J4*G4</f>
        <v>0.49609495229301326</v>
      </c>
    </row>
    <row r="5" spans="1:12" x14ac:dyDescent="0.25">
      <c r="A5">
        <v>4</v>
      </c>
      <c r="B5">
        <v>55</v>
      </c>
      <c r="C5">
        <v>52</v>
      </c>
      <c r="D5">
        <f t="shared" si="0"/>
        <v>1.0185185185185186</v>
      </c>
      <c r="E5">
        <f t="shared" si="0"/>
        <v>0.9285714285714286</v>
      </c>
      <c r="F5">
        <v>0.5</v>
      </c>
      <c r="G5">
        <v>0.5</v>
      </c>
      <c r="H5">
        <f>K4*D5</f>
        <v>0.50528189585399508</v>
      </c>
      <c r="I5">
        <f>L4*E5</f>
        <v>0.46065959855779803</v>
      </c>
      <c r="J5">
        <f>SUM(H5:I5)</f>
        <v>0.96594149441179311</v>
      </c>
      <c r="K5">
        <f>J5*F5</f>
        <v>0.48297074720589656</v>
      </c>
      <c r="L5">
        <f>J5*G5</f>
        <v>0.48297074720589656</v>
      </c>
    </row>
    <row r="6" spans="1:12" x14ac:dyDescent="0.25">
      <c r="A6">
        <v>5</v>
      </c>
      <c r="B6">
        <v>54</v>
      </c>
      <c r="C6">
        <v>50</v>
      </c>
      <c r="D6">
        <f t="shared" si="0"/>
        <v>0.98181818181818181</v>
      </c>
      <c r="E6">
        <f t="shared" si="0"/>
        <v>0.96153846153846156</v>
      </c>
      <c r="F6">
        <v>0.5</v>
      </c>
      <c r="G6">
        <v>0.5</v>
      </c>
    </row>
    <row r="7" spans="1:12" x14ac:dyDescent="0.25">
      <c r="A7">
        <v>6</v>
      </c>
      <c r="B7">
        <v>54</v>
      </c>
      <c r="C7">
        <v>54</v>
      </c>
      <c r="D7">
        <f t="shared" si="0"/>
        <v>1</v>
      </c>
      <c r="E7">
        <f t="shared" si="0"/>
        <v>1.08</v>
      </c>
      <c r="F7">
        <v>0.5</v>
      </c>
      <c r="G7">
        <v>0.5</v>
      </c>
    </row>
  </sheetData>
  <mergeCells count="2">
    <mergeCell ref="F1:G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20170319v2</vt:lpstr>
      <vt:lpstr>20170319v1</vt:lpstr>
      <vt:lpstr>Initial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</dc:creator>
  <cp:lastModifiedBy>Dust</cp:lastModifiedBy>
  <dcterms:created xsi:type="dcterms:W3CDTF">2017-03-18T01:59:18Z</dcterms:created>
  <dcterms:modified xsi:type="dcterms:W3CDTF">2017-03-19T18:44:03Z</dcterms:modified>
</cp:coreProperties>
</file>