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D28" i="1"/>
  <c r="D27" i="1"/>
  <c r="C28" i="1"/>
  <c r="C27" i="1"/>
  <c r="B28" i="1"/>
  <c r="B27" i="1"/>
  <c r="R160" i="1"/>
  <c r="Q160" i="1"/>
  <c r="O160" i="1"/>
  <c r="O161" i="1" s="1"/>
  <c r="N160" i="1"/>
  <c r="N161" i="1" s="1"/>
  <c r="L160" i="1"/>
  <c r="L161" i="1" s="1"/>
  <c r="K160" i="1"/>
  <c r="K161" i="1" s="1"/>
  <c r="O445" i="1"/>
  <c r="R444" i="1"/>
  <c r="Q444" i="1"/>
  <c r="O444" i="1"/>
  <c r="N444" i="1"/>
  <c r="N445" i="1" s="1"/>
  <c r="L444" i="1"/>
  <c r="L445" i="1" s="1"/>
  <c r="K444" i="1"/>
  <c r="K445" i="1" s="1"/>
  <c r="H428" i="1"/>
  <c r="G428" i="1"/>
  <c r="E428" i="1"/>
  <c r="E429" i="1" s="1"/>
  <c r="D428" i="1"/>
  <c r="D429" i="1" s="1"/>
  <c r="B428" i="1"/>
  <c r="B429" i="1" s="1"/>
  <c r="A428" i="1"/>
  <c r="A429" i="1" s="1"/>
  <c r="R399" i="1"/>
  <c r="Q399" i="1"/>
  <c r="O399" i="1"/>
  <c r="N399" i="1"/>
  <c r="N400" i="1" s="1"/>
  <c r="H395" i="1"/>
  <c r="G395" i="1"/>
  <c r="E395" i="1"/>
  <c r="E396" i="1" s="1"/>
  <c r="D395" i="1"/>
  <c r="D396" i="1" s="1"/>
  <c r="A395" i="1"/>
  <c r="A396" i="1" s="1"/>
  <c r="R371" i="1"/>
  <c r="L372" i="1" s="1"/>
  <c r="Q371" i="1"/>
  <c r="O371" i="1"/>
  <c r="N371" i="1"/>
  <c r="L371" i="1"/>
  <c r="K371" i="1"/>
  <c r="H312" i="1"/>
  <c r="G312" i="1"/>
  <c r="E312" i="1"/>
  <c r="D312" i="1"/>
  <c r="B312" i="1"/>
  <c r="A312" i="1"/>
  <c r="R277" i="1"/>
  <c r="Q277" i="1"/>
  <c r="O277" i="1"/>
  <c r="O278" i="1" s="1"/>
  <c r="N277" i="1"/>
  <c r="N278" i="1" s="1"/>
  <c r="L277" i="1"/>
  <c r="L278" i="1" s="1"/>
  <c r="K277" i="1"/>
  <c r="K278" i="1" s="1"/>
  <c r="H216" i="1"/>
  <c r="E217" i="1" s="1"/>
  <c r="G216" i="1"/>
  <c r="D217" i="1" s="1"/>
  <c r="E216" i="1"/>
  <c r="D216" i="1"/>
  <c r="B216" i="1"/>
  <c r="A216" i="1"/>
  <c r="R186" i="1"/>
  <c r="Q186" i="1"/>
  <c r="O186" i="1"/>
  <c r="O187" i="1" s="1"/>
  <c r="N186" i="1"/>
  <c r="N187" i="1" s="1"/>
  <c r="H182" i="1"/>
  <c r="G182" i="1"/>
  <c r="E182" i="1"/>
  <c r="D182" i="1"/>
  <c r="B182" i="1"/>
  <c r="A182" i="1"/>
  <c r="E99" i="1"/>
  <c r="D99" i="1"/>
  <c r="E62" i="1"/>
  <c r="D62" i="1"/>
  <c r="L73" i="1"/>
  <c r="N73" i="1"/>
  <c r="O73" i="1"/>
  <c r="Q73" i="1"/>
  <c r="R73" i="1"/>
  <c r="K73" i="1"/>
  <c r="K74" i="1" s="1"/>
  <c r="D183" i="1" l="1"/>
  <c r="O74" i="1"/>
  <c r="O400" i="1"/>
  <c r="N74" i="1"/>
  <c r="E183" i="1"/>
  <c r="B217" i="1"/>
  <c r="A217" i="1"/>
  <c r="D313" i="1"/>
  <c r="B313" i="1"/>
  <c r="K372" i="1"/>
  <c r="B183" i="1"/>
  <c r="N372" i="1"/>
  <c r="L74" i="1"/>
  <c r="A183" i="1"/>
  <c r="O372" i="1"/>
  <c r="E313" i="1"/>
  <c r="A313" i="1"/>
  <c r="H99" i="1"/>
  <c r="E100" i="1" s="1"/>
  <c r="B99" i="1"/>
  <c r="B62" i="1"/>
  <c r="H62" i="1"/>
  <c r="E63" i="1" s="1"/>
  <c r="G62" i="1"/>
  <c r="D63" i="1" s="1"/>
  <c r="A62" i="1"/>
  <c r="A99" i="1"/>
  <c r="G99" i="1"/>
  <c r="D100" i="1" s="1"/>
  <c r="A100" i="1" l="1"/>
  <c r="B100" i="1"/>
  <c r="A63" i="1"/>
  <c r="B63" i="1"/>
</calcChain>
</file>

<file path=xl/sharedStrings.xml><?xml version="1.0" encoding="utf-8"?>
<sst xmlns="http://schemas.openxmlformats.org/spreadsheetml/2006/main" count="163" uniqueCount="56">
  <si>
    <t>WAG</t>
  </si>
  <si>
    <t>MAG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</si>
  <si>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</si>
  <si>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</si>
  <si>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</si>
  <si>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</si>
  <si>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</si>
  <si>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>Junior Vault 1</t>
  </si>
  <si>
    <t>Senior Vault 1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</si>
  <si>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</si>
  <si>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</si>
  <si>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</si>
  <si>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</si>
  <si>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</si>
  <si>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</si>
  <si>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</si>
  <si>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</si>
  <si>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</si>
  <si>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 xml:space="preserve">MAG Senior </t>
  </si>
  <si>
    <t xml:space="preserve">MAG Junior </t>
  </si>
  <si>
    <t>2019: https://www.gymdata.co.uk/events/download-documents.aspx?eid=912</t>
  </si>
  <si>
    <t>Senior WAG
Beam Final</t>
  </si>
  <si>
    <t>NOT AVAILABLE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</si>
  <si>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</si>
  <si>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</si>
  <si>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</si>
  <si>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</si>
  <si>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</si>
  <si>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</si>
  <si>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</si>
  <si>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</si>
  <si>
    <t>WAG Junior Vault 1</t>
  </si>
  <si>
    <t>WAG Senior Vault 1</t>
  </si>
  <si>
    <t>WAG Senior Av Vault</t>
  </si>
  <si>
    <t>WAG Junior Av Vault</t>
  </si>
  <si>
    <t>2018: https://www.gymdata.co.uk/events/download-documents.aspx?eid=803</t>
  </si>
  <si>
    <t xml:space="preserve">NA - no separate final </t>
  </si>
  <si>
    <t xml:space="preserve">Methodology: </t>
  </si>
  <si>
    <t>Glossary</t>
  </si>
  <si>
    <t>WAG: Women's Artistic Gymnastics</t>
  </si>
  <si>
    <t>MAG: Men's Artistic Gymnastics</t>
  </si>
  <si>
    <t>1. Overall scores were included only if all 4 pieces of apparatus were competed on.</t>
  </si>
  <si>
    <t>2. Mean average is used</t>
  </si>
  <si>
    <t>Legend</t>
  </si>
  <si>
    <t>Mean Average</t>
  </si>
  <si>
    <t>Amendments proposed early 2022</t>
  </si>
  <si>
    <t>Summary:</t>
  </si>
  <si>
    <t>Difference compared to year 2022. (Positive number means that year scored higher than 2022)</t>
  </si>
  <si>
    <t>3. English Champs and Scottish Champs were the only competitions looked at</t>
  </si>
  <si>
    <t>Mean</t>
  </si>
  <si>
    <t>Median</t>
  </si>
  <si>
    <t>WAG Vault</t>
  </si>
  <si>
    <t>WAG Beam</t>
  </si>
  <si>
    <t>WAG Overall</t>
  </si>
  <si>
    <t>Overall</t>
  </si>
  <si>
    <t>MAG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</si>
</sst>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  <xf numFmtId="0" fontId="7" fillId="0" borderId="0"/>
    <xf numFmtId="0" fontId="7" fillId="0" borderId="0" applyNumberFormat="0" applyFont="0" applyFill="0" applyBorder="0" applyAlignment="0" applyProtection="0">
      <alignment vertical="top"/>
    </xf>
  </cellStyleXfs>
  <cellXfs count="20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1" fillId="4" borderId="0" xfId="3" applyFont="1"/>
    <xf numFmtId="0" fontId="6" fillId="0" borderId="0" xfId="5"/>
    <xf numFmtId="0" fontId="6" fillId="0" borderId="0" xfId="5"/>
    <xf numFmtId="0" fontId="6" fillId="0" borderId="0" xfId="5"/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5" fillId="4" borderId="0" xfId="3" applyFont="1" applyAlignment="1">
      <alignment horizontal="center"/>
    </xf>
    <xf numFmtId="0" fontId="8" fillId="0" borderId="0" xfId="5" applyFont="1"/>
    <xf numFmtId="0" fontId="9" fillId="2" borderId="0" xfId="1" applyFont="1"/>
    <xf numFmtId="0" fontId="3" fillId="3" borderId="1" xfId="2" applyBorder="1"/>
    <xf numFmtId="2" fontId="6" fillId="0" borderId="0" xfId="5" applyNumberFormat="1"/>
    <xf numFmtId="2" fontId="0" fillId="0" borderId="0" xfId="0" applyNumberFormat="1"/>
    <xf numFmtId="2" fontId="1" fillId="0" borderId="0" xfId="0" applyNumberFormat="1" applyFont="1"/>
  </cellXfs>
  <cellStyles count="8">
    <cellStyle name="20% - Accent1" xfId="3" builtinId="30"/>
    <cellStyle name="20% - Accent2" xfId="4" builtinId="34"/>
    <cellStyle name="Good" xfId="1" builtinId="26"/>
    <cellStyle name="Neutral" xfId="2" builtinId="28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5"/>
  <sheetViews>
    <sheetView tabSelected="1" topLeftCell="A10" zoomScale="85" zoomScaleNormal="85" workbookViewId="0">
      <selection activeCell="B29" sqref="B29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1" width="17.85546875" customWidth="1"/>
    <col min="12" max="12" width="15.7109375" customWidth="1"/>
    <col min="13" max="13" width="13.85546875" customWidth="1"/>
    <col min="14" max="14" width="15.28515625" customWidth="1"/>
    <col min="15" max="15" width="17.85546875" customWidth="1"/>
    <col min="16" max="16" width="13.85546875" customWidth="1"/>
    <col min="17" max="17" width="16.140625" customWidth="1"/>
    <col min="18" max="18" width="18" customWidth="1"/>
  </cols>
  <sheetData>
    <row r="1" spans="1:18" x14ac:dyDescent="0.25">
      <c r="A1" s="1" t="s">
        <v>45</v>
      </c>
    </row>
    <row r="2" spans="1:18" x14ac:dyDescent="0.25">
      <c r="B2" s="1" t="s">
        <v>1</v>
      </c>
      <c r="C2" s="1" t="s">
        <v>0</v>
      </c>
    </row>
    <row r="3" spans="1:18" x14ac:dyDescent="0.25">
      <c r="A3" s="1" t="s">
        <v>54</v>
      </c>
      <c r="C3">
        <v>-0.5</v>
      </c>
    </row>
    <row r="4" spans="1:18" x14ac:dyDescent="0.25">
      <c r="A4" s="1" t="s">
        <v>2</v>
      </c>
      <c r="B4">
        <v>-0.2</v>
      </c>
    </row>
    <row r="5" spans="1:18" x14ac:dyDescent="0.25">
      <c r="A5" s="1" t="s">
        <v>3</v>
      </c>
      <c r="B5">
        <v>-0.4</v>
      </c>
      <c r="C5">
        <v>-0.4</v>
      </c>
    </row>
    <row r="6" spans="1:18" x14ac:dyDescent="0.25">
      <c r="A6" s="1" t="s">
        <v>4</v>
      </c>
      <c r="C6">
        <v>-0.1</v>
      </c>
    </row>
    <row r="7" spans="1:18" x14ac:dyDescent="0.25">
      <c r="A7" s="1"/>
    </row>
    <row r="9" spans="1:18" x14ac:dyDescent="0.25">
      <c r="A9" s="1" t="s">
        <v>46</v>
      </c>
    </row>
    <row r="10" spans="1:18" x14ac:dyDescent="0.25">
      <c r="B10" s="1" t="s">
        <v>51</v>
      </c>
      <c r="C10" s="1" t="s">
        <v>52</v>
      </c>
      <c r="D10" s="1" t="s">
        <v>53</v>
      </c>
      <c r="E10" s="1" t="s">
        <v>55</v>
      </c>
    </row>
    <row r="11" spans="1:18" x14ac:dyDescent="0.25">
      <c r="B11" s="17">
        <v>0.51012500000000216</v>
      </c>
      <c r="C11" s="17">
        <v>0.41862499999999869</v>
      </c>
      <c r="D11" s="17">
        <v>2.4853750000000048</v>
      </c>
      <c r="E11" s="17">
        <v>0.19166666666666465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B12" s="17">
        <v>0.51825000000000188</v>
      </c>
      <c r="C12" s="17">
        <v>0.43249999999999922</v>
      </c>
      <c r="D12" s="17">
        <v>2.2675625000000039</v>
      </c>
      <c r="E12" s="17">
        <v>3.3333333333333215E-2</v>
      </c>
      <c r="F12" s="17"/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25">
      <c r="B13" s="17">
        <v>1.1372083333333336</v>
      </c>
      <c r="C13" s="17">
        <v>-0.13137500000000379</v>
      </c>
      <c r="D13" s="17">
        <v>3.4539583333333468</v>
      </c>
      <c r="E13" s="17">
        <v>-4.1071428571425983E-2</v>
      </c>
      <c r="F13" s="17"/>
      <c r="G13" s="1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B14" s="17">
        <v>-0.36612500000000026</v>
      </c>
      <c r="C14" s="17">
        <v>0.65750000000000064</v>
      </c>
      <c r="D14" s="17">
        <v>2.2590384615384664</v>
      </c>
      <c r="E14" s="17">
        <v>0.43783333333333552</v>
      </c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5">
      <c r="B15" s="17">
        <v>0.26791666666666636</v>
      </c>
      <c r="C15" s="17">
        <v>0.44743589743589673</v>
      </c>
      <c r="D15" s="17">
        <v>1.6203371481595781</v>
      </c>
      <c r="E15" s="17">
        <v>1.0306666666666668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25">
      <c r="B16" s="17">
        <v>0.27200956937798892</v>
      </c>
      <c r="C16" s="17">
        <v>1.6142857142857139</v>
      </c>
      <c r="D16" s="17">
        <v>1.0694291819291877</v>
      </c>
      <c r="E16" s="17">
        <v>2.0209090909090932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B17" s="17">
        <v>-0.33125000000000071</v>
      </c>
      <c r="C17" s="17">
        <v>0.29826086956521713</v>
      </c>
      <c r="D17" s="17">
        <v>0.42651639344261838</v>
      </c>
      <c r="E17" s="17">
        <v>0.67738095238095042</v>
      </c>
      <c r="F17" s="17"/>
      <c r="G17" s="1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B18" s="17">
        <v>1.2772727272727273</v>
      </c>
      <c r="C18" s="17">
        <v>0.37297619047618902</v>
      </c>
      <c r="D18" s="17">
        <v>1.4272435897435898</v>
      </c>
      <c r="E18" s="17">
        <v>0.62424242424242671</v>
      </c>
      <c r="F18" s="18"/>
      <c r="G18" s="18"/>
    </row>
    <row r="19" spans="1:18" x14ac:dyDescent="0.25">
      <c r="B19" s="17">
        <v>0.71590109890109943</v>
      </c>
      <c r="C19" s="17">
        <v>0.1870843989769817</v>
      </c>
      <c r="D19" s="17"/>
      <c r="E19" s="17">
        <v>0.27238095238095106</v>
      </c>
      <c r="F19" s="18"/>
    </row>
    <row r="20" spans="1:18" x14ac:dyDescent="0.25">
      <c r="B20" s="17">
        <v>0.19223529411764595</v>
      </c>
      <c r="C20" s="17">
        <v>0.60916666666666508</v>
      </c>
      <c r="D20" s="17"/>
      <c r="E20" s="17">
        <v>6.2912912912912233E-2</v>
      </c>
    </row>
    <row r="21" spans="1:18" x14ac:dyDescent="0.25">
      <c r="B21" s="17">
        <v>0.58736263736264327</v>
      </c>
      <c r="C21" s="17">
        <v>0.65663594470045972</v>
      </c>
      <c r="D21" s="17"/>
      <c r="E21" s="17">
        <v>-0.1914446002805068</v>
      </c>
      <c r="F21" s="18"/>
      <c r="G21" s="18"/>
    </row>
    <row r="22" spans="1:18" x14ac:dyDescent="0.25">
      <c r="B22" s="17">
        <v>0.27461538461538559</v>
      </c>
      <c r="C22" s="17">
        <v>0.59178690344062623</v>
      </c>
      <c r="D22" s="17"/>
      <c r="E22" s="17">
        <v>-0.27151486486486398</v>
      </c>
      <c r="F22" s="18"/>
      <c r="G22" s="18"/>
    </row>
    <row r="23" spans="1:18" x14ac:dyDescent="0.25">
      <c r="B23" s="17">
        <v>0.39714861751152242</v>
      </c>
      <c r="C23" s="17">
        <v>0.33714285714285985</v>
      </c>
      <c r="D23" s="17"/>
      <c r="E23" s="17">
        <v>0.50179211469534124</v>
      </c>
      <c r="F23" s="18"/>
      <c r="G23" s="18"/>
    </row>
    <row r="24" spans="1:18" x14ac:dyDescent="0.25">
      <c r="B24" s="17">
        <v>0.42201257861635355</v>
      </c>
      <c r="C24" s="17">
        <v>0.69157681940700932</v>
      </c>
      <c r="D24" s="17"/>
      <c r="E24" s="17"/>
      <c r="F24" s="18"/>
      <c r="G24" s="18"/>
    </row>
    <row r="25" spans="1:18" x14ac:dyDescent="0.25">
      <c r="B25" s="17">
        <v>0.12383512544802855</v>
      </c>
      <c r="C25" s="17"/>
      <c r="D25" s="17"/>
      <c r="E25" s="17"/>
      <c r="F25" s="18"/>
      <c r="G25" s="18"/>
    </row>
    <row r="26" spans="1:18" x14ac:dyDescent="0.25">
      <c r="B26" s="17">
        <v>0.44721583064887582</v>
      </c>
      <c r="C26" s="17"/>
      <c r="D26" s="17"/>
      <c r="E26" s="17"/>
      <c r="F26" s="18"/>
      <c r="G26" s="18"/>
    </row>
    <row r="27" spans="1:18" x14ac:dyDescent="0.25">
      <c r="A27" s="1" t="s">
        <v>49</v>
      </c>
      <c r="B27" s="19">
        <f>AVERAGE(B11:B26)</f>
        <v>0.40285836649201712</v>
      </c>
      <c r="C27" s="19">
        <f>AVERAGE(C11:C26)</f>
        <v>0.51311444729268663</v>
      </c>
      <c r="D27" s="19">
        <f>AVERAGE(D11:D26)</f>
        <v>1.8761825760183495</v>
      </c>
      <c r="E27" s="19">
        <f>AVERAGE(E11:E26)</f>
        <v>0.41146827336960601</v>
      </c>
      <c r="F27" s="18"/>
      <c r="G27" s="18"/>
    </row>
    <row r="28" spans="1:18" x14ac:dyDescent="0.25">
      <c r="A28" s="1" t="s">
        <v>50</v>
      </c>
      <c r="B28" s="19">
        <f>MEDIAN(B11:B26)</f>
        <v>0.40958059806393798</v>
      </c>
      <c r="C28" s="19">
        <f>MEDIAN(C11:C26)</f>
        <v>0.43996794871794798</v>
      </c>
      <c r="D28" s="19">
        <f>MEDIAN(D11:D26)</f>
        <v>1.9396878048490223</v>
      </c>
      <c r="E28" s="19">
        <f>MEDIAN(E11:E26)</f>
        <v>0.27238095238095106</v>
      </c>
      <c r="F28" s="18"/>
      <c r="G28" s="18"/>
    </row>
    <row r="31" spans="1:18" x14ac:dyDescent="0.25">
      <c r="A31" s="1" t="s">
        <v>38</v>
      </c>
    </row>
    <row r="32" spans="1:18" x14ac:dyDescent="0.25">
      <c r="A32" s="5" t="s">
        <v>39</v>
      </c>
    </row>
    <row r="33" spans="1:31" x14ac:dyDescent="0.25">
      <c r="A33" s="5" t="s">
        <v>40</v>
      </c>
    </row>
    <row r="34" spans="1:31" x14ac:dyDescent="0.25">
      <c r="A34" s="5"/>
    </row>
    <row r="36" spans="1:31" x14ac:dyDescent="0.25">
      <c r="A36" s="1" t="s">
        <v>37</v>
      </c>
    </row>
    <row r="37" spans="1:31" x14ac:dyDescent="0.25">
      <c r="A37" t="s">
        <v>41</v>
      </c>
    </row>
    <row r="38" spans="1:31" x14ac:dyDescent="0.25">
      <c r="A38" t="s">
        <v>42</v>
      </c>
    </row>
    <row r="39" spans="1:31" x14ac:dyDescent="0.25">
      <c r="A39" t="s">
        <v>48</v>
      </c>
    </row>
    <row r="42" spans="1:31" x14ac:dyDescent="0.25">
      <c r="A42" s="1" t="s">
        <v>43</v>
      </c>
    </row>
    <row r="43" spans="1:31" x14ac:dyDescent="0.25">
      <c r="A43" s="3" t="s">
        <v>44</v>
      </c>
    </row>
    <row r="44" spans="1:31" x14ac:dyDescent="0.25">
      <c r="A44" s="4" t="s">
        <v>47</v>
      </c>
      <c r="B44" s="4"/>
      <c r="C44" s="4"/>
      <c r="D44" s="4"/>
      <c r="E44" s="4"/>
      <c r="F44" s="4"/>
    </row>
    <row r="46" spans="1:31" x14ac:dyDescent="0.25">
      <c r="A46" s="1" t="s">
        <v>26</v>
      </c>
      <c r="K46" s="1" t="s">
        <v>28</v>
      </c>
      <c r="AE46" s="1" t="s">
        <v>25</v>
      </c>
    </row>
    <row r="47" spans="1:31" x14ac:dyDescent="0.25">
      <c r="A47" s="2" t="s">
        <v>5</v>
      </c>
      <c r="K47" t="s">
        <v>35</v>
      </c>
    </row>
    <row r="48" spans="1:31" x14ac:dyDescent="0.25">
      <c r="A48" s="2" t="s">
        <v>20</v>
      </c>
      <c r="K48" t="s">
        <v>30</v>
      </c>
      <c r="AE48" t="s">
        <v>27</v>
      </c>
    </row>
    <row r="49" spans="1:31" x14ac:dyDescent="0.25">
      <c r="A49" s="2" t="s">
        <v>6</v>
      </c>
      <c r="K49" t="s">
        <v>29</v>
      </c>
      <c r="AE49" t="s">
        <v>6</v>
      </c>
    </row>
    <row r="50" spans="1:31" x14ac:dyDescent="0.25">
      <c r="A50" s="2"/>
    </row>
    <row r="51" spans="1:31" x14ac:dyDescent="0.25">
      <c r="A51" s="1">
        <v>2018</v>
      </c>
      <c r="B51" s="1">
        <v>2018</v>
      </c>
      <c r="C51" s="1"/>
      <c r="D51" s="1">
        <v>2019</v>
      </c>
      <c r="E51" s="1">
        <v>2019</v>
      </c>
      <c r="F51" s="1"/>
      <c r="G51" s="1">
        <v>2022</v>
      </c>
      <c r="H51" s="1">
        <v>2022</v>
      </c>
      <c r="K51" s="1">
        <v>2018</v>
      </c>
      <c r="L51" s="1">
        <v>2018</v>
      </c>
      <c r="M51" s="1"/>
      <c r="N51" s="1">
        <v>2019</v>
      </c>
      <c r="O51" s="1">
        <v>2019</v>
      </c>
      <c r="P51" s="1"/>
      <c r="Q51" s="1">
        <v>2022</v>
      </c>
      <c r="R51" s="1">
        <v>2022</v>
      </c>
    </row>
    <row r="52" spans="1:31" x14ac:dyDescent="0.25">
      <c r="A52" s="11" t="s">
        <v>3</v>
      </c>
      <c r="B52" s="12"/>
      <c r="C52" s="12"/>
      <c r="D52" s="12"/>
      <c r="E52" s="12"/>
      <c r="F52" s="12"/>
      <c r="G52" s="12"/>
      <c r="H52" s="12"/>
      <c r="K52" s="11" t="s">
        <v>3</v>
      </c>
      <c r="L52" s="12"/>
      <c r="M52" s="12"/>
      <c r="N52" s="12"/>
      <c r="O52" s="12"/>
      <c r="P52" s="12"/>
      <c r="Q52" s="12"/>
      <c r="R52" s="12"/>
    </row>
    <row r="53" spans="1:31" x14ac:dyDescent="0.25">
      <c r="A53" s="1" t="s">
        <v>33</v>
      </c>
      <c r="B53" s="1" t="s">
        <v>34</v>
      </c>
      <c r="C53" s="1"/>
      <c r="D53" s="1" t="s">
        <v>33</v>
      </c>
      <c r="E53" s="1" t="s">
        <v>34</v>
      </c>
      <c r="F53" s="1"/>
      <c r="G53" s="1" t="s">
        <v>33</v>
      </c>
      <c r="H53" s="1" t="s">
        <v>34</v>
      </c>
      <c r="K53" s="1" t="s">
        <v>33</v>
      </c>
      <c r="L53" s="1" t="s">
        <v>34</v>
      </c>
      <c r="M53" s="1"/>
      <c r="N53" s="1" t="s">
        <v>33</v>
      </c>
      <c r="O53" s="1" t="s">
        <v>34</v>
      </c>
      <c r="P53" s="1"/>
      <c r="Q53" s="1" t="s">
        <v>33</v>
      </c>
      <c r="R53" s="1" t="s">
        <v>34</v>
      </c>
    </row>
    <row r="54" spans="1:31" x14ac:dyDescent="0.25">
      <c r="A54">
        <v>12.7</v>
      </c>
      <c r="B54">
        <v>12.525</v>
      </c>
      <c r="D54">
        <v>12.95</v>
      </c>
      <c r="E54">
        <v>12.55</v>
      </c>
      <c r="G54">
        <v>12.867000000000001</v>
      </c>
      <c r="H54">
        <v>12.15</v>
      </c>
      <c r="K54" s="10">
        <v>14.35</v>
      </c>
      <c r="L54" s="10">
        <v>13.4</v>
      </c>
      <c r="N54" s="10">
        <v>12.775</v>
      </c>
      <c r="O54" s="10">
        <v>13.625</v>
      </c>
      <c r="Q54">
        <v>14.15</v>
      </c>
      <c r="R54">
        <v>12.675000000000001</v>
      </c>
    </row>
    <row r="55" spans="1:31" x14ac:dyDescent="0.25">
      <c r="A55">
        <v>12.65</v>
      </c>
      <c r="B55">
        <v>12.525</v>
      </c>
      <c r="D55">
        <v>12.725</v>
      </c>
      <c r="E55">
        <v>12.45</v>
      </c>
      <c r="G55">
        <v>12.417</v>
      </c>
      <c r="H55">
        <v>12.016999999999999</v>
      </c>
      <c r="K55" s="10">
        <v>13.275</v>
      </c>
      <c r="L55" s="10">
        <v>13.324999999999999</v>
      </c>
      <c r="N55" s="10">
        <v>12.725</v>
      </c>
      <c r="O55" s="10">
        <v>13.525</v>
      </c>
      <c r="Q55">
        <v>13.05</v>
      </c>
      <c r="R55">
        <v>12.625</v>
      </c>
    </row>
    <row r="56" spans="1:31" x14ac:dyDescent="0.25">
      <c r="A56">
        <v>12.375</v>
      </c>
      <c r="B56">
        <v>12.375</v>
      </c>
      <c r="D56">
        <v>12.7</v>
      </c>
      <c r="E56">
        <v>12.275</v>
      </c>
      <c r="G56">
        <v>12.284000000000001</v>
      </c>
      <c r="H56">
        <v>11.933999999999999</v>
      </c>
      <c r="K56" s="10">
        <v>12.625</v>
      </c>
      <c r="L56" s="10">
        <v>13.15</v>
      </c>
      <c r="N56" s="10">
        <v>12.55</v>
      </c>
      <c r="O56" s="10">
        <v>13.475</v>
      </c>
      <c r="Q56">
        <v>12.975</v>
      </c>
      <c r="R56">
        <v>12.574999999999999</v>
      </c>
    </row>
    <row r="57" spans="1:31" x14ac:dyDescent="0.25">
      <c r="A57">
        <v>11.925000000000001</v>
      </c>
      <c r="B57">
        <v>12.35</v>
      </c>
      <c r="D57">
        <v>12.65</v>
      </c>
      <c r="E57">
        <v>12.25</v>
      </c>
      <c r="G57">
        <v>12.266999999999999</v>
      </c>
      <c r="H57">
        <v>11.901</v>
      </c>
      <c r="K57" s="10">
        <v>12.175000000000001</v>
      </c>
      <c r="L57" s="10">
        <v>13.175000000000001</v>
      </c>
      <c r="N57" s="10">
        <v>11.975</v>
      </c>
      <c r="O57" s="10">
        <v>13.4</v>
      </c>
      <c r="Q57">
        <v>12.775</v>
      </c>
      <c r="R57">
        <v>12.35</v>
      </c>
    </row>
    <row r="58" spans="1:31" x14ac:dyDescent="0.25">
      <c r="A58">
        <v>11.574999999999999</v>
      </c>
      <c r="B58">
        <v>12.35</v>
      </c>
      <c r="D58">
        <v>12.525</v>
      </c>
      <c r="E58">
        <v>12.175000000000001</v>
      </c>
      <c r="G58">
        <v>11.85</v>
      </c>
      <c r="H58">
        <v>11.817</v>
      </c>
      <c r="K58" s="10">
        <v>12.05</v>
      </c>
      <c r="L58" s="10">
        <v>12.125</v>
      </c>
      <c r="N58" s="10">
        <v>11.9</v>
      </c>
      <c r="O58" s="10">
        <v>13.375</v>
      </c>
      <c r="Q58">
        <v>12.775</v>
      </c>
      <c r="R58">
        <v>12.125</v>
      </c>
    </row>
    <row r="59" spans="1:31" x14ac:dyDescent="0.25">
      <c r="A59">
        <v>11.35</v>
      </c>
      <c r="B59">
        <v>12.275</v>
      </c>
      <c r="D59">
        <v>11.35</v>
      </c>
      <c r="E59">
        <v>12.1</v>
      </c>
      <c r="G59">
        <v>11.516999999999999</v>
      </c>
      <c r="H59">
        <v>11.8</v>
      </c>
      <c r="K59" s="10"/>
      <c r="L59" s="10">
        <v>13.15</v>
      </c>
      <c r="N59" s="10">
        <v>11.85</v>
      </c>
      <c r="O59" s="10">
        <v>13.3</v>
      </c>
      <c r="Q59">
        <v>12.5</v>
      </c>
      <c r="R59">
        <v>12.05</v>
      </c>
    </row>
    <row r="60" spans="1:31" x14ac:dyDescent="0.25">
      <c r="A60">
        <v>11.275</v>
      </c>
      <c r="B60">
        <v>12.275</v>
      </c>
      <c r="E60">
        <v>12</v>
      </c>
      <c r="G60">
        <v>11.266999999999999</v>
      </c>
      <c r="H60">
        <v>11.634</v>
      </c>
      <c r="K60" s="10"/>
      <c r="L60" s="10">
        <v>11.95</v>
      </c>
      <c r="O60" s="10"/>
      <c r="Q60">
        <v>12.5</v>
      </c>
      <c r="R60">
        <v>11.975</v>
      </c>
    </row>
    <row r="61" spans="1:31" x14ac:dyDescent="0.25">
      <c r="A61">
        <v>11</v>
      </c>
      <c r="B61">
        <v>12.125</v>
      </c>
      <c r="E61">
        <v>5.9249999999999998</v>
      </c>
      <c r="G61">
        <v>6.3</v>
      </c>
      <c r="H61">
        <v>11.401</v>
      </c>
      <c r="K61" s="10"/>
      <c r="L61" s="10">
        <v>13.05</v>
      </c>
      <c r="Q61">
        <v>12.475</v>
      </c>
      <c r="R61">
        <v>11.95</v>
      </c>
    </row>
    <row r="62" spans="1:31" x14ac:dyDescent="0.25">
      <c r="A62" s="3">
        <f>AVERAGE(A54:A61)</f>
        <v>11.856250000000001</v>
      </c>
      <c r="B62" s="3">
        <f>AVERAGE(B54:B61)</f>
        <v>12.350000000000001</v>
      </c>
      <c r="C62" s="3"/>
      <c r="D62" s="3">
        <f>AVERAGE(D54:D61)</f>
        <v>12.483333333333333</v>
      </c>
      <c r="E62" s="3">
        <f>AVERAGE(E54:E61)</f>
        <v>11.465624999999999</v>
      </c>
      <c r="G62" s="3">
        <f>AVERAGE(G54:G61)</f>
        <v>11.346124999999999</v>
      </c>
      <c r="H62" s="3">
        <f>AVERAGE(H54:H61)</f>
        <v>11.83175</v>
      </c>
      <c r="K62" s="10"/>
      <c r="L62" s="10">
        <v>12.35</v>
      </c>
      <c r="Q62">
        <v>12.3</v>
      </c>
      <c r="R62">
        <v>11.925000000000001</v>
      </c>
    </row>
    <row r="63" spans="1:31" x14ac:dyDescent="0.25">
      <c r="A63" s="15">
        <f>A62-G62</f>
        <v>0.51012500000000216</v>
      </c>
      <c r="B63" s="15">
        <f>B62-H62</f>
        <v>0.51825000000000188</v>
      </c>
      <c r="C63" s="1"/>
      <c r="D63" s="15">
        <f>D62-G62</f>
        <v>1.1372083333333336</v>
      </c>
      <c r="E63" s="15">
        <f>E62-H62</f>
        <v>-0.36612500000000026</v>
      </c>
      <c r="G63" s="10"/>
      <c r="H63" s="10"/>
      <c r="K63" s="10"/>
      <c r="L63" s="10">
        <v>12.4</v>
      </c>
      <c r="Q63">
        <v>12.275</v>
      </c>
      <c r="R63">
        <v>11.824999999999999</v>
      </c>
    </row>
    <row r="64" spans="1:31" ht="15.75" customHeight="1" x14ac:dyDescent="0.25">
      <c r="G64" s="10"/>
      <c r="H64" s="10"/>
      <c r="K64" s="10"/>
      <c r="L64" s="10">
        <v>11.925000000000001</v>
      </c>
      <c r="Q64">
        <v>12.025</v>
      </c>
      <c r="R64">
        <v>11.824999999999999</v>
      </c>
    </row>
    <row r="65" spans="1:18" ht="15.75" customHeight="1" x14ac:dyDescent="0.25">
      <c r="K65" s="10"/>
      <c r="L65" s="10">
        <v>12.2</v>
      </c>
      <c r="Q65">
        <v>11.725</v>
      </c>
    </row>
    <row r="66" spans="1:18" ht="15.75" customHeight="1" x14ac:dyDescent="0.25">
      <c r="K66" s="10"/>
      <c r="L66" s="10">
        <v>12.625</v>
      </c>
    </row>
    <row r="67" spans="1:18" ht="15.75" customHeight="1" x14ac:dyDescent="0.25">
      <c r="K67" s="10"/>
      <c r="L67" s="10">
        <v>11.525</v>
      </c>
    </row>
    <row r="68" spans="1:18" ht="15.75" customHeight="1" x14ac:dyDescent="0.25">
      <c r="K68" s="10"/>
      <c r="L68" s="10">
        <v>11.85</v>
      </c>
    </row>
    <row r="69" spans="1:18" ht="15.75" customHeight="1" x14ac:dyDescent="0.25">
      <c r="K69" s="10"/>
      <c r="L69" s="10">
        <v>12.25</v>
      </c>
    </row>
    <row r="70" spans="1:18" ht="15.75" customHeight="1" x14ac:dyDescent="0.25">
      <c r="K70" s="10"/>
      <c r="L70" s="10">
        <v>12</v>
      </c>
    </row>
    <row r="71" spans="1:18" ht="15.75" customHeight="1" x14ac:dyDescent="0.25">
      <c r="K71" s="10"/>
      <c r="L71" s="10">
        <v>12</v>
      </c>
    </row>
    <row r="72" spans="1:18" ht="15.75" customHeight="1" x14ac:dyDescent="0.25">
      <c r="K72" s="10"/>
      <c r="L72" s="10">
        <v>12</v>
      </c>
    </row>
    <row r="73" spans="1:18" ht="15.75" customHeight="1" x14ac:dyDescent="0.25">
      <c r="K73" s="3">
        <f>AVERAGE(K54:K72)</f>
        <v>12.895</v>
      </c>
      <c r="L73" s="3">
        <f t="shared" ref="L73:R73" si="0">AVERAGE(L54:L72)</f>
        <v>12.444736842105263</v>
      </c>
      <c r="M73" s="14"/>
      <c r="N73" s="3">
        <f t="shared" si="0"/>
        <v>12.295833333333333</v>
      </c>
      <c r="O73" s="3">
        <f t="shared" si="0"/>
        <v>13.450000000000001</v>
      </c>
      <c r="P73" s="14"/>
      <c r="Q73" s="3">
        <f t="shared" si="0"/>
        <v>12.627083333333333</v>
      </c>
      <c r="R73" s="3">
        <f t="shared" si="0"/>
        <v>12.172727272727274</v>
      </c>
    </row>
    <row r="74" spans="1:18" ht="15.75" customHeight="1" x14ac:dyDescent="0.25">
      <c r="K74" s="4">
        <f>K73-Q73</f>
        <v>0.26791666666666636</v>
      </c>
      <c r="L74" s="4">
        <f>L73-R73</f>
        <v>0.27200956937798892</v>
      </c>
      <c r="N74" s="4">
        <f>N73-Q73</f>
        <v>-0.33125000000000071</v>
      </c>
      <c r="O74" s="4">
        <f>O73-R73</f>
        <v>1.2772727272727273</v>
      </c>
    </row>
    <row r="75" spans="1:18" ht="15.75" customHeight="1" x14ac:dyDescent="0.25"/>
    <row r="76" spans="1:18" ht="15.75" customHeight="1" x14ac:dyDescent="0.25">
      <c r="K76" s="5">
        <v>2018</v>
      </c>
      <c r="L76" s="5">
        <v>2018</v>
      </c>
      <c r="M76" s="5"/>
      <c r="N76" s="5">
        <v>2019</v>
      </c>
      <c r="O76" s="5">
        <v>2019</v>
      </c>
      <c r="P76" s="5"/>
      <c r="Q76" s="5">
        <v>2022</v>
      </c>
      <c r="R76" s="5">
        <v>2022</v>
      </c>
    </row>
    <row r="77" spans="1:18" ht="40.5" customHeight="1" x14ac:dyDescent="0.25">
      <c r="A77" s="1" t="s">
        <v>8</v>
      </c>
      <c r="B77" s="1" t="s">
        <v>7</v>
      </c>
      <c r="C77" s="1"/>
      <c r="D77" s="1" t="s">
        <v>8</v>
      </c>
      <c r="E77" s="1" t="s">
        <v>7</v>
      </c>
      <c r="F77" s="1"/>
      <c r="G77" s="1" t="s">
        <v>8</v>
      </c>
      <c r="H77" s="1" t="s">
        <v>7</v>
      </c>
      <c r="K77" s="6" t="s">
        <v>32</v>
      </c>
      <c r="L77" s="6" t="s">
        <v>31</v>
      </c>
      <c r="M77" s="6"/>
      <c r="N77" s="6" t="s">
        <v>32</v>
      </c>
      <c r="O77" s="6" t="s">
        <v>31</v>
      </c>
      <c r="P77" s="6"/>
      <c r="Q77" s="6" t="s">
        <v>32</v>
      </c>
      <c r="R77" s="6" t="s">
        <v>31</v>
      </c>
    </row>
    <row r="78" spans="1:18" x14ac:dyDescent="0.25">
      <c r="A78">
        <v>13.5</v>
      </c>
      <c r="B78">
        <v>12.9</v>
      </c>
      <c r="D78">
        <v>13.55</v>
      </c>
      <c r="E78">
        <v>12.95</v>
      </c>
      <c r="G78">
        <v>13.8</v>
      </c>
      <c r="H78">
        <v>11.4</v>
      </c>
      <c r="K78" s="10">
        <v>14.7</v>
      </c>
      <c r="L78" s="10">
        <v>13.6</v>
      </c>
      <c r="N78" s="10">
        <v>14.5</v>
      </c>
      <c r="O78" s="10">
        <v>13.65</v>
      </c>
      <c r="Q78">
        <v>14.25</v>
      </c>
      <c r="R78">
        <v>13</v>
      </c>
    </row>
    <row r="79" spans="1:18" x14ac:dyDescent="0.25">
      <c r="A79">
        <v>13.134</v>
      </c>
      <c r="B79">
        <v>12.534000000000001</v>
      </c>
      <c r="D79">
        <v>13.2</v>
      </c>
      <c r="E79">
        <v>12.7</v>
      </c>
      <c r="G79">
        <v>13.05</v>
      </c>
      <c r="H79">
        <v>12.15</v>
      </c>
      <c r="K79" s="10">
        <v>14.2</v>
      </c>
      <c r="L79" s="10">
        <v>12.6</v>
      </c>
      <c r="N79" s="10">
        <v>13.9</v>
      </c>
      <c r="O79" s="10">
        <v>13.3</v>
      </c>
      <c r="Q79">
        <v>13.75</v>
      </c>
      <c r="R79">
        <v>12.75</v>
      </c>
    </row>
    <row r="80" spans="1:18" x14ac:dyDescent="0.25">
      <c r="A80">
        <v>13.766999999999999</v>
      </c>
      <c r="B80">
        <v>12.467000000000001</v>
      </c>
      <c r="D80">
        <v>13.45</v>
      </c>
      <c r="E80">
        <v>11.85</v>
      </c>
      <c r="G80">
        <v>12.45</v>
      </c>
      <c r="H80">
        <v>12.4</v>
      </c>
      <c r="K80" s="10">
        <v>14.05</v>
      </c>
      <c r="L80" s="10">
        <v>13.7</v>
      </c>
      <c r="N80" s="10">
        <v>14.25</v>
      </c>
      <c r="O80" s="10">
        <v>13.85</v>
      </c>
      <c r="Q80">
        <v>11.75</v>
      </c>
      <c r="R80">
        <v>12.7</v>
      </c>
    </row>
    <row r="81" spans="1:18" x14ac:dyDescent="0.25">
      <c r="A81">
        <v>13.5</v>
      </c>
      <c r="B81">
        <v>12.266999999999999</v>
      </c>
      <c r="D81">
        <v>13.35</v>
      </c>
      <c r="E81">
        <v>11.95</v>
      </c>
      <c r="G81">
        <v>13.05</v>
      </c>
      <c r="H81">
        <v>12.35</v>
      </c>
      <c r="K81" s="10">
        <v>14</v>
      </c>
      <c r="L81" s="10">
        <v>13.5</v>
      </c>
      <c r="N81" s="10">
        <v>13.85</v>
      </c>
      <c r="O81" s="10">
        <v>13.9</v>
      </c>
      <c r="Q81">
        <v>13.7</v>
      </c>
      <c r="R81">
        <v>13</v>
      </c>
    </row>
    <row r="82" spans="1:18" x14ac:dyDescent="0.25">
      <c r="A82">
        <v>12.6</v>
      </c>
      <c r="B82">
        <v>12.534000000000001</v>
      </c>
      <c r="D82">
        <v>13.15</v>
      </c>
      <c r="E82">
        <v>12.45</v>
      </c>
      <c r="G82">
        <v>11.65</v>
      </c>
      <c r="H82">
        <v>12.3</v>
      </c>
      <c r="K82" s="10">
        <v>14.7</v>
      </c>
      <c r="L82" s="10">
        <v>13.45</v>
      </c>
      <c r="N82" s="10">
        <v>13.5</v>
      </c>
      <c r="O82" s="10">
        <v>13.55</v>
      </c>
      <c r="Q82">
        <v>13.6</v>
      </c>
      <c r="R82">
        <v>12.55</v>
      </c>
    </row>
    <row r="83" spans="1:18" x14ac:dyDescent="0.25">
      <c r="A83">
        <v>13.567</v>
      </c>
      <c r="B83">
        <v>11.266999999999999</v>
      </c>
      <c r="D83">
        <v>13</v>
      </c>
      <c r="E83">
        <v>11.45</v>
      </c>
      <c r="G83">
        <v>11.5</v>
      </c>
      <c r="H83">
        <v>11.7</v>
      </c>
      <c r="K83" s="10">
        <v>13.5</v>
      </c>
      <c r="L83" s="10">
        <v>13.35</v>
      </c>
      <c r="N83" s="10">
        <v>12.6</v>
      </c>
      <c r="O83" s="10">
        <v>13.65</v>
      </c>
      <c r="Q83">
        <v>13.2</v>
      </c>
      <c r="R83">
        <v>12</v>
      </c>
    </row>
    <row r="84" spans="1:18" x14ac:dyDescent="0.25">
      <c r="A84">
        <v>12.734</v>
      </c>
      <c r="B84">
        <v>12.567</v>
      </c>
      <c r="D84">
        <v>12.5</v>
      </c>
      <c r="E84">
        <v>12.25</v>
      </c>
      <c r="G84">
        <v>11.95</v>
      </c>
      <c r="H84">
        <v>12</v>
      </c>
      <c r="K84" s="10">
        <v>14.1</v>
      </c>
      <c r="L84" s="10">
        <v>12.9</v>
      </c>
      <c r="N84" s="10">
        <v>13.25</v>
      </c>
      <c r="O84" s="10">
        <v>13.2</v>
      </c>
      <c r="Q84">
        <v>12.7</v>
      </c>
      <c r="R84">
        <v>11.5</v>
      </c>
    </row>
    <row r="85" spans="1:18" x14ac:dyDescent="0.25">
      <c r="A85">
        <v>13.067</v>
      </c>
      <c r="B85">
        <v>12.5</v>
      </c>
      <c r="D85">
        <v>12.4</v>
      </c>
      <c r="E85">
        <v>11.7</v>
      </c>
      <c r="G85">
        <v>12.2</v>
      </c>
      <c r="H85">
        <v>12.15</v>
      </c>
      <c r="K85" s="10">
        <v>13.75</v>
      </c>
      <c r="L85" s="10">
        <v>12.3</v>
      </c>
      <c r="N85" s="10">
        <v>12.9</v>
      </c>
      <c r="O85" s="10">
        <v>13.35</v>
      </c>
      <c r="Q85">
        <v>12.9</v>
      </c>
      <c r="R85">
        <v>12.35</v>
      </c>
    </row>
    <row r="86" spans="1:18" x14ac:dyDescent="0.25">
      <c r="A86">
        <v>12.567</v>
      </c>
      <c r="B86">
        <v>11.034000000000001</v>
      </c>
      <c r="D86">
        <v>12.7</v>
      </c>
      <c r="E86">
        <v>12.1</v>
      </c>
      <c r="G86">
        <v>12.05</v>
      </c>
      <c r="H86">
        <v>12.05</v>
      </c>
      <c r="K86" s="10">
        <v>13.85</v>
      </c>
      <c r="L86" s="10">
        <v>12.85</v>
      </c>
      <c r="N86" s="10">
        <v>12.15</v>
      </c>
      <c r="O86" s="10">
        <v>13.65</v>
      </c>
      <c r="Q86">
        <v>12.85</v>
      </c>
      <c r="R86">
        <v>12.3</v>
      </c>
    </row>
    <row r="87" spans="1:18" x14ac:dyDescent="0.25">
      <c r="A87">
        <v>12.567</v>
      </c>
      <c r="B87">
        <v>11.266999999999999</v>
      </c>
      <c r="D87">
        <v>11.9</v>
      </c>
      <c r="E87">
        <v>12.8</v>
      </c>
      <c r="G87">
        <v>11.85</v>
      </c>
      <c r="H87">
        <v>12</v>
      </c>
      <c r="K87" s="10">
        <v>11.8</v>
      </c>
      <c r="L87" s="10">
        <v>13.5</v>
      </c>
      <c r="N87" s="10">
        <v>13.2</v>
      </c>
      <c r="O87" s="10">
        <v>13.55</v>
      </c>
      <c r="Q87">
        <v>13.1</v>
      </c>
      <c r="R87">
        <v>11.65</v>
      </c>
    </row>
    <row r="88" spans="1:18" x14ac:dyDescent="0.25">
      <c r="A88">
        <v>12.867000000000001</v>
      </c>
      <c r="B88">
        <v>12.5</v>
      </c>
      <c r="D88">
        <v>12</v>
      </c>
      <c r="E88">
        <v>12.35</v>
      </c>
      <c r="G88">
        <v>11.2</v>
      </c>
      <c r="H88">
        <v>11.8</v>
      </c>
      <c r="K88" s="10">
        <v>12.3</v>
      </c>
      <c r="L88" s="10">
        <v>12.7</v>
      </c>
      <c r="N88" s="10">
        <v>13.25</v>
      </c>
      <c r="O88" s="10">
        <v>13.4</v>
      </c>
      <c r="Q88">
        <v>13.3</v>
      </c>
      <c r="R88">
        <v>11.55</v>
      </c>
    </row>
    <row r="89" spans="1:18" x14ac:dyDescent="0.25">
      <c r="A89">
        <v>12.634</v>
      </c>
      <c r="B89">
        <v>12.2</v>
      </c>
      <c r="D89">
        <v>12.4</v>
      </c>
      <c r="E89">
        <v>11.05</v>
      </c>
      <c r="G89">
        <v>12.6</v>
      </c>
      <c r="H89">
        <v>11.7</v>
      </c>
      <c r="K89" s="10">
        <v>12.5</v>
      </c>
      <c r="L89" s="10">
        <v>12.9</v>
      </c>
      <c r="N89" s="10">
        <v>12.35</v>
      </c>
      <c r="O89" s="10">
        <v>12.4</v>
      </c>
      <c r="Q89">
        <v>12.7</v>
      </c>
      <c r="R89">
        <v>11.75</v>
      </c>
    </row>
    <row r="90" spans="1:18" x14ac:dyDescent="0.25">
      <c r="A90">
        <v>10.567</v>
      </c>
      <c r="B90">
        <v>11.4</v>
      </c>
      <c r="D90">
        <v>11.8</v>
      </c>
      <c r="E90">
        <v>11.5</v>
      </c>
      <c r="G90">
        <v>11.7</v>
      </c>
      <c r="H90">
        <v>11.45</v>
      </c>
      <c r="K90" s="10">
        <v>13.2</v>
      </c>
      <c r="L90" s="10">
        <v>12.1</v>
      </c>
      <c r="N90" s="10">
        <v>12.4</v>
      </c>
      <c r="O90" s="10">
        <v>12.8</v>
      </c>
      <c r="Q90">
        <v>12.85</v>
      </c>
      <c r="R90">
        <v>12.1</v>
      </c>
    </row>
    <row r="91" spans="1:18" x14ac:dyDescent="0.25">
      <c r="B91">
        <v>12.2</v>
      </c>
      <c r="D91">
        <v>12.25</v>
      </c>
      <c r="G91">
        <v>11.55</v>
      </c>
      <c r="H91">
        <v>10.8</v>
      </c>
      <c r="K91" s="10">
        <v>12.9</v>
      </c>
      <c r="L91" s="10">
        <v>12.6</v>
      </c>
      <c r="N91" s="10">
        <v>12.25</v>
      </c>
      <c r="O91" s="10">
        <v>12.25</v>
      </c>
      <c r="Q91">
        <v>12.8</v>
      </c>
      <c r="R91">
        <v>11.65</v>
      </c>
    </row>
    <row r="92" spans="1:18" x14ac:dyDescent="0.25">
      <c r="B92">
        <v>11.034000000000001</v>
      </c>
      <c r="D92">
        <v>10.6</v>
      </c>
      <c r="G92">
        <v>11.95</v>
      </c>
      <c r="H92">
        <v>11.65</v>
      </c>
      <c r="K92" s="10">
        <v>13.2</v>
      </c>
      <c r="L92" s="10">
        <v>12.35</v>
      </c>
      <c r="N92" s="10">
        <v>12.5</v>
      </c>
      <c r="O92" s="10">
        <v>12.25</v>
      </c>
      <c r="Q92">
        <v>12.15</v>
      </c>
      <c r="R92">
        <v>11.6</v>
      </c>
    </row>
    <row r="93" spans="1:18" x14ac:dyDescent="0.25">
      <c r="B93">
        <v>10.9</v>
      </c>
      <c r="D93">
        <v>12.35</v>
      </c>
      <c r="G93">
        <v>11.7</v>
      </c>
      <c r="H93">
        <v>11</v>
      </c>
      <c r="K93" s="10">
        <v>12.85</v>
      </c>
      <c r="L93" s="10">
        <v>13.35</v>
      </c>
      <c r="N93" s="10">
        <v>13.2</v>
      </c>
      <c r="O93" s="10">
        <v>13.15</v>
      </c>
      <c r="Q93">
        <v>12.15</v>
      </c>
      <c r="R93">
        <v>11.95</v>
      </c>
    </row>
    <row r="94" spans="1:18" x14ac:dyDescent="0.25">
      <c r="B94">
        <v>12.467000000000001</v>
      </c>
      <c r="G94">
        <v>12.25</v>
      </c>
      <c r="H94">
        <v>12.4</v>
      </c>
      <c r="K94" s="10">
        <v>13.95</v>
      </c>
      <c r="L94" s="10">
        <v>12.4</v>
      </c>
      <c r="N94" s="10">
        <v>11.95</v>
      </c>
      <c r="O94" s="10">
        <v>12.4</v>
      </c>
      <c r="Q94">
        <v>12.1</v>
      </c>
      <c r="R94">
        <v>11.85</v>
      </c>
    </row>
    <row r="95" spans="1:18" x14ac:dyDescent="0.25">
      <c r="G95">
        <v>12.45</v>
      </c>
      <c r="H95">
        <v>12</v>
      </c>
      <c r="K95" s="10">
        <v>12.9</v>
      </c>
      <c r="L95" s="10">
        <v>12.55</v>
      </c>
      <c r="N95" s="10">
        <v>13.3</v>
      </c>
      <c r="O95" s="10">
        <v>12.2</v>
      </c>
      <c r="Q95">
        <v>12.65</v>
      </c>
      <c r="R95">
        <v>11.75</v>
      </c>
    </row>
    <row r="96" spans="1:18" x14ac:dyDescent="0.25">
      <c r="G96">
        <v>12.45</v>
      </c>
      <c r="H96">
        <v>10.9</v>
      </c>
      <c r="K96" s="10">
        <v>14.05</v>
      </c>
      <c r="L96" s="10">
        <v>11.7</v>
      </c>
      <c r="N96" s="10">
        <v>12.7</v>
      </c>
      <c r="O96" s="10">
        <v>12.7</v>
      </c>
      <c r="Q96">
        <v>12.55</v>
      </c>
      <c r="R96">
        <v>12.4</v>
      </c>
    </row>
    <row r="97" spans="1:18" x14ac:dyDescent="0.25">
      <c r="G97">
        <v>11.95</v>
      </c>
      <c r="H97">
        <v>12</v>
      </c>
      <c r="K97" s="10">
        <v>12.45</v>
      </c>
      <c r="L97" s="10">
        <v>11.65</v>
      </c>
      <c r="N97" s="10">
        <v>12.15</v>
      </c>
      <c r="O97" s="10">
        <v>12.4</v>
      </c>
      <c r="Q97">
        <v>12.9</v>
      </c>
      <c r="R97">
        <v>11.6</v>
      </c>
    </row>
    <row r="98" spans="1:18" x14ac:dyDescent="0.25">
      <c r="G98">
        <v>11.5</v>
      </c>
      <c r="K98" s="10">
        <v>13.05</v>
      </c>
      <c r="L98" s="10">
        <v>12.3</v>
      </c>
      <c r="N98" s="10">
        <v>12.25</v>
      </c>
      <c r="O98" s="10">
        <v>11.9</v>
      </c>
      <c r="Q98">
        <v>12.1</v>
      </c>
      <c r="R98">
        <v>12.2</v>
      </c>
    </row>
    <row r="99" spans="1:18" x14ac:dyDescent="0.25">
      <c r="A99" s="3">
        <f>AVERAGE(A78:A90)</f>
        <v>12.851615384615382</v>
      </c>
      <c r="B99" s="3">
        <f>AVERAGE(B78:B94)</f>
        <v>12.002235294117646</v>
      </c>
      <c r="C99" s="10"/>
      <c r="D99" s="3">
        <f>AVERAGE(D78:D90)</f>
        <v>12.723076923076926</v>
      </c>
      <c r="E99" s="3">
        <f>AVERAGE(E78:E90)</f>
        <v>12.084615384615386</v>
      </c>
      <c r="G99" s="3">
        <f>AVERAGE(G78:G98)</f>
        <v>12.135714285714283</v>
      </c>
      <c r="H99" s="3">
        <f>AVERAGE(H78:H97)</f>
        <v>11.81</v>
      </c>
      <c r="K99" s="10">
        <v>12.95</v>
      </c>
      <c r="L99" s="10">
        <v>11.9</v>
      </c>
      <c r="N99" s="10">
        <v>12.5</v>
      </c>
      <c r="O99" s="10">
        <v>12.55</v>
      </c>
      <c r="Q99">
        <v>12.45</v>
      </c>
      <c r="R99">
        <v>12.1</v>
      </c>
    </row>
    <row r="100" spans="1:18" x14ac:dyDescent="0.25">
      <c r="A100" s="15">
        <f>A99-G99</f>
        <v>0.71590109890109943</v>
      </c>
      <c r="B100" s="15">
        <f>B99-H99</f>
        <v>0.19223529411764595</v>
      </c>
      <c r="C100" s="1"/>
      <c r="D100" s="15">
        <f>D99-G99</f>
        <v>0.58736263736264327</v>
      </c>
      <c r="E100" s="15">
        <f>E99-H99</f>
        <v>0.27461538461538559</v>
      </c>
      <c r="G100" s="10"/>
      <c r="H100" s="10"/>
      <c r="K100" s="10">
        <v>12.75</v>
      </c>
      <c r="L100" s="10">
        <v>12.3</v>
      </c>
      <c r="N100" s="10">
        <v>12.4</v>
      </c>
      <c r="O100" s="10">
        <v>13.3</v>
      </c>
      <c r="Q100">
        <v>11.4</v>
      </c>
      <c r="R100">
        <v>12.25</v>
      </c>
    </row>
    <row r="101" spans="1:18" x14ac:dyDescent="0.25">
      <c r="K101" s="10">
        <v>11.85</v>
      </c>
      <c r="L101" s="10">
        <v>12.3</v>
      </c>
      <c r="N101" s="10">
        <v>12.4</v>
      </c>
      <c r="O101" s="10">
        <v>12.45</v>
      </c>
      <c r="Q101">
        <v>12.75</v>
      </c>
      <c r="R101">
        <v>11.7</v>
      </c>
    </row>
    <row r="102" spans="1:18" x14ac:dyDescent="0.25">
      <c r="K102" s="10">
        <v>12.05</v>
      </c>
      <c r="L102" s="10">
        <v>11.9</v>
      </c>
      <c r="N102" s="10">
        <v>12.4</v>
      </c>
      <c r="O102" s="10">
        <v>12.85</v>
      </c>
      <c r="Q102">
        <v>12.55</v>
      </c>
      <c r="R102">
        <v>11.6</v>
      </c>
    </row>
    <row r="103" spans="1:18" x14ac:dyDescent="0.25">
      <c r="K103" s="10">
        <v>12.3</v>
      </c>
      <c r="L103" s="10">
        <v>12.25</v>
      </c>
      <c r="N103" s="10">
        <v>12.3</v>
      </c>
      <c r="O103" s="10">
        <v>12.3</v>
      </c>
      <c r="Q103">
        <v>12.3</v>
      </c>
      <c r="R103">
        <v>11.45</v>
      </c>
    </row>
    <row r="104" spans="1:18" x14ac:dyDescent="0.25">
      <c r="K104" s="10">
        <v>12.05</v>
      </c>
      <c r="L104" s="10">
        <v>11.65</v>
      </c>
      <c r="N104" s="10">
        <v>12.9</v>
      </c>
      <c r="O104" s="10">
        <v>12.55</v>
      </c>
      <c r="Q104">
        <v>11.95</v>
      </c>
      <c r="R104">
        <v>11.95</v>
      </c>
    </row>
    <row r="105" spans="1:18" x14ac:dyDescent="0.25">
      <c r="K105" s="10">
        <v>12.15</v>
      </c>
      <c r="L105" s="10">
        <v>12.05</v>
      </c>
      <c r="N105" s="10">
        <v>12.3</v>
      </c>
      <c r="O105" s="10">
        <v>12.35</v>
      </c>
      <c r="Q105">
        <v>11.9</v>
      </c>
      <c r="R105">
        <v>11.85</v>
      </c>
    </row>
    <row r="106" spans="1:18" x14ac:dyDescent="0.25">
      <c r="K106" s="10">
        <v>12.25</v>
      </c>
      <c r="L106" s="10">
        <v>12.05</v>
      </c>
      <c r="N106" s="10">
        <v>11.75</v>
      </c>
      <c r="O106" s="10">
        <v>11.9</v>
      </c>
      <c r="Q106">
        <v>11.8</v>
      </c>
      <c r="R106">
        <v>11</v>
      </c>
    </row>
    <row r="107" spans="1:18" x14ac:dyDescent="0.25">
      <c r="K107" s="10">
        <v>12.4</v>
      </c>
      <c r="L107" s="10">
        <v>12.6</v>
      </c>
      <c r="N107" s="10">
        <v>12.65</v>
      </c>
      <c r="O107" s="10">
        <v>12.3</v>
      </c>
      <c r="Q107">
        <v>12.4</v>
      </c>
      <c r="R107">
        <v>12.2</v>
      </c>
    </row>
    <row r="108" spans="1:18" x14ac:dyDescent="0.25">
      <c r="K108" s="10">
        <v>11.9</v>
      </c>
      <c r="L108" s="10">
        <v>12.15</v>
      </c>
      <c r="N108" s="10">
        <v>11.8</v>
      </c>
      <c r="O108" s="10">
        <v>12.3</v>
      </c>
      <c r="Q108">
        <v>12.4</v>
      </c>
      <c r="R108">
        <v>11.75</v>
      </c>
    </row>
    <row r="109" spans="1:18" x14ac:dyDescent="0.25">
      <c r="K109" s="10">
        <v>12.4</v>
      </c>
      <c r="L109" s="10">
        <v>12.05</v>
      </c>
      <c r="N109" s="10">
        <v>11.1</v>
      </c>
      <c r="O109" s="10">
        <v>12.15</v>
      </c>
      <c r="Q109">
        <v>13.5</v>
      </c>
      <c r="R109">
        <v>11.2</v>
      </c>
    </row>
    <row r="110" spans="1:18" x14ac:dyDescent="0.25">
      <c r="K110" s="10">
        <v>12.35</v>
      </c>
      <c r="L110" s="10">
        <v>11.7</v>
      </c>
      <c r="N110" s="10">
        <v>12.6</v>
      </c>
      <c r="O110" s="10">
        <v>11.65</v>
      </c>
      <c r="Q110">
        <v>11.2</v>
      </c>
      <c r="R110">
        <v>11.95</v>
      </c>
    </row>
    <row r="111" spans="1:18" x14ac:dyDescent="0.25">
      <c r="K111" s="10">
        <v>12.75</v>
      </c>
      <c r="L111" s="10">
        <v>12.15</v>
      </c>
      <c r="N111" s="10">
        <v>12.25</v>
      </c>
      <c r="O111" s="10">
        <v>12.3</v>
      </c>
      <c r="Q111">
        <v>12.2</v>
      </c>
      <c r="R111">
        <v>11.5</v>
      </c>
    </row>
    <row r="112" spans="1:18" x14ac:dyDescent="0.25">
      <c r="K112" s="10">
        <v>12.9</v>
      </c>
      <c r="L112" s="10">
        <v>12.2</v>
      </c>
      <c r="N112" s="10">
        <v>12.25</v>
      </c>
      <c r="O112" s="10">
        <v>12.3</v>
      </c>
      <c r="Q112">
        <v>12.4</v>
      </c>
      <c r="R112">
        <v>12.35</v>
      </c>
    </row>
    <row r="113" spans="11:18" x14ac:dyDescent="0.25">
      <c r="K113" s="10">
        <v>11.7</v>
      </c>
      <c r="L113" s="10">
        <v>12.05</v>
      </c>
      <c r="N113" s="10">
        <v>12.45</v>
      </c>
      <c r="O113" s="10">
        <v>12.4</v>
      </c>
      <c r="Q113">
        <v>11.75</v>
      </c>
      <c r="R113">
        <v>12.15</v>
      </c>
    </row>
    <row r="114" spans="11:18" x14ac:dyDescent="0.25">
      <c r="K114" s="10">
        <v>12.5</v>
      </c>
      <c r="L114" s="10">
        <v>12.05</v>
      </c>
      <c r="N114" s="10">
        <v>12.4</v>
      </c>
      <c r="O114" s="10">
        <v>12.15</v>
      </c>
      <c r="Q114">
        <v>12.9</v>
      </c>
      <c r="R114">
        <v>12.1</v>
      </c>
    </row>
    <row r="115" spans="11:18" x14ac:dyDescent="0.25">
      <c r="K115" s="10">
        <v>13.1</v>
      </c>
      <c r="L115" s="10">
        <v>11.8</v>
      </c>
      <c r="N115" s="10">
        <v>11.95</v>
      </c>
      <c r="O115" s="10">
        <v>12.3</v>
      </c>
      <c r="Q115">
        <v>11.6</v>
      </c>
      <c r="R115">
        <v>11.3</v>
      </c>
    </row>
    <row r="116" spans="11:18" x14ac:dyDescent="0.25">
      <c r="K116" s="10">
        <v>12.45</v>
      </c>
      <c r="L116" s="10">
        <v>11.8</v>
      </c>
      <c r="N116" s="10">
        <v>11.45</v>
      </c>
      <c r="O116" s="10">
        <v>12.4</v>
      </c>
      <c r="Q116">
        <v>12.3</v>
      </c>
      <c r="R116">
        <v>11.5</v>
      </c>
    </row>
    <row r="117" spans="11:18" x14ac:dyDescent="0.25">
      <c r="K117" s="10">
        <v>10.95</v>
      </c>
      <c r="L117" s="10">
        <v>11.3</v>
      </c>
      <c r="N117" s="10">
        <v>12.3</v>
      </c>
      <c r="O117" s="10">
        <v>11.8</v>
      </c>
      <c r="Q117">
        <v>11.55</v>
      </c>
      <c r="R117">
        <v>10.5</v>
      </c>
    </row>
    <row r="118" spans="11:18" x14ac:dyDescent="0.25">
      <c r="K118" s="10">
        <v>12.1</v>
      </c>
      <c r="L118" s="10">
        <v>12</v>
      </c>
      <c r="N118" s="10">
        <v>10.95</v>
      </c>
      <c r="O118" s="10">
        <v>12.3</v>
      </c>
      <c r="Q118">
        <v>12.15</v>
      </c>
      <c r="R118">
        <v>11.45</v>
      </c>
    </row>
    <row r="119" spans="11:18" x14ac:dyDescent="0.25">
      <c r="K119" s="10">
        <v>12.5</v>
      </c>
      <c r="L119" s="10">
        <v>12.2</v>
      </c>
      <c r="N119" s="10">
        <v>12.65</v>
      </c>
      <c r="O119" s="10">
        <v>12.2</v>
      </c>
      <c r="Q119">
        <v>11.95</v>
      </c>
      <c r="R119">
        <v>11.85</v>
      </c>
    </row>
    <row r="120" spans="11:18" x14ac:dyDescent="0.25">
      <c r="K120" s="10">
        <v>11.85</v>
      </c>
      <c r="L120" s="10">
        <v>12.1</v>
      </c>
      <c r="N120" s="10">
        <v>11.9</v>
      </c>
      <c r="O120" s="10">
        <v>12.5</v>
      </c>
      <c r="Q120">
        <v>11.9</v>
      </c>
      <c r="R120">
        <v>11.4</v>
      </c>
    </row>
    <row r="121" spans="11:18" x14ac:dyDescent="0.25">
      <c r="K121" s="10">
        <v>11.85</v>
      </c>
      <c r="L121" s="10">
        <v>11.9</v>
      </c>
      <c r="N121" s="10">
        <v>12.2</v>
      </c>
      <c r="O121" s="10">
        <v>11.9</v>
      </c>
      <c r="Q121">
        <v>11.75</v>
      </c>
      <c r="R121">
        <v>11.9</v>
      </c>
    </row>
    <row r="122" spans="11:18" x14ac:dyDescent="0.25">
      <c r="K122" s="10">
        <v>12.1</v>
      </c>
      <c r="L122" s="10">
        <v>12.4</v>
      </c>
      <c r="N122" s="10">
        <v>11.95</v>
      </c>
      <c r="O122" s="10">
        <v>12.25</v>
      </c>
      <c r="Q122">
        <v>10.9</v>
      </c>
      <c r="R122">
        <v>11.4</v>
      </c>
    </row>
    <row r="123" spans="11:18" x14ac:dyDescent="0.25">
      <c r="K123" s="10">
        <v>11.65</v>
      </c>
      <c r="L123" s="10">
        <v>12.35</v>
      </c>
      <c r="N123" s="10">
        <v>12.35</v>
      </c>
      <c r="O123" s="10">
        <v>12.7</v>
      </c>
      <c r="Q123">
        <v>11.65</v>
      </c>
      <c r="R123">
        <v>11.9</v>
      </c>
    </row>
    <row r="124" spans="11:18" x14ac:dyDescent="0.25">
      <c r="K124" s="10">
        <v>12.1</v>
      </c>
      <c r="L124" s="10">
        <v>12.15</v>
      </c>
      <c r="N124" s="10">
        <v>12.15</v>
      </c>
      <c r="O124" s="10">
        <v>11.95</v>
      </c>
      <c r="Q124">
        <v>11.45</v>
      </c>
      <c r="R124">
        <v>11.3</v>
      </c>
    </row>
    <row r="125" spans="11:18" x14ac:dyDescent="0.25">
      <c r="K125" s="10">
        <v>12.1</v>
      </c>
      <c r="L125" s="10">
        <v>12.25</v>
      </c>
      <c r="N125" s="10">
        <v>12.5</v>
      </c>
      <c r="O125" s="10">
        <v>12.2</v>
      </c>
      <c r="Q125">
        <v>11.35</v>
      </c>
      <c r="R125">
        <v>10.5</v>
      </c>
    </row>
    <row r="126" spans="11:18" x14ac:dyDescent="0.25">
      <c r="K126" s="10">
        <v>12.3</v>
      </c>
      <c r="L126" s="10">
        <v>12</v>
      </c>
      <c r="N126" s="10">
        <v>12.4</v>
      </c>
      <c r="O126" s="10">
        <v>12.3</v>
      </c>
      <c r="Q126">
        <v>11.65</v>
      </c>
      <c r="R126">
        <v>11.6</v>
      </c>
    </row>
    <row r="127" spans="11:18" x14ac:dyDescent="0.25">
      <c r="K127" s="10">
        <v>10.75</v>
      </c>
      <c r="L127" s="10">
        <v>12.15</v>
      </c>
      <c r="N127" s="10">
        <v>12.15</v>
      </c>
      <c r="O127" s="10">
        <v>11.85</v>
      </c>
      <c r="Q127">
        <v>11.6</v>
      </c>
      <c r="R127">
        <v>11.15</v>
      </c>
    </row>
    <row r="128" spans="11:18" x14ac:dyDescent="0.25">
      <c r="K128" s="10">
        <v>13.1</v>
      </c>
      <c r="L128" s="10">
        <v>12.1</v>
      </c>
      <c r="N128" s="10">
        <v>10.9</v>
      </c>
      <c r="O128" s="10">
        <v>12</v>
      </c>
      <c r="Q128">
        <v>11.75</v>
      </c>
      <c r="R128">
        <v>11.45</v>
      </c>
    </row>
    <row r="129" spans="11:18" x14ac:dyDescent="0.25">
      <c r="K129" s="10">
        <v>11.8</v>
      </c>
      <c r="L129" s="10">
        <v>12.35</v>
      </c>
      <c r="N129" s="10">
        <v>11</v>
      </c>
      <c r="O129" s="10">
        <v>10.65</v>
      </c>
      <c r="Q129">
        <v>11.7</v>
      </c>
      <c r="R129">
        <v>11.55</v>
      </c>
    </row>
    <row r="130" spans="11:18" x14ac:dyDescent="0.25">
      <c r="K130" s="10">
        <v>12.5</v>
      </c>
      <c r="L130" s="10">
        <v>11.6</v>
      </c>
      <c r="N130" s="10">
        <v>12.1</v>
      </c>
      <c r="O130" s="10">
        <v>11.7</v>
      </c>
      <c r="Q130">
        <v>12.2</v>
      </c>
      <c r="R130">
        <v>11.95</v>
      </c>
    </row>
    <row r="131" spans="11:18" x14ac:dyDescent="0.25">
      <c r="K131" s="10">
        <v>10.9</v>
      </c>
      <c r="L131" s="10">
        <v>11.7</v>
      </c>
      <c r="N131" s="10">
        <v>12.15</v>
      </c>
      <c r="O131" s="10">
        <v>10.7</v>
      </c>
      <c r="Q131">
        <v>11.85</v>
      </c>
    </row>
    <row r="132" spans="11:18" x14ac:dyDescent="0.25">
      <c r="K132" s="10">
        <v>12.15</v>
      </c>
      <c r="L132" s="10">
        <v>11</v>
      </c>
      <c r="N132" s="10">
        <v>10.3</v>
      </c>
      <c r="O132" s="10">
        <v>12</v>
      </c>
      <c r="Q132">
        <v>11.15</v>
      </c>
    </row>
    <row r="133" spans="11:18" x14ac:dyDescent="0.25">
      <c r="K133" s="10">
        <v>9.85</v>
      </c>
      <c r="L133" s="10">
        <v>12.5</v>
      </c>
      <c r="N133" s="10">
        <v>11.4</v>
      </c>
      <c r="O133" s="10">
        <v>12</v>
      </c>
      <c r="Q133">
        <v>11.05</v>
      </c>
    </row>
    <row r="134" spans="11:18" x14ac:dyDescent="0.25">
      <c r="L134" s="10">
        <v>12.05</v>
      </c>
      <c r="N134" s="10">
        <v>12.2</v>
      </c>
      <c r="O134" s="10">
        <v>10.85</v>
      </c>
      <c r="Q134">
        <v>11.8</v>
      </c>
    </row>
    <row r="135" spans="11:18" x14ac:dyDescent="0.25">
      <c r="L135" s="10">
        <v>10.95</v>
      </c>
      <c r="N135" s="10">
        <v>12.25</v>
      </c>
      <c r="O135" s="10">
        <v>11.75</v>
      </c>
      <c r="Q135">
        <v>11.55</v>
      </c>
    </row>
    <row r="136" spans="11:18" x14ac:dyDescent="0.25">
      <c r="L136" s="10">
        <v>11.85</v>
      </c>
      <c r="N136" s="10">
        <v>11.95</v>
      </c>
      <c r="O136" s="10">
        <v>11.8</v>
      </c>
      <c r="Q136">
        <v>10.4</v>
      </c>
    </row>
    <row r="137" spans="11:18" x14ac:dyDescent="0.25">
      <c r="L137" s="10">
        <v>11.95</v>
      </c>
      <c r="N137" s="10">
        <v>10.6</v>
      </c>
      <c r="O137" s="10">
        <v>12.35</v>
      </c>
      <c r="Q137">
        <v>12</v>
      </c>
    </row>
    <row r="138" spans="11:18" x14ac:dyDescent="0.25">
      <c r="L138" s="10">
        <v>12.1</v>
      </c>
      <c r="N138" s="10">
        <v>12.45</v>
      </c>
      <c r="O138" s="10">
        <v>11.4</v>
      </c>
      <c r="Q138">
        <v>10.65</v>
      </c>
    </row>
    <row r="139" spans="11:18" x14ac:dyDescent="0.25">
      <c r="L139" s="10">
        <v>12.3</v>
      </c>
      <c r="N139" s="10">
        <v>12.4</v>
      </c>
      <c r="O139" s="10">
        <v>12.3</v>
      </c>
      <c r="Q139">
        <v>12.5</v>
      </c>
    </row>
    <row r="140" spans="11:18" x14ac:dyDescent="0.25">
      <c r="L140" s="10">
        <v>10.5</v>
      </c>
      <c r="N140" s="10">
        <v>10.85</v>
      </c>
      <c r="O140" s="10">
        <v>11.9</v>
      </c>
    </row>
    <row r="141" spans="11:18" x14ac:dyDescent="0.25">
      <c r="L141" s="10">
        <v>12.4</v>
      </c>
      <c r="O141" s="10">
        <v>12.3</v>
      </c>
    </row>
    <row r="142" spans="11:18" x14ac:dyDescent="0.25">
      <c r="L142" s="10">
        <v>12.05</v>
      </c>
      <c r="O142" s="10">
        <v>11.1</v>
      </c>
    </row>
    <row r="143" spans="11:18" x14ac:dyDescent="0.25">
      <c r="L143" s="10">
        <v>11.9</v>
      </c>
      <c r="O143" s="10">
        <v>12.4</v>
      </c>
    </row>
    <row r="144" spans="11:18" x14ac:dyDescent="0.25">
      <c r="L144" s="10"/>
      <c r="O144" s="10">
        <v>12.25</v>
      </c>
    </row>
    <row r="145" spans="11:18" x14ac:dyDescent="0.25">
      <c r="L145" s="10"/>
      <c r="O145" s="10">
        <v>12.2</v>
      </c>
    </row>
    <row r="146" spans="11:18" x14ac:dyDescent="0.25">
      <c r="L146" s="10"/>
      <c r="O146" s="10">
        <v>12</v>
      </c>
    </row>
    <row r="147" spans="11:18" x14ac:dyDescent="0.25">
      <c r="O147" s="10">
        <v>11.5</v>
      </c>
    </row>
    <row r="148" spans="11:18" x14ac:dyDescent="0.25">
      <c r="O148" s="10">
        <v>12.35</v>
      </c>
    </row>
    <row r="149" spans="11:18" x14ac:dyDescent="0.25">
      <c r="O149" s="10">
        <v>10.65</v>
      </c>
    </row>
    <row r="150" spans="11:18" x14ac:dyDescent="0.25">
      <c r="O150" s="10">
        <v>11.85</v>
      </c>
    </row>
    <row r="151" spans="11:18" x14ac:dyDescent="0.25">
      <c r="O151" s="10">
        <v>12.3</v>
      </c>
    </row>
    <row r="152" spans="11:18" x14ac:dyDescent="0.25">
      <c r="O152" s="10">
        <v>12.15</v>
      </c>
    </row>
    <row r="153" spans="11:18" x14ac:dyDescent="0.25">
      <c r="O153" s="10">
        <v>11.45</v>
      </c>
    </row>
    <row r="154" spans="11:18" x14ac:dyDescent="0.25">
      <c r="O154" s="10">
        <v>12.45</v>
      </c>
    </row>
    <row r="155" spans="11:18" x14ac:dyDescent="0.25">
      <c r="O155" s="10">
        <v>9.6</v>
      </c>
    </row>
    <row r="156" spans="11:18" x14ac:dyDescent="0.25">
      <c r="O156" s="10">
        <v>11.85</v>
      </c>
    </row>
    <row r="157" spans="11:18" x14ac:dyDescent="0.25">
      <c r="O157" s="10">
        <v>12.4</v>
      </c>
    </row>
    <row r="158" spans="11:18" x14ac:dyDescent="0.25">
      <c r="O158" s="10">
        <v>11.65</v>
      </c>
    </row>
    <row r="159" spans="11:18" x14ac:dyDescent="0.25">
      <c r="O159" s="10">
        <v>11.4</v>
      </c>
    </row>
    <row r="160" spans="11:18" x14ac:dyDescent="0.25">
      <c r="K160" s="3">
        <f>AVERAGE(K78:K159)</f>
        <v>12.595535714285715</v>
      </c>
      <c r="L160" s="3">
        <f>AVERAGE(L78:L159)</f>
        <v>12.233333333333333</v>
      </c>
      <c r="N160" s="3">
        <f>AVERAGE(N78:N159)</f>
        <v>12.322222222222221</v>
      </c>
      <c r="O160" s="3">
        <f>AVERAGE(O78:O159)</f>
        <v>12.258536585365855</v>
      </c>
      <c r="Q160" s="3">
        <f>AVERAGE(Q78:Q159)</f>
        <v>12.198387096774193</v>
      </c>
      <c r="R160" s="3">
        <f>AVERAGE(R78:R159)</f>
        <v>11.811320754716979</v>
      </c>
    </row>
    <row r="161" spans="1:18" x14ac:dyDescent="0.25">
      <c r="K161" s="4">
        <f>K160-Q160</f>
        <v>0.39714861751152242</v>
      </c>
      <c r="L161" s="4">
        <f>L160-R160</f>
        <v>0.42201257861635355</v>
      </c>
      <c r="N161" s="4">
        <f>N160-Q160</f>
        <v>0.12383512544802855</v>
      </c>
      <c r="O161" s="4">
        <f>O160-R160</f>
        <v>0.44721583064887582</v>
      </c>
    </row>
    <row r="162" spans="1:18" x14ac:dyDescent="0.25">
      <c r="O162" s="10"/>
    </row>
    <row r="163" spans="1:18" x14ac:dyDescent="0.25">
      <c r="O163" s="10"/>
    </row>
    <row r="168" spans="1:18" ht="15.75" customHeight="1" x14ac:dyDescent="0.25"/>
    <row r="170" spans="1:18" x14ac:dyDescent="0.25">
      <c r="A170" s="12" t="s">
        <v>4</v>
      </c>
      <c r="B170" s="12"/>
      <c r="C170" s="12"/>
      <c r="D170" s="12"/>
      <c r="E170" s="12"/>
      <c r="F170" s="12"/>
      <c r="G170" s="12"/>
      <c r="H170" s="12"/>
      <c r="K170" s="12" t="s">
        <v>4</v>
      </c>
      <c r="L170" s="12"/>
      <c r="M170" s="12"/>
      <c r="N170" s="12"/>
      <c r="O170" s="12"/>
      <c r="P170" s="12"/>
      <c r="Q170" s="12"/>
      <c r="R170" s="12"/>
    </row>
    <row r="171" spans="1:18" ht="30" customHeight="1" x14ac:dyDescent="0.25">
      <c r="A171">
        <v>2018</v>
      </c>
      <c r="D171">
        <v>2019</v>
      </c>
      <c r="G171">
        <v>2022</v>
      </c>
      <c r="K171">
        <v>2018</v>
      </c>
      <c r="N171">
        <v>2019</v>
      </c>
      <c r="Q171">
        <v>2022</v>
      </c>
    </row>
    <row r="172" spans="1:18" ht="30" x14ac:dyDescent="0.25">
      <c r="A172" s="6" t="s">
        <v>11</v>
      </c>
      <c r="B172" s="6" t="s">
        <v>12</v>
      </c>
      <c r="C172" s="6"/>
      <c r="D172" s="6" t="s">
        <v>21</v>
      </c>
      <c r="E172" s="6" t="s">
        <v>12</v>
      </c>
      <c r="G172" s="6" t="s">
        <v>11</v>
      </c>
      <c r="H172" s="6" t="s">
        <v>12</v>
      </c>
      <c r="K172" s="6" t="s">
        <v>11</v>
      </c>
      <c r="L172" s="6" t="s">
        <v>12</v>
      </c>
      <c r="M172" s="6"/>
      <c r="N172" s="6" t="s">
        <v>21</v>
      </c>
      <c r="O172" s="6" t="s">
        <v>12</v>
      </c>
      <c r="Q172" s="6" t="s">
        <v>11</v>
      </c>
      <c r="R172" s="6" t="s">
        <v>12</v>
      </c>
    </row>
    <row r="173" spans="1:18" x14ac:dyDescent="0.25">
      <c r="A173">
        <v>12.5</v>
      </c>
      <c r="B173">
        <v>12.4</v>
      </c>
      <c r="D173">
        <v>13.2</v>
      </c>
      <c r="E173">
        <v>12.5</v>
      </c>
      <c r="G173">
        <v>12.4</v>
      </c>
      <c r="H173">
        <v>12.567</v>
      </c>
      <c r="K173" s="10" t="s">
        <v>36</v>
      </c>
      <c r="L173" s="10" t="s">
        <v>36</v>
      </c>
      <c r="N173" s="10">
        <v>13.65</v>
      </c>
      <c r="O173" s="10">
        <v>13.5</v>
      </c>
      <c r="Q173">
        <v>13.75</v>
      </c>
      <c r="R173">
        <v>12.35</v>
      </c>
    </row>
    <row r="174" spans="1:18" x14ac:dyDescent="0.25">
      <c r="A174">
        <v>12.35</v>
      </c>
      <c r="B174">
        <v>12</v>
      </c>
      <c r="D174">
        <v>13.05</v>
      </c>
      <c r="E174">
        <v>12.2</v>
      </c>
      <c r="G174">
        <v>12.2</v>
      </c>
      <c r="H174">
        <v>12.034000000000001</v>
      </c>
      <c r="N174" s="10">
        <v>13.25</v>
      </c>
      <c r="O174" s="10">
        <v>13.4</v>
      </c>
      <c r="Q174">
        <v>13.4</v>
      </c>
      <c r="R174">
        <v>11.9</v>
      </c>
    </row>
    <row r="175" spans="1:18" x14ac:dyDescent="0.25">
      <c r="A175">
        <v>12.15</v>
      </c>
      <c r="B175">
        <v>11.85</v>
      </c>
      <c r="D175">
        <v>11.6</v>
      </c>
      <c r="E175">
        <v>12.1</v>
      </c>
      <c r="G175">
        <v>11.867000000000001</v>
      </c>
      <c r="H175">
        <v>11.933999999999999</v>
      </c>
      <c r="N175" s="10">
        <v>13</v>
      </c>
      <c r="O175" s="10">
        <v>13.2</v>
      </c>
      <c r="Q175">
        <v>13.4</v>
      </c>
      <c r="R175">
        <v>11.85</v>
      </c>
    </row>
    <row r="176" spans="1:18" x14ac:dyDescent="0.25">
      <c r="A176">
        <v>12.1</v>
      </c>
      <c r="B176">
        <v>11.3</v>
      </c>
      <c r="D176">
        <v>11.35</v>
      </c>
      <c r="E176">
        <v>12.1</v>
      </c>
      <c r="G176">
        <v>11.867000000000001</v>
      </c>
      <c r="H176">
        <v>11.266999999999999</v>
      </c>
      <c r="N176" s="10">
        <v>12.7</v>
      </c>
      <c r="O176" s="10">
        <v>13.1</v>
      </c>
      <c r="Q176">
        <v>13.1</v>
      </c>
      <c r="R176">
        <v>11.7</v>
      </c>
    </row>
    <row r="177" spans="1:18" x14ac:dyDescent="0.25">
      <c r="A177">
        <v>12.05</v>
      </c>
      <c r="B177">
        <v>10.95</v>
      </c>
      <c r="D177">
        <v>11.05</v>
      </c>
      <c r="E177">
        <v>11.3</v>
      </c>
      <c r="G177">
        <v>11.6</v>
      </c>
      <c r="H177">
        <v>11.2</v>
      </c>
      <c r="N177" s="10">
        <v>12.7</v>
      </c>
      <c r="O177" s="10">
        <v>12.85</v>
      </c>
      <c r="Q177">
        <v>12.75</v>
      </c>
      <c r="R177">
        <v>11.55</v>
      </c>
    </row>
    <row r="178" spans="1:18" x14ac:dyDescent="0.25">
      <c r="A178">
        <v>11.9</v>
      </c>
      <c r="B178">
        <v>10.85</v>
      </c>
      <c r="D178">
        <v>11.05</v>
      </c>
      <c r="E178">
        <v>11.25</v>
      </c>
      <c r="G178">
        <v>10.967000000000001</v>
      </c>
      <c r="H178">
        <v>10.7</v>
      </c>
      <c r="N178" s="10">
        <v>12.5</v>
      </c>
      <c r="O178" s="10">
        <v>12.7</v>
      </c>
      <c r="Q178">
        <v>12.65</v>
      </c>
      <c r="R178">
        <v>11.25</v>
      </c>
    </row>
    <row r="179" spans="1:18" x14ac:dyDescent="0.25">
      <c r="A179">
        <v>11.25</v>
      </c>
      <c r="B179">
        <v>10.75</v>
      </c>
      <c r="D179">
        <v>10.6</v>
      </c>
      <c r="E179">
        <v>10.3</v>
      </c>
      <c r="G179">
        <v>10.9</v>
      </c>
      <c r="H179">
        <v>9.8339999999999996</v>
      </c>
      <c r="O179" s="10">
        <v>12.7</v>
      </c>
      <c r="Q179">
        <v>12.5</v>
      </c>
      <c r="R179">
        <v>11.2</v>
      </c>
    </row>
    <row r="180" spans="1:18" x14ac:dyDescent="0.25">
      <c r="A180">
        <v>11.05</v>
      </c>
      <c r="B180">
        <v>10</v>
      </c>
      <c r="D180">
        <v>9.0500000000000007</v>
      </c>
      <c r="E180">
        <v>10.15</v>
      </c>
      <c r="G180">
        <v>10.199999999999999</v>
      </c>
      <c r="H180">
        <v>9.5</v>
      </c>
      <c r="Q180">
        <v>12.25</v>
      </c>
      <c r="R180">
        <v>11.2</v>
      </c>
    </row>
    <row r="181" spans="1:18" x14ac:dyDescent="0.25">
      <c r="H181">
        <v>8.4339999999999993</v>
      </c>
      <c r="Q181">
        <v>11.95</v>
      </c>
      <c r="R181">
        <v>11.15</v>
      </c>
    </row>
    <row r="182" spans="1:18" x14ac:dyDescent="0.25">
      <c r="A182" s="16">
        <f>AVERAGE(A173:A181)</f>
        <v>11.918750000000001</v>
      </c>
      <c r="B182" s="16">
        <f>AVERAGE(B173:B181)</f>
        <v>11.262499999999999</v>
      </c>
      <c r="D182" s="3">
        <f>AVERAGE(D173:D181)</f>
        <v>11.368749999999999</v>
      </c>
      <c r="E182" s="3">
        <f>AVERAGE(E173:E181)</f>
        <v>11.487500000000001</v>
      </c>
      <c r="G182" s="3">
        <f>AVERAGE(G173:G181)</f>
        <v>11.500125000000002</v>
      </c>
      <c r="H182" s="3">
        <f>AVERAGE(H173:H181)</f>
        <v>10.83</v>
      </c>
      <c r="Q182">
        <v>11.9</v>
      </c>
      <c r="R182">
        <v>11.1</v>
      </c>
    </row>
    <row r="183" spans="1:18" x14ac:dyDescent="0.25">
      <c r="A183" s="4">
        <f>A182-G182</f>
        <v>0.41862499999999869</v>
      </c>
      <c r="B183" s="4">
        <f>B182-H182</f>
        <v>0.43249999999999922</v>
      </c>
      <c r="D183" s="4">
        <f>D182-G182</f>
        <v>-0.13137500000000379</v>
      </c>
      <c r="E183" s="4">
        <f>E182-H182</f>
        <v>0.65750000000000064</v>
      </c>
      <c r="Q183">
        <v>11.7</v>
      </c>
      <c r="R183">
        <v>11.1</v>
      </c>
    </row>
    <row r="184" spans="1:18" x14ac:dyDescent="0.25">
      <c r="Q184">
        <v>11.7</v>
      </c>
      <c r="R184">
        <v>11.05</v>
      </c>
    </row>
    <row r="185" spans="1:18" x14ac:dyDescent="0.25">
      <c r="Q185">
        <v>11.7</v>
      </c>
    </row>
    <row r="186" spans="1:18" x14ac:dyDescent="0.25">
      <c r="N186" s="3">
        <f>AVERAGE(N173:N185)</f>
        <v>12.966666666666667</v>
      </c>
      <c r="O186" s="3">
        <f>AVERAGE(O173:O185)</f>
        <v>13.064285714285715</v>
      </c>
      <c r="Q186" s="3">
        <f>AVERAGE(Q173:Q185)</f>
        <v>12.51923076923077</v>
      </c>
      <c r="R186" s="3">
        <f>AVERAGE(R173:R185)</f>
        <v>11.450000000000001</v>
      </c>
    </row>
    <row r="187" spans="1:18" x14ac:dyDescent="0.25">
      <c r="N187" s="4">
        <f>N186-Q186</f>
        <v>0.44743589743589673</v>
      </c>
      <c r="O187" s="4">
        <f>O186-R186</f>
        <v>1.6142857142857139</v>
      </c>
    </row>
    <row r="191" spans="1:18" x14ac:dyDescent="0.25">
      <c r="K191">
        <v>2018</v>
      </c>
      <c r="N191">
        <v>2019</v>
      </c>
      <c r="Q191">
        <v>2022</v>
      </c>
    </row>
    <row r="192" spans="1:18" ht="30" x14ac:dyDescent="0.25">
      <c r="A192" s="6" t="s">
        <v>23</v>
      </c>
      <c r="B192" s="6" t="s">
        <v>24</v>
      </c>
      <c r="C192" s="6"/>
      <c r="D192" s="6" t="s">
        <v>23</v>
      </c>
      <c r="E192" s="6" t="s">
        <v>24</v>
      </c>
      <c r="G192" s="6" t="s">
        <v>23</v>
      </c>
      <c r="H192" s="6" t="s">
        <v>24</v>
      </c>
      <c r="K192" s="6" t="s">
        <v>23</v>
      </c>
      <c r="L192" s="6" t="s">
        <v>24</v>
      </c>
      <c r="M192" s="6"/>
      <c r="N192" s="6" t="s">
        <v>23</v>
      </c>
      <c r="O192" s="6" t="s">
        <v>24</v>
      </c>
      <c r="Q192" s="6" t="s">
        <v>23</v>
      </c>
      <c r="R192" s="6" t="s">
        <v>24</v>
      </c>
    </row>
    <row r="193" spans="1:18" x14ac:dyDescent="0.25">
      <c r="A193">
        <v>12.25</v>
      </c>
      <c r="B193">
        <v>11</v>
      </c>
      <c r="D193">
        <v>12</v>
      </c>
      <c r="E193">
        <v>12.2</v>
      </c>
      <c r="G193">
        <v>13.25</v>
      </c>
      <c r="H193">
        <v>12.95</v>
      </c>
      <c r="K193" s="10">
        <v>13.2</v>
      </c>
      <c r="L193" s="10">
        <v>13.05</v>
      </c>
      <c r="N193" s="10">
        <v>13.65</v>
      </c>
      <c r="O193" s="10">
        <v>13.4</v>
      </c>
      <c r="Q193">
        <v>13.1</v>
      </c>
      <c r="R193">
        <v>11.9</v>
      </c>
    </row>
    <row r="194" spans="1:18" x14ac:dyDescent="0.25">
      <c r="A194">
        <v>12.05</v>
      </c>
      <c r="B194">
        <v>11.45</v>
      </c>
      <c r="D194">
        <v>12.8</v>
      </c>
      <c r="E194">
        <v>12.25</v>
      </c>
      <c r="G194">
        <v>12.15</v>
      </c>
      <c r="H194">
        <v>11.85</v>
      </c>
      <c r="K194" s="10">
        <v>13.05</v>
      </c>
      <c r="L194" s="10">
        <v>13.4</v>
      </c>
      <c r="N194" s="10">
        <v>12.3</v>
      </c>
      <c r="O194" s="10">
        <v>13.5</v>
      </c>
      <c r="Q194">
        <v>12.75</v>
      </c>
      <c r="R194">
        <v>11.1</v>
      </c>
    </row>
    <row r="195" spans="1:18" x14ac:dyDescent="0.25">
      <c r="A195">
        <v>11.85</v>
      </c>
      <c r="B195">
        <v>11.2</v>
      </c>
      <c r="D195">
        <v>11.75</v>
      </c>
      <c r="E195">
        <v>11.7</v>
      </c>
      <c r="G195">
        <v>12.95</v>
      </c>
      <c r="H195">
        <v>11.25</v>
      </c>
      <c r="K195" s="10">
        <v>13.8</v>
      </c>
      <c r="L195" s="10">
        <v>11.95</v>
      </c>
      <c r="N195" s="10">
        <v>12.35</v>
      </c>
      <c r="O195" s="10">
        <v>13.2</v>
      </c>
      <c r="Q195">
        <v>13.75</v>
      </c>
      <c r="R195">
        <v>12.35</v>
      </c>
    </row>
    <row r="196" spans="1:18" x14ac:dyDescent="0.25">
      <c r="A196">
        <v>11.65</v>
      </c>
      <c r="B196">
        <v>11.35</v>
      </c>
      <c r="D196">
        <v>11.75</v>
      </c>
      <c r="E196">
        <v>12.4</v>
      </c>
      <c r="G196">
        <v>10.050000000000001</v>
      </c>
      <c r="H196">
        <v>11.4</v>
      </c>
      <c r="K196" s="10">
        <v>12.95</v>
      </c>
      <c r="L196" s="10">
        <v>12</v>
      </c>
      <c r="N196" s="10">
        <v>12.05</v>
      </c>
      <c r="O196" s="10">
        <v>12</v>
      </c>
      <c r="Q196">
        <v>13.4</v>
      </c>
      <c r="R196">
        <v>10.6</v>
      </c>
    </row>
    <row r="197" spans="1:18" x14ac:dyDescent="0.25">
      <c r="A197">
        <v>11.1</v>
      </c>
      <c r="B197">
        <v>11.55</v>
      </c>
      <c r="D197">
        <v>11.1</v>
      </c>
      <c r="E197">
        <v>10.85</v>
      </c>
      <c r="G197">
        <v>12.3</v>
      </c>
      <c r="H197">
        <v>10.050000000000001</v>
      </c>
      <c r="K197" s="10">
        <v>12.85</v>
      </c>
      <c r="L197" s="10">
        <v>12.65</v>
      </c>
      <c r="N197" s="10">
        <v>12.7</v>
      </c>
      <c r="O197" s="10">
        <v>12.2</v>
      </c>
      <c r="Q197">
        <v>11.7</v>
      </c>
      <c r="R197">
        <v>10.85</v>
      </c>
    </row>
    <row r="198" spans="1:18" x14ac:dyDescent="0.25">
      <c r="A198">
        <v>11.15</v>
      </c>
      <c r="B198">
        <v>11.25</v>
      </c>
      <c r="D198">
        <v>11.9</v>
      </c>
      <c r="E198">
        <v>11.85</v>
      </c>
      <c r="G198">
        <v>11.55</v>
      </c>
      <c r="H198">
        <v>10.25</v>
      </c>
      <c r="K198" s="10">
        <v>13.1</v>
      </c>
      <c r="L198" s="10">
        <v>11.2</v>
      </c>
      <c r="N198" s="10">
        <v>13</v>
      </c>
      <c r="O198" s="10">
        <v>12.7</v>
      </c>
      <c r="Q198">
        <v>13.4</v>
      </c>
      <c r="R198">
        <v>10.8</v>
      </c>
    </row>
    <row r="199" spans="1:18" x14ac:dyDescent="0.25">
      <c r="A199">
        <v>11.25</v>
      </c>
      <c r="B199">
        <v>9.1</v>
      </c>
      <c r="D199">
        <v>11.3</v>
      </c>
      <c r="E199">
        <v>10</v>
      </c>
      <c r="G199">
        <v>10.35</v>
      </c>
      <c r="H199">
        <v>10.45</v>
      </c>
      <c r="K199" s="10">
        <v>10.6</v>
      </c>
      <c r="L199" s="10">
        <v>12.7</v>
      </c>
      <c r="N199" s="10">
        <v>12.4</v>
      </c>
      <c r="O199" s="10">
        <v>11.95</v>
      </c>
      <c r="Q199">
        <v>11.95</v>
      </c>
      <c r="R199">
        <v>11.1</v>
      </c>
    </row>
    <row r="200" spans="1:18" x14ac:dyDescent="0.25">
      <c r="A200">
        <v>11.45</v>
      </c>
      <c r="B200">
        <v>11.1</v>
      </c>
      <c r="D200">
        <v>12.15</v>
      </c>
      <c r="E200">
        <v>11.5</v>
      </c>
      <c r="G200">
        <v>11.35</v>
      </c>
      <c r="H200">
        <v>10.15</v>
      </c>
      <c r="K200" s="10">
        <v>12.75</v>
      </c>
      <c r="L200" s="10">
        <v>11.15</v>
      </c>
      <c r="N200" s="10">
        <v>12.15</v>
      </c>
      <c r="O200" s="10">
        <v>12.85</v>
      </c>
      <c r="Q200">
        <v>11.9</v>
      </c>
      <c r="R200">
        <v>10.65</v>
      </c>
    </row>
    <row r="201" spans="1:18" x14ac:dyDescent="0.25">
      <c r="A201">
        <v>10.9</v>
      </c>
      <c r="B201">
        <v>11.7</v>
      </c>
      <c r="D201">
        <v>11</v>
      </c>
      <c r="E201">
        <v>10.1</v>
      </c>
      <c r="G201">
        <v>10.6</v>
      </c>
      <c r="H201">
        <v>10.8</v>
      </c>
      <c r="K201" s="10">
        <v>12.4</v>
      </c>
      <c r="L201" s="10">
        <v>11.45</v>
      </c>
      <c r="N201" s="10">
        <v>11.75</v>
      </c>
      <c r="O201" s="10">
        <v>12.3</v>
      </c>
      <c r="Q201">
        <v>12.25</v>
      </c>
      <c r="R201">
        <v>11.2</v>
      </c>
    </row>
    <row r="202" spans="1:18" x14ac:dyDescent="0.25">
      <c r="A202">
        <v>10</v>
      </c>
      <c r="B202">
        <v>11.75</v>
      </c>
      <c r="D202">
        <v>12.35</v>
      </c>
      <c r="E202">
        <v>9.6</v>
      </c>
      <c r="G202">
        <v>11.2</v>
      </c>
      <c r="H202">
        <v>9.8000000000000007</v>
      </c>
      <c r="K202" s="10">
        <v>13.4</v>
      </c>
      <c r="L202" s="10">
        <v>10.1</v>
      </c>
      <c r="N202" s="10">
        <v>11.3</v>
      </c>
      <c r="O202" s="10">
        <v>12.35</v>
      </c>
      <c r="Q202">
        <v>11.55</v>
      </c>
      <c r="R202">
        <v>11.25</v>
      </c>
    </row>
    <row r="203" spans="1:18" x14ac:dyDescent="0.25">
      <c r="A203">
        <v>10.55</v>
      </c>
      <c r="B203">
        <v>10.050000000000001</v>
      </c>
      <c r="D203">
        <v>10.45</v>
      </c>
      <c r="E203">
        <v>8.3000000000000007</v>
      </c>
      <c r="G203">
        <v>11.2</v>
      </c>
      <c r="H203">
        <v>10.45</v>
      </c>
      <c r="K203" s="10">
        <v>12.5</v>
      </c>
      <c r="L203" s="10">
        <v>11.25</v>
      </c>
      <c r="N203" s="10">
        <v>10.75</v>
      </c>
      <c r="O203" s="10">
        <v>11.45</v>
      </c>
      <c r="Q203">
        <v>11.3</v>
      </c>
      <c r="R203">
        <v>11.85</v>
      </c>
    </row>
    <row r="204" spans="1:18" x14ac:dyDescent="0.25">
      <c r="A204">
        <v>10.75</v>
      </c>
      <c r="B204">
        <v>9.75</v>
      </c>
      <c r="D204">
        <v>10</v>
      </c>
      <c r="E204">
        <v>7.7</v>
      </c>
      <c r="G204">
        <v>9.4</v>
      </c>
      <c r="H204">
        <v>8.0500000000000007</v>
      </c>
      <c r="K204" s="10">
        <v>12.75</v>
      </c>
      <c r="L204" s="10">
        <v>11</v>
      </c>
      <c r="N204" s="10">
        <v>11.05</v>
      </c>
      <c r="O204" s="10">
        <v>12.7</v>
      </c>
      <c r="Q204">
        <v>10.75</v>
      </c>
      <c r="R204">
        <v>11</v>
      </c>
    </row>
    <row r="205" spans="1:18" x14ac:dyDescent="0.25">
      <c r="A205">
        <v>12.75</v>
      </c>
      <c r="B205">
        <v>10.35</v>
      </c>
      <c r="D205">
        <v>10.65</v>
      </c>
      <c r="E205">
        <v>8.6999999999999993</v>
      </c>
      <c r="G205">
        <v>11.05</v>
      </c>
      <c r="H205">
        <v>9.9499999999999993</v>
      </c>
      <c r="K205" s="10">
        <v>11.8</v>
      </c>
      <c r="L205" s="10">
        <v>11.3</v>
      </c>
      <c r="N205" s="10">
        <v>12.2</v>
      </c>
      <c r="O205" s="10">
        <v>11.35</v>
      </c>
      <c r="Q205">
        <v>10.199999999999999</v>
      </c>
      <c r="R205">
        <v>10.6</v>
      </c>
    </row>
    <row r="206" spans="1:18" x14ac:dyDescent="0.25">
      <c r="A206">
        <v>11.2</v>
      </c>
      <c r="B206">
        <v>10.95</v>
      </c>
      <c r="D206">
        <v>11.35</v>
      </c>
      <c r="E206">
        <v>12.4</v>
      </c>
      <c r="G206">
        <v>9.65</v>
      </c>
      <c r="H206">
        <v>9.6999999999999993</v>
      </c>
      <c r="K206" s="10">
        <v>11.75</v>
      </c>
      <c r="L206" s="10">
        <v>11.55</v>
      </c>
      <c r="N206" s="10">
        <v>11.9</v>
      </c>
      <c r="O206" s="10">
        <v>12.25</v>
      </c>
      <c r="Q206">
        <v>10.6</v>
      </c>
      <c r="R206">
        <v>11.15</v>
      </c>
    </row>
    <row r="207" spans="1:18" x14ac:dyDescent="0.25">
      <c r="A207">
        <v>10.15</v>
      </c>
      <c r="B207">
        <v>9.1</v>
      </c>
      <c r="D207">
        <v>10.5</v>
      </c>
      <c r="E207">
        <v>9.85</v>
      </c>
      <c r="G207">
        <v>11.2</v>
      </c>
      <c r="H207">
        <v>7.8</v>
      </c>
      <c r="K207" s="10">
        <v>11.95</v>
      </c>
      <c r="L207" s="10">
        <v>10.35</v>
      </c>
      <c r="N207" s="10">
        <v>10.8</v>
      </c>
      <c r="O207" s="10">
        <v>10.4</v>
      </c>
      <c r="Q207">
        <v>10.1</v>
      </c>
      <c r="R207">
        <v>11.7</v>
      </c>
    </row>
    <row r="208" spans="1:18" x14ac:dyDescent="0.25">
      <c r="B208">
        <v>9.1999999999999993</v>
      </c>
      <c r="D208">
        <v>9.35</v>
      </c>
      <c r="G208">
        <v>10.199999999999999</v>
      </c>
      <c r="H208">
        <v>9.1</v>
      </c>
      <c r="K208" s="10">
        <v>11.55</v>
      </c>
      <c r="L208" s="10">
        <v>9.6999999999999993</v>
      </c>
      <c r="N208" s="10">
        <v>9.85</v>
      </c>
      <c r="O208" s="10">
        <v>9.9499999999999993</v>
      </c>
      <c r="Q208">
        <v>11.65</v>
      </c>
      <c r="R208">
        <v>10.4</v>
      </c>
    </row>
    <row r="209" spans="1:18" x14ac:dyDescent="0.25">
      <c r="B209">
        <v>10.25</v>
      </c>
      <c r="D209">
        <v>9.3000000000000007</v>
      </c>
      <c r="G209">
        <v>10.4</v>
      </c>
      <c r="H209">
        <v>10.25</v>
      </c>
      <c r="K209" s="10">
        <v>11.25</v>
      </c>
      <c r="L209" s="10">
        <v>11.3</v>
      </c>
      <c r="N209" s="10">
        <v>11.35</v>
      </c>
      <c r="O209" s="10">
        <v>11.8</v>
      </c>
      <c r="Q209">
        <v>10.9</v>
      </c>
      <c r="R209">
        <v>10.5</v>
      </c>
    </row>
    <row r="210" spans="1:18" x14ac:dyDescent="0.25">
      <c r="B210">
        <v>11.3</v>
      </c>
      <c r="G210">
        <v>9.65</v>
      </c>
      <c r="H210">
        <v>9.35</v>
      </c>
      <c r="K210" s="10">
        <v>11.3</v>
      </c>
      <c r="L210" s="10">
        <v>10.8</v>
      </c>
      <c r="N210" s="10">
        <v>11.4</v>
      </c>
      <c r="O210" s="10">
        <v>12.4</v>
      </c>
      <c r="Q210">
        <v>10.4</v>
      </c>
      <c r="R210">
        <v>11.2</v>
      </c>
    </row>
    <row r="211" spans="1:18" x14ac:dyDescent="0.25">
      <c r="B211">
        <v>7.75</v>
      </c>
      <c r="G211">
        <v>9.8000000000000007</v>
      </c>
      <c r="H211">
        <v>10.4</v>
      </c>
      <c r="K211" s="10">
        <v>11.3</v>
      </c>
      <c r="L211" s="10">
        <v>10.9</v>
      </c>
      <c r="N211" s="10">
        <v>11.7</v>
      </c>
      <c r="O211" s="10">
        <v>10.75</v>
      </c>
      <c r="Q211">
        <v>10.5</v>
      </c>
      <c r="R211">
        <v>11</v>
      </c>
    </row>
    <row r="212" spans="1:18" x14ac:dyDescent="0.25">
      <c r="B212">
        <v>10.7</v>
      </c>
      <c r="G212">
        <v>11.7</v>
      </c>
      <c r="H212">
        <v>6.35</v>
      </c>
      <c r="K212" s="10">
        <v>11.9</v>
      </c>
      <c r="L212" s="10">
        <v>11.55</v>
      </c>
      <c r="N212" s="10">
        <v>11.45</v>
      </c>
      <c r="O212" s="10">
        <v>11.7</v>
      </c>
      <c r="Q212">
        <v>10.15</v>
      </c>
      <c r="R212">
        <v>10.25</v>
      </c>
    </row>
    <row r="213" spans="1:18" x14ac:dyDescent="0.25">
      <c r="B213">
        <v>7.35</v>
      </c>
      <c r="G213">
        <v>10.050000000000001</v>
      </c>
      <c r="K213" s="10">
        <v>11.95</v>
      </c>
      <c r="L213" s="10">
        <v>10.75</v>
      </c>
      <c r="N213" s="10">
        <v>11.45</v>
      </c>
      <c r="O213" s="10">
        <v>11.1</v>
      </c>
      <c r="Q213">
        <v>11.05</v>
      </c>
      <c r="R213">
        <v>10.7</v>
      </c>
    </row>
    <row r="214" spans="1:18" x14ac:dyDescent="0.25">
      <c r="G214">
        <v>11.15</v>
      </c>
      <c r="K214" s="10">
        <v>12.2</v>
      </c>
      <c r="L214" s="10">
        <v>11.45</v>
      </c>
      <c r="N214" s="10">
        <v>11.25</v>
      </c>
      <c r="O214" s="10">
        <v>11.05</v>
      </c>
      <c r="Q214">
        <v>10.1</v>
      </c>
      <c r="R214">
        <v>11.55</v>
      </c>
    </row>
    <row r="215" spans="1:18" x14ac:dyDescent="0.25">
      <c r="G215">
        <v>11.15</v>
      </c>
      <c r="K215" s="10">
        <v>12.7</v>
      </c>
      <c r="L215" s="10">
        <v>10.7</v>
      </c>
      <c r="N215" s="10">
        <v>11.4</v>
      </c>
      <c r="O215" s="10">
        <v>11.8</v>
      </c>
      <c r="Q215">
        <v>11.7</v>
      </c>
      <c r="R215">
        <v>10.7</v>
      </c>
    </row>
    <row r="216" spans="1:18" x14ac:dyDescent="0.25">
      <c r="A216" s="3">
        <f>AVERAGE(A193:A215)</f>
        <v>11.27</v>
      </c>
      <c r="B216" s="3">
        <f>AVERAGE(B193:B215)</f>
        <v>10.390476190476189</v>
      </c>
      <c r="D216" s="3">
        <f>AVERAGE(D193:D215)</f>
        <v>11.158823529411764</v>
      </c>
      <c r="E216" s="3">
        <f>AVERAGE(E193:E215)</f>
        <v>10.626666666666665</v>
      </c>
      <c r="G216" s="3">
        <f>AVERAGE(G193:G215)</f>
        <v>10.971739130434782</v>
      </c>
      <c r="H216" s="3">
        <f>AVERAGE(H193:H215)</f>
        <v>10.0175</v>
      </c>
      <c r="K216" s="10">
        <v>11.55</v>
      </c>
      <c r="L216" s="10">
        <v>11.55</v>
      </c>
      <c r="N216" s="10">
        <v>10</v>
      </c>
      <c r="O216" s="10">
        <v>11.35</v>
      </c>
      <c r="Q216">
        <v>9.9</v>
      </c>
      <c r="R216">
        <v>10.8</v>
      </c>
    </row>
    <row r="217" spans="1:18" x14ac:dyDescent="0.25">
      <c r="A217" s="4">
        <f>A216-G216</f>
        <v>0.29826086956521713</v>
      </c>
      <c r="B217" s="4">
        <f>B216-H216</f>
        <v>0.37297619047618902</v>
      </c>
      <c r="D217" s="4">
        <f>D216-G216</f>
        <v>0.1870843989769817</v>
      </c>
      <c r="E217" s="4">
        <f>E216-H216</f>
        <v>0.60916666666666508</v>
      </c>
      <c r="K217" s="10">
        <v>9.85</v>
      </c>
      <c r="L217" s="10">
        <v>11.6</v>
      </c>
      <c r="N217" s="10">
        <v>10.9</v>
      </c>
      <c r="O217" s="10">
        <v>10.85</v>
      </c>
      <c r="Q217">
        <v>9.25</v>
      </c>
      <c r="R217">
        <v>10.050000000000001</v>
      </c>
    </row>
    <row r="218" spans="1:18" x14ac:dyDescent="0.25">
      <c r="K218" s="10">
        <v>10.8</v>
      </c>
      <c r="L218" s="10">
        <v>10.9</v>
      </c>
      <c r="N218" s="10">
        <v>9.8000000000000007</v>
      </c>
      <c r="O218" s="10">
        <v>10.25</v>
      </c>
      <c r="Q218">
        <v>11.05</v>
      </c>
      <c r="R218">
        <v>10.8</v>
      </c>
    </row>
    <row r="219" spans="1:18" x14ac:dyDescent="0.25">
      <c r="K219" s="10">
        <v>11.4</v>
      </c>
      <c r="L219" s="10">
        <v>11.8</v>
      </c>
      <c r="N219" s="10">
        <v>10.85</v>
      </c>
      <c r="O219" s="10">
        <v>10.95</v>
      </c>
      <c r="Q219">
        <v>10.9</v>
      </c>
      <c r="R219">
        <v>10.9</v>
      </c>
    </row>
    <row r="220" spans="1:18" x14ac:dyDescent="0.25">
      <c r="K220" s="10">
        <v>11.25</v>
      </c>
      <c r="L220" s="10">
        <v>10.25</v>
      </c>
      <c r="N220" s="10">
        <v>8.9</v>
      </c>
      <c r="O220" s="10">
        <v>10.85</v>
      </c>
      <c r="Q220">
        <v>11.5</v>
      </c>
      <c r="R220">
        <v>9.5</v>
      </c>
    </row>
    <row r="221" spans="1:18" x14ac:dyDescent="0.25">
      <c r="K221" s="10">
        <v>10.95</v>
      </c>
      <c r="L221" s="10">
        <v>10.85</v>
      </c>
      <c r="N221" s="10">
        <v>10.65</v>
      </c>
      <c r="O221" s="10">
        <v>11.8</v>
      </c>
      <c r="Q221">
        <v>8.9</v>
      </c>
      <c r="R221">
        <v>11.05</v>
      </c>
    </row>
    <row r="222" spans="1:18" x14ac:dyDescent="0.25">
      <c r="K222" s="10">
        <v>10.35</v>
      </c>
      <c r="L222" s="10">
        <v>9.8000000000000007</v>
      </c>
      <c r="N222" s="10">
        <v>9.9</v>
      </c>
      <c r="O222" s="10">
        <v>11.9</v>
      </c>
      <c r="Q222">
        <v>10.050000000000001</v>
      </c>
      <c r="R222">
        <v>8.85</v>
      </c>
    </row>
    <row r="223" spans="1:18" x14ac:dyDescent="0.25">
      <c r="K223" s="10">
        <v>11.35</v>
      </c>
      <c r="L223" s="10">
        <v>10.6</v>
      </c>
      <c r="N223" s="10">
        <v>10.199999999999999</v>
      </c>
      <c r="O223" s="10">
        <v>10.9</v>
      </c>
      <c r="Q223">
        <v>11.4</v>
      </c>
      <c r="R223">
        <v>9.8000000000000007</v>
      </c>
    </row>
    <row r="224" spans="1:18" x14ac:dyDescent="0.25">
      <c r="K224" s="10">
        <v>10.25</v>
      </c>
      <c r="L224" s="10">
        <v>11.5</v>
      </c>
      <c r="N224" s="10">
        <v>10.5</v>
      </c>
      <c r="O224" s="10">
        <v>11.4</v>
      </c>
      <c r="Q224">
        <v>11.15</v>
      </c>
      <c r="R224">
        <v>10.15</v>
      </c>
    </row>
    <row r="225" spans="11:18" x14ac:dyDescent="0.25">
      <c r="K225" s="10">
        <v>9.9499999999999993</v>
      </c>
      <c r="L225" s="10">
        <v>12</v>
      </c>
      <c r="N225" s="10">
        <v>9.9</v>
      </c>
      <c r="O225" s="10">
        <v>9.85</v>
      </c>
      <c r="Q225">
        <v>9.85</v>
      </c>
      <c r="R225">
        <v>10.65</v>
      </c>
    </row>
    <row r="226" spans="11:18" x14ac:dyDescent="0.25">
      <c r="K226" s="10">
        <v>10.8</v>
      </c>
      <c r="L226" s="10">
        <v>10.199999999999999</v>
      </c>
      <c r="N226" s="10">
        <v>9.8000000000000007</v>
      </c>
      <c r="O226" s="10">
        <v>10.7</v>
      </c>
      <c r="Q226">
        <v>10.3</v>
      </c>
      <c r="R226">
        <v>9.4</v>
      </c>
    </row>
    <row r="227" spans="11:18" x14ac:dyDescent="0.25">
      <c r="K227" s="10">
        <v>9.6999999999999993</v>
      </c>
      <c r="L227" s="10">
        <v>10.199999999999999</v>
      </c>
      <c r="N227" s="10">
        <v>10.35</v>
      </c>
      <c r="O227" s="10">
        <v>11.8</v>
      </c>
      <c r="Q227">
        <v>9.6999999999999993</v>
      </c>
      <c r="R227">
        <v>10.5</v>
      </c>
    </row>
    <row r="228" spans="11:18" x14ac:dyDescent="0.25">
      <c r="K228" s="10">
        <v>10.75</v>
      </c>
      <c r="L228" s="10">
        <v>10.85</v>
      </c>
      <c r="N228" s="10">
        <v>9.9499999999999993</v>
      </c>
      <c r="O228" s="10">
        <v>10.35</v>
      </c>
      <c r="Q228">
        <v>9.9499999999999993</v>
      </c>
      <c r="R228">
        <v>9.75</v>
      </c>
    </row>
    <row r="229" spans="11:18" x14ac:dyDescent="0.25">
      <c r="K229" s="10">
        <v>10.65</v>
      </c>
      <c r="L229" s="10">
        <v>10.15</v>
      </c>
      <c r="N229" s="10">
        <v>10.55</v>
      </c>
      <c r="O229" s="10">
        <v>9.4</v>
      </c>
      <c r="Q229">
        <v>10.4</v>
      </c>
      <c r="R229">
        <v>9.8000000000000007</v>
      </c>
    </row>
    <row r="230" spans="11:18" x14ac:dyDescent="0.25">
      <c r="K230" s="10">
        <v>9.0500000000000007</v>
      </c>
      <c r="L230" s="10">
        <v>10.65</v>
      </c>
      <c r="N230" s="10">
        <v>11.3</v>
      </c>
      <c r="O230" s="10">
        <v>10.35</v>
      </c>
      <c r="Q230">
        <v>10.25</v>
      </c>
      <c r="R230">
        <v>8.9</v>
      </c>
    </row>
    <row r="231" spans="11:18" x14ac:dyDescent="0.25">
      <c r="K231" s="10">
        <v>9.1</v>
      </c>
      <c r="L231" s="10">
        <v>11.15</v>
      </c>
      <c r="N231" s="10">
        <v>11.1</v>
      </c>
      <c r="O231" s="10">
        <v>9.6999999999999993</v>
      </c>
      <c r="Q231">
        <v>10.25</v>
      </c>
      <c r="R231">
        <v>9.1999999999999993</v>
      </c>
    </row>
    <row r="232" spans="11:18" x14ac:dyDescent="0.25">
      <c r="K232" s="10">
        <v>10.9</v>
      </c>
      <c r="L232" s="10">
        <v>10.1</v>
      </c>
      <c r="N232" s="10">
        <v>9.85</v>
      </c>
      <c r="O232" s="10">
        <v>9.6</v>
      </c>
      <c r="Q232">
        <v>9.1</v>
      </c>
      <c r="R232">
        <v>9</v>
      </c>
    </row>
    <row r="233" spans="11:18" x14ac:dyDescent="0.25">
      <c r="K233" s="10">
        <v>8.1999999999999993</v>
      </c>
      <c r="L233" s="10">
        <v>10.35</v>
      </c>
      <c r="N233" s="10">
        <v>10.1</v>
      </c>
      <c r="O233" s="10">
        <v>10.35</v>
      </c>
      <c r="Q233">
        <v>9.15</v>
      </c>
      <c r="R233">
        <v>9.4499999999999993</v>
      </c>
    </row>
    <row r="234" spans="11:18" x14ac:dyDescent="0.25">
      <c r="K234" s="10">
        <v>9.9</v>
      </c>
      <c r="L234" s="10">
        <v>9.6999999999999993</v>
      </c>
      <c r="N234" s="10">
        <v>10.25</v>
      </c>
      <c r="O234" s="10">
        <v>10.4</v>
      </c>
      <c r="Q234">
        <v>9.5500000000000007</v>
      </c>
      <c r="R234">
        <v>9.5</v>
      </c>
    </row>
    <row r="235" spans="11:18" x14ac:dyDescent="0.25">
      <c r="K235" s="10">
        <v>10</v>
      </c>
      <c r="L235" s="10">
        <v>10.6</v>
      </c>
      <c r="N235" s="10">
        <v>10.25</v>
      </c>
      <c r="O235" s="10">
        <v>11.3</v>
      </c>
      <c r="Q235">
        <v>9.15</v>
      </c>
      <c r="R235">
        <v>9.0500000000000007</v>
      </c>
    </row>
    <row r="236" spans="11:18" x14ac:dyDescent="0.25">
      <c r="K236" s="10">
        <v>10.45</v>
      </c>
      <c r="L236" s="10">
        <v>10.75</v>
      </c>
      <c r="N236" s="10">
        <v>9.9</v>
      </c>
      <c r="O236" s="10">
        <v>10.1</v>
      </c>
      <c r="Q236">
        <v>9.85</v>
      </c>
      <c r="R236">
        <v>7.3</v>
      </c>
    </row>
    <row r="237" spans="11:18" x14ac:dyDescent="0.25">
      <c r="K237" s="10">
        <v>10.3</v>
      </c>
      <c r="L237" s="10">
        <v>11.15</v>
      </c>
      <c r="N237" s="10">
        <v>10.050000000000001</v>
      </c>
      <c r="O237" s="10">
        <v>11</v>
      </c>
      <c r="Q237">
        <v>10.8</v>
      </c>
      <c r="R237">
        <v>8.6999999999999993</v>
      </c>
    </row>
    <row r="238" spans="11:18" x14ac:dyDescent="0.25">
      <c r="K238" s="10">
        <v>7.1</v>
      </c>
      <c r="L238" s="10">
        <v>10.35</v>
      </c>
      <c r="N238" s="10">
        <v>8.1999999999999993</v>
      </c>
      <c r="O238" s="10">
        <v>9.85</v>
      </c>
      <c r="Q238">
        <v>9.5</v>
      </c>
      <c r="R238">
        <v>6.95</v>
      </c>
    </row>
    <row r="239" spans="11:18" x14ac:dyDescent="0.25">
      <c r="K239" s="10">
        <v>8.6999999999999993</v>
      </c>
      <c r="L239" s="10">
        <v>8.8000000000000007</v>
      </c>
      <c r="N239" s="10">
        <v>9.9499999999999993</v>
      </c>
      <c r="O239" s="10">
        <v>9.5</v>
      </c>
      <c r="Q239">
        <v>9.4499999999999993</v>
      </c>
      <c r="R239">
        <v>10.45</v>
      </c>
    </row>
    <row r="240" spans="11:18" x14ac:dyDescent="0.25">
      <c r="K240" s="10">
        <v>10.050000000000001</v>
      </c>
      <c r="L240" s="10">
        <v>9.25</v>
      </c>
      <c r="N240" s="10">
        <v>8.1</v>
      </c>
      <c r="O240" s="10">
        <v>10.3</v>
      </c>
      <c r="Q240">
        <v>12.65</v>
      </c>
      <c r="R240">
        <v>7.35</v>
      </c>
    </row>
    <row r="241" spans="11:18" x14ac:dyDescent="0.25">
      <c r="K241" s="10">
        <v>8.1999999999999993</v>
      </c>
      <c r="L241" s="10">
        <v>11</v>
      </c>
      <c r="N241" s="10">
        <v>7.95</v>
      </c>
      <c r="O241" s="10">
        <v>9.9</v>
      </c>
      <c r="Q241">
        <v>7.95</v>
      </c>
      <c r="R241">
        <v>9.4</v>
      </c>
    </row>
    <row r="242" spans="11:18" x14ac:dyDescent="0.25">
      <c r="K242" s="10">
        <v>9.9</v>
      </c>
      <c r="L242" s="10">
        <v>9.9499999999999993</v>
      </c>
      <c r="N242" s="10">
        <v>9.65</v>
      </c>
      <c r="O242" s="10">
        <v>10.95</v>
      </c>
      <c r="Q242">
        <v>10.65</v>
      </c>
      <c r="R242">
        <v>8.4499999999999993</v>
      </c>
    </row>
    <row r="243" spans="11:18" x14ac:dyDescent="0.25">
      <c r="K243" s="10">
        <v>12.75</v>
      </c>
      <c r="L243" s="10">
        <v>10.050000000000001</v>
      </c>
      <c r="N243" s="10">
        <v>10.65</v>
      </c>
      <c r="O243" s="10">
        <v>10.45</v>
      </c>
      <c r="Q243">
        <v>7</v>
      </c>
      <c r="R243">
        <v>7.45</v>
      </c>
    </row>
    <row r="244" spans="11:18" x14ac:dyDescent="0.25">
      <c r="K244" s="10">
        <v>10.6</v>
      </c>
      <c r="L244" s="10">
        <v>10.25</v>
      </c>
      <c r="N244" s="10">
        <v>8.85</v>
      </c>
      <c r="O244" s="10">
        <v>10.25</v>
      </c>
      <c r="Q244">
        <v>8.6999999999999993</v>
      </c>
      <c r="R244">
        <v>5.45</v>
      </c>
    </row>
    <row r="245" spans="11:18" x14ac:dyDescent="0.25">
      <c r="K245" s="10">
        <v>9.5500000000000007</v>
      </c>
      <c r="L245" s="10">
        <v>10.15</v>
      </c>
      <c r="N245" s="10">
        <v>8.6</v>
      </c>
      <c r="O245" s="10">
        <v>9.85</v>
      </c>
      <c r="Q245">
        <v>12.5</v>
      </c>
      <c r="R245">
        <v>9.15</v>
      </c>
    </row>
    <row r="246" spans="11:18" x14ac:dyDescent="0.25">
      <c r="K246" s="10">
        <v>13.1</v>
      </c>
      <c r="L246" s="10">
        <v>11.1</v>
      </c>
      <c r="N246" s="10">
        <v>10.1</v>
      </c>
      <c r="O246" s="10">
        <v>9.1999999999999993</v>
      </c>
      <c r="Q246">
        <v>8.9499999999999993</v>
      </c>
    </row>
    <row r="247" spans="11:18" x14ac:dyDescent="0.25">
      <c r="K247" s="10">
        <v>8.35</v>
      </c>
      <c r="L247" s="10">
        <v>10.75</v>
      </c>
      <c r="N247" s="10">
        <v>8.8000000000000007</v>
      </c>
      <c r="O247" s="10">
        <v>10.15</v>
      </c>
      <c r="Q247">
        <v>9.85</v>
      </c>
    </row>
    <row r="248" spans="11:18" x14ac:dyDescent="0.25">
      <c r="K248" s="10">
        <v>10.45</v>
      </c>
      <c r="L248" s="10">
        <v>8.6999999999999993</v>
      </c>
      <c r="N248" s="10">
        <v>9.25</v>
      </c>
      <c r="O248" s="10">
        <v>9.3000000000000007</v>
      </c>
      <c r="Q248">
        <v>8.8000000000000007</v>
      </c>
    </row>
    <row r="249" spans="11:18" x14ac:dyDescent="0.25">
      <c r="K249" s="10">
        <v>9.65</v>
      </c>
      <c r="L249" s="10">
        <v>8.65</v>
      </c>
      <c r="N249" s="10">
        <v>10.1</v>
      </c>
      <c r="O249" s="10">
        <v>10.65</v>
      </c>
      <c r="Q249">
        <v>8.3000000000000007</v>
      </c>
    </row>
    <row r="250" spans="11:18" x14ac:dyDescent="0.25">
      <c r="K250" s="10">
        <v>12.65</v>
      </c>
      <c r="L250" s="10">
        <v>6.4</v>
      </c>
      <c r="N250" s="10">
        <v>9.1999999999999993</v>
      </c>
      <c r="O250" s="10">
        <v>10.5</v>
      </c>
      <c r="Q250">
        <v>8.6</v>
      </c>
    </row>
    <row r="251" spans="11:18" x14ac:dyDescent="0.25">
      <c r="K251" s="10">
        <v>12.15</v>
      </c>
      <c r="L251" s="10">
        <v>8.85</v>
      </c>
      <c r="N251" s="10">
        <v>10.3</v>
      </c>
      <c r="O251" s="10">
        <v>9</v>
      </c>
      <c r="Q251">
        <v>8.5500000000000007</v>
      </c>
    </row>
    <row r="252" spans="11:18" x14ac:dyDescent="0.25">
      <c r="K252" s="10">
        <v>11.35</v>
      </c>
      <c r="L252" s="10">
        <v>7.7</v>
      </c>
      <c r="N252" s="10">
        <v>10.95</v>
      </c>
      <c r="O252" s="10">
        <v>9.0500000000000007</v>
      </c>
      <c r="Q252">
        <v>8.5</v>
      </c>
    </row>
    <row r="253" spans="11:18" x14ac:dyDescent="0.25">
      <c r="K253" s="10">
        <v>11.8</v>
      </c>
      <c r="L253" s="10">
        <v>10.199999999999999</v>
      </c>
      <c r="N253" s="10">
        <v>10.6</v>
      </c>
      <c r="O253" s="10">
        <v>9.3000000000000007</v>
      </c>
      <c r="Q253">
        <v>8.35</v>
      </c>
    </row>
    <row r="254" spans="11:18" x14ac:dyDescent="0.25">
      <c r="K254" s="10">
        <v>5.65</v>
      </c>
      <c r="L254" s="10">
        <v>11.55</v>
      </c>
      <c r="N254" s="10">
        <v>11.1</v>
      </c>
      <c r="O254" s="10">
        <v>11.2</v>
      </c>
      <c r="Q254">
        <v>10.3</v>
      </c>
    </row>
    <row r="255" spans="11:18" x14ac:dyDescent="0.25">
      <c r="K255" s="10"/>
      <c r="L255" s="10">
        <v>8.4499999999999993</v>
      </c>
      <c r="N255" s="10">
        <v>9.4499999999999993</v>
      </c>
      <c r="O255" s="10">
        <v>9.3000000000000007</v>
      </c>
      <c r="Q255">
        <v>8.1999999999999993</v>
      </c>
    </row>
    <row r="256" spans="11:18" x14ac:dyDescent="0.25">
      <c r="K256" s="10"/>
      <c r="L256" s="10">
        <v>10.1</v>
      </c>
      <c r="N256" s="10">
        <v>8.85</v>
      </c>
      <c r="O256" s="10">
        <v>10.1</v>
      </c>
      <c r="Q256">
        <v>11.35</v>
      </c>
    </row>
    <row r="257" spans="11:17" x14ac:dyDescent="0.25">
      <c r="K257" s="10"/>
      <c r="L257" s="10">
        <v>10.5</v>
      </c>
      <c r="N257" s="10">
        <v>12.5</v>
      </c>
      <c r="O257" s="10">
        <v>10.3</v>
      </c>
      <c r="Q257">
        <v>9.5</v>
      </c>
    </row>
    <row r="258" spans="11:17" x14ac:dyDescent="0.25">
      <c r="L258" s="10">
        <v>10.45</v>
      </c>
      <c r="N258" s="10">
        <v>13.25</v>
      </c>
      <c r="O258" s="10">
        <v>10.199999999999999</v>
      </c>
      <c r="Q258">
        <v>7.9</v>
      </c>
    </row>
    <row r="259" spans="11:17" x14ac:dyDescent="0.25">
      <c r="L259" s="10">
        <v>10.55</v>
      </c>
      <c r="N259" s="10">
        <v>11.75</v>
      </c>
      <c r="O259" s="10">
        <v>8.85</v>
      </c>
      <c r="Q259">
        <v>11.7</v>
      </c>
    </row>
    <row r="260" spans="11:17" x14ac:dyDescent="0.25">
      <c r="L260" s="10">
        <v>10.3</v>
      </c>
      <c r="N260" s="10">
        <v>11.75</v>
      </c>
      <c r="O260" s="10">
        <v>10.199999999999999</v>
      </c>
      <c r="Q260">
        <v>9.0500000000000007</v>
      </c>
    </row>
    <row r="261" spans="11:17" x14ac:dyDescent="0.25">
      <c r="L261" s="10"/>
      <c r="N261" s="10">
        <v>10.35</v>
      </c>
      <c r="O261" s="10">
        <v>8.25</v>
      </c>
      <c r="Q261">
        <v>9.5500000000000007</v>
      </c>
    </row>
    <row r="262" spans="11:17" x14ac:dyDescent="0.25">
      <c r="L262" s="10"/>
      <c r="N262" s="10">
        <v>12.7</v>
      </c>
      <c r="O262" s="10">
        <v>12.45</v>
      </c>
      <c r="Q262">
        <v>11.2</v>
      </c>
    </row>
    <row r="263" spans="11:17" x14ac:dyDescent="0.25">
      <c r="L263" s="10"/>
      <c r="O263" s="10">
        <v>9.15</v>
      </c>
    </row>
    <row r="264" spans="11:17" x14ac:dyDescent="0.25">
      <c r="N264" s="10"/>
      <c r="O264" s="10">
        <v>10.5</v>
      </c>
    </row>
    <row r="265" spans="11:17" x14ac:dyDescent="0.25">
      <c r="N265" s="10"/>
      <c r="O265" s="10">
        <v>10</v>
      </c>
    </row>
    <row r="266" spans="11:17" x14ac:dyDescent="0.25">
      <c r="N266" s="10"/>
      <c r="O266" s="10">
        <v>9.65</v>
      </c>
    </row>
    <row r="267" spans="11:17" x14ac:dyDescent="0.25">
      <c r="O267" s="10">
        <v>11</v>
      </c>
    </row>
    <row r="268" spans="11:17" x14ac:dyDescent="0.25">
      <c r="O268" s="10">
        <v>10.65</v>
      </c>
    </row>
    <row r="269" spans="11:17" x14ac:dyDescent="0.25">
      <c r="O269" s="10">
        <v>9.9499999999999993</v>
      </c>
    </row>
    <row r="270" spans="11:17" x14ac:dyDescent="0.25">
      <c r="O270" s="10">
        <v>10.65</v>
      </c>
    </row>
    <row r="271" spans="11:17" x14ac:dyDescent="0.25">
      <c r="O271" s="10">
        <v>11.3</v>
      </c>
    </row>
    <row r="272" spans="11:17" x14ac:dyDescent="0.25">
      <c r="O272" s="10">
        <v>10.3</v>
      </c>
    </row>
    <row r="273" spans="11:18" x14ac:dyDescent="0.25">
      <c r="O273" s="10">
        <v>9.65</v>
      </c>
    </row>
    <row r="274" spans="11:18" x14ac:dyDescent="0.25">
      <c r="O274" s="10">
        <v>9.35</v>
      </c>
    </row>
    <row r="275" spans="11:18" x14ac:dyDescent="0.25">
      <c r="O275" s="10">
        <v>11.5</v>
      </c>
    </row>
    <row r="276" spans="11:18" x14ac:dyDescent="0.25">
      <c r="O276" s="10">
        <v>8.5</v>
      </c>
    </row>
    <row r="277" spans="11:18" x14ac:dyDescent="0.25">
      <c r="K277" s="3">
        <f>AVERAGE(K193:K276)</f>
        <v>11.008064516129032</v>
      </c>
      <c r="L277" s="3">
        <f>AVERAGE(L193:L276)</f>
        <v>10.632352941176475</v>
      </c>
      <c r="N277" s="3">
        <f>AVERAGE(N193:N276)</f>
        <v>10.688571428571432</v>
      </c>
      <c r="O277" s="3">
        <f>AVERAGE(O193:O276)</f>
        <v>10.732142857142858</v>
      </c>
      <c r="Q277" s="3">
        <f>AVERAGE(Q193:Q276)</f>
        <v>10.351428571428572</v>
      </c>
      <c r="R277" s="3">
        <f>AVERAGE(R193:R276)</f>
        <v>10.040566037735848</v>
      </c>
    </row>
    <row r="278" spans="11:18" x14ac:dyDescent="0.25">
      <c r="K278" s="4">
        <f>K277-Q277</f>
        <v>0.65663594470045972</v>
      </c>
      <c r="L278" s="4">
        <f>L277-R277</f>
        <v>0.59178690344062623</v>
      </c>
      <c r="N278" s="4">
        <f>N277-Q277</f>
        <v>0.33714285714285985</v>
      </c>
      <c r="O278" s="4">
        <f>O277-R277</f>
        <v>0.69157681940700932</v>
      </c>
    </row>
    <row r="279" spans="11:18" x14ac:dyDescent="0.25">
      <c r="O279" s="10"/>
    </row>
    <row r="280" spans="11:18" x14ac:dyDescent="0.25">
      <c r="O280" s="10"/>
    </row>
    <row r="281" spans="11:18" x14ac:dyDescent="0.25">
      <c r="O281" s="10"/>
    </row>
    <row r="289" spans="1:18" x14ac:dyDescent="0.25">
      <c r="A289" s="12" t="s">
        <v>13</v>
      </c>
      <c r="B289" s="12"/>
      <c r="C289" s="12"/>
      <c r="D289" s="12"/>
      <c r="E289" s="12"/>
      <c r="F289" s="12"/>
      <c r="G289" s="12"/>
      <c r="H289" s="12"/>
      <c r="K289" s="12" t="s">
        <v>13</v>
      </c>
      <c r="L289" s="12"/>
      <c r="M289" s="12"/>
      <c r="N289" s="12"/>
      <c r="O289" s="12"/>
      <c r="P289" s="12"/>
      <c r="Q289" s="12"/>
      <c r="R289" s="12"/>
    </row>
    <row r="290" spans="1:18" x14ac:dyDescent="0.25">
      <c r="A290" s="1">
        <v>2018</v>
      </c>
      <c r="D290" s="1">
        <v>2019</v>
      </c>
      <c r="G290" s="1">
        <v>2022</v>
      </c>
      <c r="K290" s="1">
        <v>2018</v>
      </c>
      <c r="L290" s="1"/>
      <c r="M290" s="1"/>
      <c r="N290" s="1">
        <v>2019</v>
      </c>
      <c r="O290" s="1"/>
      <c r="P290" s="1"/>
      <c r="Q290" s="1">
        <v>2022</v>
      </c>
    </row>
    <row r="291" spans="1:18" x14ac:dyDescent="0.25">
      <c r="A291" s="6" t="s">
        <v>14</v>
      </c>
      <c r="B291" s="6" t="s">
        <v>15</v>
      </c>
      <c r="C291" s="6"/>
      <c r="D291" s="6" t="s">
        <v>14</v>
      </c>
      <c r="E291" s="6" t="s">
        <v>15</v>
      </c>
      <c r="G291" s="6" t="s">
        <v>14</v>
      </c>
      <c r="H291" s="6" t="s">
        <v>15</v>
      </c>
      <c r="K291" s="6" t="s">
        <v>14</v>
      </c>
      <c r="L291" s="6" t="s">
        <v>15</v>
      </c>
      <c r="M291" s="6"/>
      <c r="N291" s="6" t="s">
        <v>14</v>
      </c>
      <c r="O291" s="6" t="s">
        <v>15</v>
      </c>
      <c r="Q291" s="6" t="s">
        <v>14</v>
      </c>
      <c r="R291" s="6" t="s">
        <v>15</v>
      </c>
    </row>
    <row r="292" spans="1:18" x14ac:dyDescent="0.25">
      <c r="A292">
        <v>50.15</v>
      </c>
      <c r="B292">
        <v>47.1</v>
      </c>
      <c r="D292">
        <v>50.45</v>
      </c>
      <c r="E292">
        <v>48.5</v>
      </c>
      <c r="G292">
        <v>52.5</v>
      </c>
      <c r="H292">
        <v>47.05</v>
      </c>
      <c r="K292" s="10">
        <v>54.6</v>
      </c>
      <c r="L292" s="10">
        <v>51.25</v>
      </c>
      <c r="N292" s="10">
        <v>55.25</v>
      </c>
      <c r="O292" s="10">
        <v>53.55</v>
      </c>
      <c r="Q292">
        <v>54.65</v>
      </c>
      <c r="R292">
        <v>47.4</v>
      </c>
    </row>
    <row r="293" spans="1:18" x14ac:dyDescent="0.25">
      <c r="A293">
        <v>49.234000000000002</v>
      </c>
      <c r="B293">
        <v>46.484000000000002</v>
      </c>
      <c r="D293">
        <v>50.15</v>
      </c>
      <c r="E293">
        <v>47.95</v>
      </c>
      <c r="G293">
        <v>48.3</v>
      </c>
      <c r="H293">
        <v>45.8</v>
      </c>
      <c r="K293" s="10">
        <v>54.4</v>
      </c>
      <c r="L293" s="10">
        <v>51</v>
      </c>
      <c r="N293" s="10">
        <v>53.5</v>
      </c>
      <c r="O293" s="10">
        <v>51.55</v>
      </c>
      <c r="Q293">
        <v>53.25</v>
      </c>
      <c r="R293">
        <v>47.15</v>
      </c>
    </row>
    <row r="294" spans="1:18" x14ac:dyDescent="0.25">
      <c r="A294">
        <v>49.216999999999999</v>
      </c>
      <c r="B294">
        <v>45.466999999999999</v>
      </c>
      <c r="D294">
        <v>49.35</v>
      </c>
      <c r="E294">
        <v>45.65</v>
      </c>
      <c r="G294">
        <v>48.05</v>
      </c>
      <c r="H294">
        <v>44.35</v>
      </c>
      <c r="K294" s="10">
        <v>53.05</v>
      </c>
      <c r="L294" s="10">
        <v>50.45</v>
      </c>
      <c r="N294" s="10">
        <v>52.95</v>
      </c>
      <c r="O294" s="10">
        <v>51.5</v>
      </c>
      <c r="Q294">
        <v>51.45</v>
      </c>
      <c r="R294">
        <v>46.75</v>
      </c>
    </row>
    <row r="295" spans="1:18" x14ac:dyDescent="0.25">
      <c r="A295">
        <v>49.05</v>
      </c>
      <c r="B295">
        <v>45.267000000000003</v>
      </c>
      <c r="D295">
        <v>48.6</v>
      </c>
      <c r="E295">
        <v>44.95</v>
      </c>
      <c r="G295">
        <v>46.75</v>
      </c>
      <c r="H295">
        <v>42.55</v>
      </c>
      <c r="K295" s="10">
        <v>52.7</v>
      </c>
      <c r="L295" s="10">
        <v>49.35</v>
      </c>
      <c r="N295" s="10">
        <v>52.7</v>
      </c>
      <c r="O295" s="10">
        <v>51.05</v>
      </c>
      <c r="Q295">
        <v>51</v>
      </c>
      <c r="R295">
        <v>46.65</v>
      </c>
    </row>
    <row r="296" spans="1:18" x14ac:dyDescent="0.25">
      <c r="A296">
        <v>47.2</v>
      </c>
      <c r="B296">
        <v>44.933999999999997</v>
      </c>
      <c r="D296">
        <v>48.55</v>
      </c>
      <c r="E296">
        <v>44.25</v>
      </c>
      <c r="G296">
        <v>45.7</v>
      </c>
      <c r="H296">
        <v>42.55</v>
      </c>
      <c r="K296" s="10">
        <v>51.4</v>
      </c>
      <c r="L296" s="10">
        <v>48.6</v>
      </c>
      <c r="N296" s="10">
        <v>52.2</v>
      </c>
      <c r="O296" s="10">
        <v>50.5</v>
      </c>
      <c r="Q296">
        <v>50.9</v>
      </c>
      <c r="R296">
        <v>46.45</v>
      </c>
    </row>
    <row r="297" spans="1:18" x14ac:dyDescent="0.25">
      <c r="A297">
        <v>47.167000000000002</v>
      </c>
      <c r="B297">
        <v>44.917000000000002</v>
      </c>
      <c r="D297">
        <v>47.85</v>
      </c>
      <c r="E297">
        <v>43.65</v>
      </c>
      <c r="G297">
        <v>43.6</v>
      </c>
      <c r="H297">
        <v>42.05</v>
      </c>
      <c r="K297" s="10">
        <v>50.65</v>
      </c>
      <c r="L297" s="10">
        <v>47.25</v>
      </c>
      <c r="N297" s="10">
        <v>51.1</v>
      </c>
      <c r="O297" s="10">
        <v>50</v>
      </c>
      <c r="Q297">
        <v>50.75</v>
      </c>
      <c r="R297">
        <v>46.35</v>
      </c>
    </row>
    <row r="298" spans="1:18" x14ac:dyDescent="0.25">
      <c r="A298">
        <v>46.584000000000003</v>
      </c>
      <c r="B298">
        <v>43.366999999999997</v>
      </c>
      <c r="D298">
        <v>46.95</v>
      </c>
      <c r="E298">
        <v>42.05</v>
      </c>
      <c r="G298">
        <v>43.15</v>
      </c>
      <c r="H298">
        <v>41.95</v>
      </c>
      <c r="K298" s="10">
        <v>50.15</v>
      </c>
      <c r="L298" s="10">
        <v>47.15</v>
      </c>
      <c r="N298" s="10">
        <v>50.25</v>
      </c>
      <c r="O298" s="10">
        <v>49.95</v>
      </c>
      <c r="Q298">
        <v>49.25</v>
      </c>
      <c r="R298">
        <v>45.75</v>
      </c>
    </row>
    <row r="299" spans="1:18" x14ac:dyDescent="0.25">
      <c r="A299">
        <v>45.267000000000003</v>
      </c>
      <c r="B299">
        <v>43</v>
      </c>
      <c r="D299">
        <v>46.85</v>
      </c>
      <c r="E299">
        <v>41.95</v>
      </c>
      <c r="G299">
        <v>42.15</v>
      </c>
      <c r="H299">
        <v>41.85</v>
      </c>
      <c r="K299" s="10">
        <v>49.55</v>
      </c>
      <c r="L299" s="10">
        <v>46.65</v>
      </c>
      <c r="N299" s="10">
        <v>49.4</v>
      </c>
      <c r="O299" s="10">
        <v>49.55</v>
      </c>
      <c r="Q299">
        <v>48.65</v>
      </c>
      <c r="R299">
        <v>45.7</v>
      </c>
    </row>
    <row r="300" spans="1:18" x14ac:dyDescent="0.25">
      <c r="A300">
        <v>44.366999999999997</v>
      </c>
      <c r="B300">
        <v>42.634</v>
      </c>
      <c r="D300">
        <v>45.55</v>
      </c>
      <c r="E300">
        <v>41</v>
      </c>
      <c r="G300">
        <v>42.05</v>
      </c>
      <c r="H300">
        <v>41.7</v>
      </c>
      <c r="K300" s="10">
        <v>49.55</v>
      </c>
      <c r="L300" s="10">
        <v>46.6</v>
      </c>
      <c r="N300" s="10">
        <v>48.7</v>
      </c>
      <c r="O300" s="10">
        <v>49.1</v>
      </c>
      <c r="Q300">
        <v>47.85</v>
      </c>
      <c r="R300">
        <v>45.5</v>
      </c>
    </row>
    <row r="301" spans="1:18" x14ac:dyDescent="0.25">
      <c r="A301">
        <v>43.167000000000002</v>
      </c>
      <c r="B301">
        <v>42.616999999999997</v>
      </c>
      <c r="D301">
        <v>45.45</v>
      </c>
      <c r="E301">
        <v>39.200000000000003</v>
      </c>
      <c r="G301">
        <v>41.95</v>
      </c>
      <c r="H301">
        <v>41.5</v>
      </c>
      <c r="K301" s="10">
        <v>49.4</v>
      </c>
      <c r="L301" s="10">
        <v>46.15</v>
      </c>
      <c r="N301" s="10">
        <v>48.5</v>
      </c>
      <c r="O301" s="10">
        <v>48.2</v>
      </c>
      <c r="Q301">
        <v>47.35</v>
      </c>
      <c r="R301">
        <v>45.4</v>
      </c>
    </row>
    <row r="302" spans="1:18" x14ac:dyDescent="0.25">
      <c r="A302">
        <v>41.216999999999999</v>
      </c>
      <c r="B302">
        <v>42.2</v>
      </c>
      <c r="D302">
        <v>44.5</v>
      </c>
      <c r="E302">
        <v>39.049999999999997</v>
      </c>
      <c r="G302">
        <v>41.6</v>
      </c>
      <c r="H302">
        <v>40.950000000000003</v>
      </c>
      <c r="K302" s="10">
        <v>48.8</v>
      </c>
      <c r="L302" s="10">
        <v>45.65</v>
      </c>
      <c r="N302" s="10">
        <v>48</v>
      </c>
      <c r="O302" s="10">
        <v>48.1</v>
      </c>
      <c r="Q302">
        <v>47.3</v>
      </c>
      <c r="R302">
        <v>45.4</v>
      </c>
    </row>
    <row r="303" spans="1:18" x14ac:dyDescent="0.25">
      <c r="A303">
        <v>33.917000000000002</v>
      </c>
      <c r="B303">
        <v>41.85</v>
      </c>
      <c r="D303">
        <v>44.45</v>
      </c>
      <c r="E303">
        <v>37.950000000000003</v>
      </c>
      <c r="G303">
        <v>41.5</v>
      </c>
      <c r="H303">
        <v>40.1</v>
      </c>
      <c r="K303" s="10">
        <v>47.95</v>
      </c>
      <c r="L303" s="10">
        <v>45.6</v>
      </c>
      <c r="N303" s="10">
        <v>47.45</v>
      </c>
      <c r="O303" s="10">
        <v>47.9</v>
      </c>
      <c r="Q303">
        <v>46.45</v>
      </c>
      <c r="R303">
        <v>45.3</v>
      </c>
    </row>
    <row r="304" spans="1:18" x14ac:dyDescent="0.25">
      <c r="B304">
        <v>40.35</v>
      </c>
      <c r="D304">
        <v>44.35</v>
      </c>
      <c r="E304">
        <v>37.799999999999997</v>
      </c>
      <c r="G304">
        <v>41.45</v>
      </c>
      <c r="H304">
        <v>39.799999999999997</v>
      </c>
      <c r="K304" s="10">
        <v>47.95</v>
      </c>
      <c r="L304" s="10">
        <v>45.2</v>
      </c>
      <c r="N304" s="10">
        <v>47.2</v>
      </c>
      <c r="O304" s="10">
        <v>47.5</v>
      </c>
      <c r="Q304">
        <v>46.1</v>
      </c>
      <c r="R304">
        <v>45.1</v>
      </c>
    </row>
    <row r="305" spans="1:18" x14ac:dyDescent="0.25">
      <c r="B305">
        <v>37.799999999999997</v>
      </c>
      <c r="D305">
        <v>42.95</v>
      </c>
      <c r="G305">
        <v>40.15</v>
      </c>
      <c r="H305">
        <v>39.299999999999997</v>
      </c>
      <c r="K305" s="10">
        <v>47.9</v>
      </c>
      <c r="L305" s="10">
        <v>45.2</v>
      </c>
      <c r="N305" s="10">
        <v>46.65</v>
      </c>
      <c r="O305" s="10">
        <v>47.35</v>
      </c>
      <c r="Q305">
        <v>46.1</v>
      </c>
      <c r="R305">
        <v>44.35</v>
      </c>
    </row>
    <row r="306" spans="1:18" x14ac:dyDescent="0.25">
      <c r="B306">
        <v>37.634</v>
      </c>
      <c r="D306">
        <v>41.7</v>
      </c>
      <c r="G306">
        <v>35.15</v>
      </c>
      <c r="H306">
        <v>39.200000000000003</v>
      </c>
      <c r="K306" s="10">
        <v>47.6</v>
      </c>
      <c r="L306" s="10">
        <v>45.1</v>
      </c>
      <c r="N306" s="10">
        <v>46.55</v>
      </c>
      <c r="O306" s="10">
        <v>47.05</v>
      </c>
      <c r="Q306">
        <v>45.75</v>
      </c>
      <c r="R306">
        <v>44.2</v>
      </c>
    </row>
    <row r="307" spans="1:18" x14ac:dyDescent="0.25">
      <c r="B307">
        <v>36.299999999999997</v>
      </c>
      <c r="G307">
        <v>34.9</v>
      </c>
      <c r="H307">
        <v>39.049999999999997</v>
      </c>
      <c r="K307" s="10">
        <v>47.2</v>
      </c>
      <c r="L307" s="10">
        <v>45</v>
      </c>
      <c r="N307" s="10">
        <v>46.5</v>
      </c>
      <c r="O307" s="10">
        <v>46.85</v>
      </c>
      <c r="Q307">
        <v>45.7</v>
      </c>
      <c r="R307">
        <v>44.15</v>
      </c>
    </row>
    <row r="308" spans="1:18" x14ac:dyDescent="0.25">
      <c r="H308">
        <v>38.75</v>
      </c>
      <c r="K308" s="10">
        <v>47.15</v>
      </c>
      <c r="L308" s="10">
        <v>44.95</v>
      </c>
      <c r="N308" s="10">
        <v>46.35</v>
      </c>
      <c r="O308" s="10">
        <v>46.75</v>
      </c>
      <c r="Q308">
        <v>45.6</v>
      </c>
      <c r="R308">
        <v>44.1</v>
      </c>
    </row>
    <row r="309" spans="1:18" x14ac:dyDescent="0.25">
      <c r="H309">
        <v>38.049999999999997</v>
      </c>
      <c r="K309" s="10">
        <v>47</v>
      </c>
      <c r="L309" s="10">
        <v>44.95</v>
      </c>
      <c r="N309" s="10">
        <v>46.1</v>
      </c>
      <c r="O309" s="10">
        <v>46.35</v>
      </c>
      <c r="Q309">
        <v>45.45</v>
      </c>
      <c r="R309">
        <v>43.8</v>
      </c>
    </row>
    <row r="310" spans="1:18" x14ac:dyDescent="0.25">
      <c r="H310">
        <v>32</v>
      </c>
      <c r="K310" s="10">
        <v>46.9</v>
      </c>
      <c r="L310" s="10">
        <v>44.95</v>
      </c>
      <c r="N310" s="10">
        <v>45.7</v>
      </c>
      <c r="O310" s="10">
        <v>46.3</v>
      </c>
      <c r="Q310">
        <v>45.35</v>
      </c>
      <c r="R310">
        <v>43.75</v>
      </c>
    </row>
    <row r="311" spans="1:18" x14ac:dyDescent="0.25">
      <c r="H311">
        <v>28.5</v>
      </c>
      <c r="K311" s="10">
        <v>46.45</v>
      </c>
      <c r="L311" s="10">
        <v>44.85</v>
      </c>
      <c r="N311" s="10">
        <v>45.6</v>
      </c>
      <c r="O311" s="10">
        <v>46.25</v>
      </c>
      <c r="Q311">
        <v>45.35</v>
      </c>
      <c r="R311">
        <v>43.7</v>
      </c>
    </row>
    <row r="312" spans="1:18" x14ac:dyDescent="0.25">
      <c r="A312" s="3">
        <f>AVERAGE(A292:A311)</f>
        <v>45.544750000000001</v>
      </c>
      <c r="B312" s="3">
        <f>AVERAGE(B292:B311)</f>
        <v>42.620062499999996</v>
      </c>
      <c r="D312" s="3">
        <f>AVERAGE(D292:D311)</f>
        <v>46.513333333333343</v>
      </c>
      <c r="E312" s="3">
        <f>AVERAGE(E292:E311)</f>
        <v>42.611538461538458</v>
      </c>
      <c r="G312" s="3">
        <f>AVERAGE(G292:G311)</f>
        <v>43.059374999999996</v>
      </c>
      <c r="H312" s="3">
        <f>AVERAGE(H292:H311)</f>
        <v>40.352499999999992</v>
      </c>
      <c r="K312" s="10">
        <v>45.95</v>
      </c>
      <c r="L312" s="10">
        <v>44.65</v>
      </c>
      <c r="N312" s="10">
        <v>45.1</v>
      </c>
      <c r="O312" s="10">
        <v>46.1</v>
      </c>
      <c r="Q312">
        <v>45.15</v>
      </c>
      <c r="R312">
        <v>43.7</v>
      </c>
    </row>
    <row r="313" spans="1:18" x14ac:dyDescent="0.25">
      <c r="A313" s="4">
        <f>A312-G312</f>
        <v>2.4853750000000048</v>
      </c>
      <c r="B313" s="4">
        <f>B312-H312</f>
        <v>2.2675625000000039</v>
      </c>
      <c r="D313" s="4">
        <f>D312-G312</f>
        <v>3.4539583333333468</v>
      </c>
      <c r="E313" s="4">
        <f>E312-H312</f>
        <v>2.2590384615384664</v>
      </c>
      <c r="K313" s="10">
        <v>45.75</v>
      </c>
      <c r="L313" s="10">
        <v>44.65</v>
      </c>
      <c r="N313" s="10">
        <v>45.05</v>
      </c>
      <c r="O313" s="10">
        <v>46.05</v>
      </c>
      <c r="Q313">
        <v>45.1</v>
      </c>
      <c r="R313">
        <v>43.6</v>
      </c>
    </row>
    <row r="314" spans="1:18" x14ac:dyDescent="0.25">
      <c r="K314" s="10">
        <v>45.55</v>
      </c>
      <c r="L314" s="10">
        <v>44.6</v>
      </c>
      <c r="N314" s="10">
        <v>44.45</v>
      </c>
      <c r="O314" s="10">
        <v>45.95</v>
      </c>
      <c r="Q314">
        <v>45.1</v>
      </c>
      <c r="R314">
        <v>43.4</v>
      </c>
    </row>
    <row r="315" spans="1:18" x14ac:dyDescent="0.25">
      <c r="K315" s="10">
        <v>45.5</v>
      </c>
      <c r="L315" s="10">
        <v>44.6</v>
      </c>
      <c r="N315" s="10">
        <v>44.3</v>
      </c>
      <c r="O315" s="10">
        <v>45.95</v>
      </c>
      <c r="Q315">
        <v>44.95</v>
      </c>
      <c r="R315">
        <v>43.25</v>
      </c>
    </row>
    <row r="316" spans="1:18" x14ac:dyDescent="0.25">
      <c r="K316" s="10">
        <v>44.6</v>
      </c>
      <c r="L316" s="10">
        <v>44.6</v>
      </c>
      <c r="N316" s="10">
        <v>44.15</v>
      </c>
      <c r="O316" s="10">
        <v>45.5</v>
      </c>
      <c r="Q316">
        <v>44.9</v>
      </c>
      <c r="R316">
        <v>43.2</v>
      </c>
    </row>
    <row r="317" spans="1:18" x14ac:dyDescent="0.25">
      <c r="K317" s="10">
        <v>44.55</v>
      </c>
      <c r="L317" s="10">
        <v>44.15</v>
      </c>
      <c r="N317" s="10">
        <v>44</v>
      </c>
      <c r="O317" s="10">
        <v>45.25</v>
      </c>
      <c r="Q317">
        <v>44.85</v>
      </c>
      <c r="R317">
        <v>43.2</v>
      </c>
    </row>
    <row r="318" spans="1:18" x14ac:dyDescent="0.25">
      <c r="K318" s="10">
        <v>44.55</v>
      </c>
      <c r="L318" s="10">
        <v>44</v>
      </c>
      <c r="N318" s="10">
        <v>43.9</v>
      </c>
      <c r="O318" s="10">
        <v>45.1</v>
      </c>
      <c r="Q318">
        <v>44.6</v>
      </c>
      <c r="R318">
        <v>42.65</v>
      </c>
    </row>
    <row r="319" spans="1:18" x14ac:dyDescent="0.25">
      <c r="K319" s="10">
        <v>44.45</v>
      </c>
      <c r="L319" s="10">
        <v>43.9</v>
      </c>
      <c r="N319" s="10">
        <v>43.55</v>
      </c>
      <c r="O319" s="10">
        <v>45.1</v>
      </c>
      <c r="Q319">
        <v>44.4</v>
      </c>
      <c r="R319">
        <v>42.65</v>
      </c>
    </row>
    <row r="320" spans="1:18" x14ac:dyDescent="0.25">
      <c r="K320" s="10">
        <v>44.35</v>
      </c>
      <c r="L320" s="10">
        <v>43.85</v>
      </c>
      <c r="N320" s="10">
        <v>43.5</v>
      </c>
      <c r="O320" s="10">
        <v>45.05</v>
      </c>
      <c r="Q320">
        <v>43.85</v>
      </c>
      <c r="R320">
        <v>42.4</v>
      </c>
    </row>
    <row r="321" spans="11:18" x14ac:dyDescent="0.25">
      <c r="K321" s="10">
        <v>44.05</v>
      </c>
      <c r="L321" s="10">
        <v>43.75</v>
      </c>
      <c r="N321" s="10">
        <v>43.45</v>
      </c>
      <c r="O321" s="10">
        <v>45</v>
      </c>
      <c r="Q321">
        <v>43.85</v>
      </c>
      <c r="R321">
        <v>42.4</v>
      </c>
    </row>
    <row r="322" spans="11:18" x14ac:dyDescent="0.25">
      <c r="K322" s="10">
        <v>43.7</v>
      </c>
      <c r="L322" s="10">
        <v>43.75</v>
      </c>
      <c r="N322" s="10">
        <v>43.35</v>
      </c>
      <c r="O322" s="10">
        <v>44.65</v>
      </c>
      <c r="Q322">
        <v>43.45</v>
      </c>
      <c r="R322">
        <v>41.85</v>
      </c>
    </row>
    <row r="323" spans="11:18" x14ac:dyDescent="0.25">
      <c r="K323" s="10">
        <v>43.65</v>
      </c>
      <c r="L323" s="10">
        <v>43.55</v>
      </c>
      <c r="N323" s="10">
        <v>42.9</v>
      </c>
      <c r="O323" s="10">
        <v>44.5</v>
      </c>
      <c r="Q323">
        <v>43.1</v>
      </c>
      <c r="R323">
        <v>41.8</v>
      </c>
    </row>
    <row r="324" spans="11:18" x14ac:dyDescent="0.25">
      <c r="K324" s="10">
        <v>43.5</v>
      </c>
      <c r="L324" s="10">
        <v>43.35</v>
      </c>
      <c r="N324" s="10">
        <v>42.85</v>
      </c>
      <c r="O324" s="10"/>
      <c r="Q324">
        <v>42.65</v>
      </c>
      <c r="R324">
        <v>41.6</v>
      </c>
    </row>
    <row r="325" spans="11:18" x14ac:dyDescent="0.25">
      <c r="K325" s="10">
        <v>43.35</v>
      </c>
      <c r="L325" s="10">
        <v>43.25</v>
      </c>
      <c r="N325" s="10">
        <v>42.75</v>
      </c>
      <c r="O325" s="10">
        <v>44.5</v>
      </c>
      <c r="Q325">
        <v>42.5</v>
      </c>
      <c r="R325">
        <v>41.3</v>
      </c>
    </row>
    <row r="326" spans="11:18" x14ac:dyDescent="0.25">
      <c r="K326" s="10">
        <v>43.1</v>
      </c>
      <c r="L326" s="10">
        <v>43</v>
      </c>
      <c r="N326" s="10">
        <v>42.55</v>
      </c>
      <c r="O326" s="10">
        <v>44.45</v>
      </c>
      <c r="Q326">
        <v>42.4</v>
      </c>
      <c r="R326">
        <v>41.3</v>
      </c>
    </row>
    <row r="327" spans="11:18" x14ac:dyDescent="0.25">
      <c r="K327" s="10">
        <v>43.05</v>
      </c>
      <c r="L327" s="10">
        <v>42.8</v>
      </c>
      <c r="N327" s="10">
        <v>42.55</v>
      </c>
      <c r="O327" s="10">
        <v>44.45</v>
      </c>
      <c r="Q327">
        <v>42.4</v>
      </c>
      <c r="R327">
        <v>40.85</v>
      </c>
    </row>
    <row r="328" spans="11:18" x14ac:dyDescent="0.25">
      <c r="K328" s="10">
        <v>42.9</v>
      </c>
      <c r="L328" s="10">
        <v>42.75</v>
      </c>
      <c r="N328" s="10">
        <v>42.2</v>
      </c>
      <c r="O328" s="10">
        <v>44.35</v>
      </c>
      <c r="Q328">
        <v>41.55</v>
      </c>
      <c r="R328">
        <v>40.85</v>
      </c>
    </row>
    <row r="329" spans="11:18" x14ac:dyDescent="0.25">
      <c r="K329" s="10">
        <v>42.85</v>
      </c>
      <c r="L329" s="10">
        <v>42.75</v>
      </c>
      <c r="N329" s="10">
        <v>42.1</v>
      </c>
      <c r="O329" s="10">
        <v>44.15</v>
      </c>
      <c r="Q329">
        <v>41.45</v>
      </c>
      <c r="R329">
        <v>40</v>
      </c>
    </row>
    <row r="330" spans="11:18" x14ac:dyDescent="0.25">
      <c r="K330" s="10">
        <v>42.6</v>
      </c>
      <c r="L330" s="10">
        <v>42.65</v>
      </c>
      <c r="N330" s="10">
        <v>41.8</v>
      </c>
      <c r="O330" s="10">
        <v>43.65</v>
      </c>
      <c r="Q330">
        <v>41.25</v>
      </c>
      <c r="R330">
        <v>39.75</v>
      </c>
    </row>
    <row r="331" spans="11:18" x14ac:dyDescent="0.25">
      <c r="K331" s="10">
        <v>42.2</v>
      </c>
      <c r="L331" s="10">
        <v>42.15</v>
      </c>
      <c r="N331" s="10">
        <v>41.75</v>
      </c>
      <c r="O331" s="10">
        <v>43.6</v>
      </c>
      <c r="Q331">
        <v>41.25</v>
      </c>
      <c r="R331">
        <v>39.35</v>
      </c>
    </row>
    <row r="332" spans="11:18" x14ac:dyDescent="0.25">
      <c r="K332" s="10">
        <v>41.8</v>
      </c>
      <c r="L332" s="10">
        <v>42.05</v>
      </c>
      <c r="N332" s="10">
        <v>41.75</v>
      </c>
      <c r="O332" s="10">
        <v>43.5</v>
      </c>
      <c r="Q332">
        <v>41.1</v>
      </c>
      <c r="R332">
        <v>39.299999999999997</v>
      </c>
    </row>
    <row r="333" spans="11:18" x14ac:dyDescent="0.25">
      <c r="K333" s="10">
        <v>41.45</v>
      </c>
      <c r="L333" s="10">
        <v>42.05</v>
      </c>
      <c r="N333" s="10">
        <v>41.25</v>
      </c>
      <c r="O333" s="10">
        <v>43.35</v>
      </c>
      <c r="Q333">
        <v>40.950000000000003</v>
      </c>
      <c r="R333">
        <v>39.299999999999997</v>
      </c>
    </row>
    <row r="334" spans="11:18" x14ac:dyDescent="0.25">
      <c r="K334" s="10">
        <v>41.05</v>
      </c>
      <c r="L334" s="10">
        <v>41.75</v>
      </c>
      <c r="N334" s="10">
        <v>41.25</v>
      </c>
      <c r="O334" s="10">
        <v>43.15</v>
      </c>
      <c r="Q334">
        <v>40.5</v>
      </c>
      <c r="R334">
        <v>38.9</v>
      </c>
    </row>
    <row r="335" spans="11:18" x14ac:dyDescent="0.25">
      <c r="K335" s="10">
        <v>40.4</v>
      </c>
      <c r="L335" s="10">
        <v>41.75</v>
      </c>
      <c r="N335" s="10">
        <v>41</v>
      </c>
      <c r="O335" s="10">
        <v>43.15</v>
      </c>
      <c r="Q335">
        <v>40.299999999999997</v>
      </c>
      <c r="R335">
        <v>38.75</v>
      </c>
    </row>
    <row r="336" spans="11:18" x14ac:dyDescent="0.25">
      <c r="K336" s="10">
        <v>40.25</v>
      </c>
      <c r="L336" s="10">
        <v>41.5</v>
      </c>
      <c r="N336" s="10">
        <v>40.700000000000003</v>
      </c>
      <c r="O336" s="10">
        <v>43.1</v>
      </c>
      <c r="Q336">
        <v>40.25</v>
      </c>
      <c r="R336">
        <v>38.4</v>
      </c>
    </row>
    <row r="337" spans="11:18" x14ac:dyDescent="0.25">
      <c r="K337" s="10">
        <v>40.1</v>
      </c>
      <c r="L337" s="10">
        <v>41.45</v>
      </c>
      <c r="N337" s="10">
        <v>40.450000000000003</v>
      </c>
      <c r="O337" s="10">
        <v>42.8</v>
      </c>
      <c r="Q337">
        <v>40.15</v>
      </c>
      <c r="R337">
        <v>38.25</v>
      </c>
    </row>
    <row r="338" spans="11:18" x14ac:dyDescent="0.25">
      <c r="K338" s="10">
        <v>39.85</v>
      </c>
      <c r="L338" s="10">
        <v>41.25</v>
      </c>
      <c r="N338" s="10">
        <v>40.15</v>
      </c>
      <c r="O338" s="10">
        <v>42.8</v>
      </c>
      <c r="Q338">
        <v>40.1</v>
      </c>
      <c r="R338">
        <v>37.799999999999997</v>
      </c>
    </row>
    <row r="339" spans="11:18" x14ac:dyDescent="0.25">
      <c r="K339" s="10">
        <v>39.6</v>
      </c>
      <c r="L339" s="10">
        <v>41.2</v>
      </c>
      <c r="N339" s="10">
        <v>39.85</v>
      </c>
      <c r="O339" s="10">
        <v>42.45</v>
      </c>
      <c r="Q339">
        <v>39.9</v>
      </c>
      <c r="R339">
        <v>37.1</v>
      </c>
    </row>
    <row r="340" spans="11:18" x14ac:dyDescent="0.25">
      <c r="K340" s="10">
        <v>39.450000000000003</v>
      </c>
      <c r="L340" s="10">
        <v>41.1</v>
      </c>
      <c r="N340" s="10">
        <v>39.549999999999997</v>
      </c>
      <c r="O340" s="10">
        <v>42.25</v>
      </c>
      <c r="Q340">
        <v>39.700000000000003</v>
      </c>
      <c r="R340">
        <v>36.75</v>
      </c>
    </row>
    <row r="341" spans="11:18" x14ac:dyDescent="0.25">
      <c r="K341" s="10">
        <v>37.85</v>
      </c>
      <c r="L341" s="10">
        <v>41.05</v>
      </c>
      <c r="N341" s="10">
        <v>39.450000000000003</v>
      </c>
      <c r="O341" s="10">
        <v>41.6</v>
      </c>
      <c r="Q341">
        <v>39</v>
      </c>
      <c r="R341">
        <v>36.25</v>
      </c>
    </row>
    <row r="342" spans="11:18" x14ac:dyDescent="0.25">
      <c r="K342" s="10">
        <v>37.5</v>
      </c>
      <c r="L342" s="10">
        <v>40.950000000000003</v>
      </c>
      <c r="N342" s="10">
        <v>39</v>
      </c>
      <c r="O342" s="10">
        <v>41.55</v>
      </c>
      <c r="Q342">
        <v>38.9</v>
      </c>
      <c r="R342">
        <v>31.3</v>
      </c>
    </row>
    <row r="343" spans="11:18" x14ac:dyDescent="0.25">
      <c r="K343" s="10">
        <v>37.35</v>
      </c>
      <c r="L343" s="10">
        <v>40.549999999999997</v>
      </c>
      <c r="N343" s="10">
        <v>39</v>
      </c>
      <c r="O343" s="10">
        <v>41.35</v>
      </c>
      <c r="Q343">
        <v>38.9</v>
      </c>
      <c r="R343">
        <v>30.7</v>
      </c>
    </row>
    <row r="344" spans="11:18" x14ac:dyDescent="0.25">
      <c r="K344" s="10">
        <v>35.75</v>
      </c>
      <c r="L344" s="10">
        <v>40.5</v>
      </c>
      <c r="N344" s="10">
        <v>38.450000000000003</v>
      </c>
      <c r="O344" s="10">
        <v>41.3</v>
      </c>
      <c r="Q344">
        <v>38.700000000000003</v>
      </c>
    </row>
    <row r="345" spans="11:18" x14ac:dyDescent="0.25">
      <c r="K345" s="10"/>
      <c r="L345" s="10">
        <v>40.1</v>
      </c>
      <c r="N345" s="10">
        <v>38.200000000000003</v>
      </c>
      <c r="O345" s="10">
        <v>41.2</v>
      </c>
      <c r="Q345">
        <v>38.6</v>
      </c>
    </row>
    <row r="346" spans="11:18" x14ac:dyDescent="0.25">
      <c r="K346" s="10"/>
      <c r="L346" s="10">
        <v>39.65</v>
      </c>
      <c r="N346" s="10">
        <v>37.4</v>
      </c>
      <c r="O346" s="10">
        <v>41.2</v>
      </c>
      <c r="Q346">
        <v>38.049999999999997</v>
      </c>
    </row>
    <row r="347" spans="11:18" x14ac:dyDescent="0.25">
      <c r="K347" s="10"/>
      <c r="L347" s="10">
        <v>38.799999999999997</v>
      </c>
      <c r="N347" s="10">
        <v>37.25</v>
      </c>
      <c r="O347" s="10">
        <v>41.2</v>
      </c>
      <c r="Q347">
        <v>37.85</v>
      </c>
    </row>
    <row r="348" spans="11:18" x14ac:dyDescent="0.25">
      <c r="K348" s="10"/>
      <c r="L348" s="10">
        <v>38.15</v>
      </c>
      <c r="N348" s="10">
        <v>36.549999999999997</v>
      </c>
      <c r="O348" s="10">
        <v>41.15</v>
      </c>
      <c r="Q348">
        <v>36.9</v>
      </c>
    </row>
    <row r="349" spans="11:18" x14ac:dyDescent="0.25">
      <c r="K349" s="10"/>
      <c r="L349" s="10">
        <v>37.65</v>
      </c>
      <c r="N349" s="10">
        <v>36.35</v>
      </c>
      <c r="O349" s="10">
        <v>41.05</v>
      </c>
      <c r="Q349">
        <v>35.799999999999997</v>
      </c>
    </row>
    <row r="350" spans="11:18" x14ac:dyDescent="0.25">
      <c r="L350" s="10">
        <v>36.9</v>
      </c>
      <c r="N350" s="10">
        <v>36.049999999999997</v>
      </c>
      <c r="O350" s="10">
        <v>41</v>
      </c>
      <c r="Q350">
        <v>35.200000000000003</v>
      </c>
    </row>
    <row r="351" spans="11:18" x14ac:dyDescent="0.25">
      <c r="L351" s="10">
        <v>36.35</v>
      </c>
      <c r="N351" s="10">
        <v>35.5</v>
      </c>
      <c r="O351" s="10">
        <v>40.9</v>
      </c>
      <c r="Q351">
        <v>35.049999999999997</v>
      </c>
    </row>
    <row r="352" spans="11:18" x14ac:dyDescent="0.25">
      <c r="L352" s="10">
        <v>36.049999999999997</v>
      </c>
      <c r="O352" s="10">
        <v>40.6</v>
      </c>
      <c r="Q352">
        <v>34.9</v>
      </c>
    </row>
    <row r="353" spans="12:15" x14ac:dyDescent="0.25">
      <c r="L353" s="10">
        <v>35.049999999999997</v>
      </c>
      <c r="O353" s="10">
        <v>40.5</v>
      </c>
    </row>
    <row r="354" spans="12:15" x14ac:dyDescent="0.25">
      <c r="L354" s="10">
        <v>34.75</v>
      </c>
      <c r="O354" s="10">
        <v>40.4</v>
      </c>
    </row>
    <row r="355" spans="12:15" x14ac:dyDescent="0.25">
      <c r="O355" s="10">
        <v>40.200000000000003</v>
      </c>
    </row>
    <row r="356" spans="12:15" x14ac:dyDescent="0.25">
      <c r="O356" s="10">
        <v>40.200000000000003</v>
      </c>
    </row>
    <row r="357" spans="12:15" x14ac:dyDescent="0.25">
      <c r="O357" s="10">
        <v>40.200000000000003</v>
      </c>
    </row>
    <row r="358" spans="12:15" x14ac:dyDescent="0.25">
      <c r="O358" s="10">
        <v>40.1</v>
      </c>
    </row>
    <row r="359" spans="12:15" x14ac:dyDescent="0.25">
      <c r="O359" s="10">
        <v>40.1</v>
      </c>
    </row>
    <row r="360" spans="12:15" x14ac:dyDescent="0.25">
      <c r="O360" s="10">
        <v>40.049999999999997</v>
      </c>
    </row>
    <row r="361" spans="12:15" x14ac:dyDescent="0.25">
      <c r="O361" s="10">
        <v>39.549999999999997</v>
      </c>
    </row>
    <row r="362" spans="12:15" x14ac:dyDescent="0.25">
      <c r="O362" s="10">
        <v>39.25</v>
      </c>
    </row>
    <row r="363" spans="12:15" x14ac:dyDescent="0.25">
      <c r="O363" s="10">
        <v>39.049999999999997</v>
      </c>
    </row>
    <row r="364" spans="12:15" x14ac:dyDescent="0.25">
      <c r="O364" s="10">
        <v>37</v>
      </c>
    </row>
    <row r="365" spans="12:15" x14ac:dyDescent="0.25">
      <c r="O365" s="10">
        <v>36</v>
      </c>
    </row>
    <row r="366" spans="12:15" x14ac:dyDescent="0.25">
      <c r="O366" s="10">
        <v>35.799999999999997</v>
      </c>
    </row>
    <row r="367" spans="12:15" x14ac:dyDescent="0.25">
      <c r="O367" s="10">
        <v>35</v>
      </c>
    </row>
    <row r="368" spans="12:15" x14ac:dyDescent="0.25">
      <c r="O368" s="10">
        <v>34.549999999999997</v>
      </c>
    </row>
    <row r="369" spans="1:18" x14ac:dyDescent="0.25">
      <c r="O369" s="10">
        <v>33.700000000000003</v>
      </c>
    </row>
    <row r="370" spans="1:18" x14ac:dyDescent="0.25">
      <c r="O370" s="10">
        <v>33.6</v>
      </c>
    </row>
    <row r="371" spans="1:18" x14ac:dyDescent="0.25">
      <c r="K371" s="3">
        <f>AVERAGE(K292:K370)</f>
        <v>44.961320754716958</v>
      </c>
      <c r="L371" s="3">
        <f>AVERAGE(L292:L370)</f>
        <v>43.162698412698418</v>
      </c>
      <c r="N371" s="3">
        <f>AVERAGE(N292:N370)</f>
        <v>43.767499999999998</v>
      </c>
      <c r="O371" s="3">
        <f>AVERAGE(O292:O370)</f>
        <v>43.52051282051282</v>
      </c>
      <c r="Q371" s="3">
        <f>AVERAGE(Q292:Q370)</f>
        <v>43.34098360655738</v>
      </c>
      <c r="R371" s="3">
        <f>AVERAGE(R292:R370)</f>
        <v>42.093269230769231</v>
      </c>
    </row>
    <row r="372" spans="1:18" x14ac:dyDescent="0.25">
      <c r="K372" s="4">
        <f>K371-Q371</f>
        <v>1.6203371481595781</v>
      </c>
      <c r="L372" s="4">
        <f>L371-R371</f>
        <v>1.0694291819291877</v>
      </c>
      <c r="N372" s="4">
        <f>N371-Q371</f>
        <v>0.42651639344261838</v>
      </c>
      <c r="O372" s="4">
        <f>O371-R371</f>
        <v>1.4272435897435898</v>
      </c>
    </row>
    <row r="381" spans="1:18" ht="36" customHeight="1" x14ac:dyDescent="0.25"/>
    <row r="382" spans="1:18" x14ac:dyDescent="0.25">
      <c r="A382" s="13" t="s">
        <v>1</v>
      </c>
      <c r="B382" s="13"/>
      <c r="C382" s="13"/>
      <c r="D382" s="13"/>
      <c r="E382" s="13"/>
      <c r="F382" s="13"/>
      <c r="G382" s="13"/>
      <c r="H382" s="13"/>
      <c r="K382" s="13" t="s">
        <v>1</v>
      </c>
      <c r="L382" s="13"/>
      <c r="M382" s="13"/>
      <c r="N382" s="13"/>
      <c r="O382" s="13"/>
      <c r="P382" s="13"/>
      <c r="Q382" s="13"/>
      <c r="R382" s="13"/>
    </row>
    <row r="383" spans="1:18" x14ac:dyDescent="0.25">
      <c r="A383" s="13"/>
      <c r="B383" s="13"/>
      <c r="C383" s="13"/>
      <c r="D383" s="13"/>
      <c r="E383" s="13"/>
      <c r="F383" s="13"/>
      <c r="G383" s="13"/>
      <c r="H383" s="13"/>
      <c r="K383" s="13"/>
      <c r="L383" s="13"/>
      <c r="M383" s="13"/>
      <c r="N383" s="13"/>
      <c r="O383" s="13"/>
      <c r="P383" s="13"/>
      <c r="Q383" s="13"/>
      <c r="R383" s="13"/>
    </row>
    <row r="384" spans="1:18" x14ac:dyDescent="0.25">
      <c r="A384" s="7">
        <v>2018</v>
      </c>
      <c r="B384" s="7"/>
      <c r="C384" s="7"/>
      <c r="D384" s="7">
        <v>2019</v>
      </c>
      <c r="E384" s="7"/>
      <c r="F384" s="7"/>
      <c r="G384" s="7">
        <v>2022</v>
      </c>
      <c r="H384" s="7"/>
      <c r="K384" s="7">
        <v>2018</v>
      </c>
      <c r="L384" s="7"/>
      <c r="M384" s="7"/>
      <c r="N384" s="7">
        <v>2019</v>
      </c>
      <c r="O384" s="7"/>
      <c r="P384" s="7"/>
      <c r="Q384" s="7">
        <v>2022</v>
      </c>
      <c r="R384" s="7"/>
    </row>
    <row r="385" spans="1:18" x14ac:dyDescent="0.25">
      <c r="A385" s="7" t="s">
        <v>18</v>
      </c>
      <c r="B385" s="7" t="s">
        <v>19</v>
      </c>
      <c r="C385" s="7"/>
      <c r="D385" s="7" t="s">
        <v>18</v>
      </c>
      <c r="E385" s="7" t="s">
        <v>19</v>
      </c>
      <c r="F385" s="7"/>
      <c r="G385" s="7" t="s">
        <v>18</v>
      </c>
      <c r="H385" s="7" t="s">
        <v>19</v>
      </c>
      <c r="K385" s="7" t="s">
        <v>18</v>
      </c>
      <c r="L385" s="7" t="s">
        <v>19</v>
      </c>
      <c r="M385" s="7"/>
      <c r="N385" s="7" t="s">
        <v>18</v>
      </c>
      <c r="O385" s="7" t="s">
        <v>19</v>
      </c>
      <c r="P385" s="7"/>
      <c r="Q385" s="7" t="s">
        <v>18</v>
      </c>
      <c r="R385" s="7" t="s">
        <v>19</v>
      </c>
    </row>
    <row r="386" spans="1:18" x14ac:dyDescent="0.25">
      <c r="A386" s="7" t="s">
        <v>9</v>
      </c>
      <c r="B386" s="7" t="s">
        <v>9</v>
      </c>
      <c r="C386" s="7"/>
      <c r="D386" s="7" t="s">
        <v>9</v>
      </c>
      <c r="E386" s="7" t="s">
        <v>9</v>
      </c>
      <c r="F386" s="7"/>
      <c r="G386" s="7" t="s">
        <v>9</v>
      </c>
      <c r="H386" s="7" t="s">
        <v>9</v>
      </c>
      <c r="K386" s="7" t="s">
        <v>9</v>
      </c>
      <c r="L386" s="7" t="s">
        <v>9</v>
      </c>
      <c r="M386" s="7"/>
      <c r="N386" s="7" t="s">
        <v>9</v>
      </c>
      <c r="O386" s="7" t="s">
        <v>9</v>
      </c>
      <c r="P386" s="7"/>
      <c r="Q386" s="7" t="s">
        <v>9</v>
      </c>
      <c r="R386" s="7" t="s">
        <v>9</v>
      </c>
    </row>
    <row r="387" spans="1:18" x14ac:dyDescent="0.25">
      <c r="A387">
        <v>14.5</v>
      </c>
      <c r="B387" t="s">
        <v>22</v>
      </c>
      <c r="D387">
        <v>14.25</v>
      </c>
      <c r="E387">
        <v>13.05</v>
      </c>
      <c r="G387">
        <v>13.45</v>
      </c>
      <c r="H387">
        <v>12.45</v>
      </c>
      <c r="K387" s="10" t="s">
        <v>36</v>
      </c>
      <c r="L387" s="10" t="s">
        <v>36</v>
      </c>
      <c r="N387" s="10">
        <v>14.333</v>
      </c>
      <c r="O387" s="10">
        <v>14.532999999999999</v>
      </c>
      <c r="Q387" s="9">
        <v>14.2</v>
      </c>
      <c r="R387" s="8">
        <v>13.6</v>
      </c>
    </row>
    <row r="388" spans="1:18" x14ac:dyDescent="0.25">
      <c r="A388">
        <v>13.9</v>
      </c>
      <c r="B388" t="s">
        <v>10</v>
      </c>
      <c r="D388">
        <v>13.35</v>
      </c>
      <c r="E388">
        <v>13.05</v>
      </c>
      <c r="G388">
        <v>13.45</v>
      </c>
      <c r="H388">
        <v>12.3</v>
      </c>
      <c r="N388" s="10">
        <v>14.3</v>
      </c>
      <c r="O388" s="10">
        <v>14.032999999999999</v>
      </c>
      <c r="Q388" s="9">
        <v>14.05</v>
      </c>
      <c r="R388" s="8">
        <v>13.45</v>
      </c>
    </row>
    <row r="389" spans="1:18" x14ac:dyDescent="0.25">
      <c r="A389">
        <v>12.7</v>
      </c>
      <c r="B389" t="s">
        <v>10</v>
      </c>
      <c r="D389">
        <v>13.05</v>
      </c>
      <c r="E389">
        <v>12.65</v>
      </c>
      <c r="G389">
        <v>11.4</v>
      </c>
      <c r="H389">
        <v>12</v>
      </c>
      <c r="N389" s="10">
        <v>14.067</v>
      </c>
      <c r="O389" s="10">
        <v>13.867000000000001</v>
      </c>
      <c r="Q389" s="9">
        <v>13.9</v>
      </c>
      <c r="R389" s="8">
        <v>13.25</v>
      </c>
    </row>
    <row r="390" spans="1:18" x14ac:dyDescent="0.25">
      <c r="A390">
        <v>12.3</v>
      </c>
      <c r="B390" t="s">
        <v>10</v>
      </c>
      <c r="D390">
        <v>8.75</v>
      </c>
      <c r="E390">
        <v>11.45</v>
      </c>
      <c r="G390">
        <v>12.85</v>
      </c>
      <c r="H390">
        <v>11.8</v>
      </c>
      <c r="N390" s="10">
        <v>14.032999999999999</v>
      </c>
      <c r="O390" s="10">
        <v>13.766999999999999</v>
      </c>
      <c r="Q390" s="9">
        <v>13.85</v>
      </c>
      <c r="R390" s="8">
        <v>13.15</v>
      </c>
    </row>
    <row r="391" spans="1:18" x14ac:dyDescent="0.25">
      <c r="A391">
        <v>11.5</v>
      </c>
      <c r="B391" t="s">
        <v>10</v>
      </c>
      <c r="E391">
        <v>10.95</v>
      </c>
      <c r="G391">
        <v>12.25</v>
      </c>
      <c r="H391">
        <v>11.8</v>
      </c>
      <c r="N391" s="10">
        <v>13.867000000000001</v>
      </c>
      <c r="O391" s="10">
        <v>13.367000000000001</v>
      </c>
      <c r="Q391" s="9">
        <v>13.75</v>
      </c>
      <c r="R391" s="8">
        <v>13.1</v>
      </c>
    </row>
    <row r="392" spans="1:18" x14ac:dyDescent="0.25">
      <c r="A392">
        <v>10.15</v>
      </c>
      <c r="B392" t="s">
        <v>10</v>
      </c>
      <c r="E392">
        <v>10.7</v>
      </c>
      <c r="G392">
        <v>10.5</v>
      </c>
      <c r="H392">
        <v>11.05</v>
      </c>
      <c r="N392" s="10">
        <v>13.867000000000001</v>
      </c>
      <c r="O392" s="10">
        <v>13.266999999999999</v>
      </c>
      <c r="Q392" s="9">
        <v>13.7</v>
      </c>
      <c r="R392" s="8">
        <v>12.6</v>
      </c>
    </row>
    <row r="393" spans="1:18" x14ac:dyDescent="0.25">
      <c r="E393">
        <v>8.8000000000000007</v>
      </c>
      <c r="H393">
        <v>10.55</v>
      </c>
      <c r="Q393" s="9">
        <v>13.65</v>
      </c>
      <c r="R393" s="8">
        <v>12.5</v>
      </c>
    </row>
    <row r="394" spans="1:18" x14ac:dyDescent="0.25">
      <c r="H394">
        <v>10.55</v>
      </c>
      <c r="Q394" s="9">
        <v>13.35</v>
      </c>
      <c r="R394" s="8">
        <v>12.45</v>
      </c>
    </row>
    <row r="395" spans="1:18" x14ac:dyDescent="0.25">
      <c r="A395" s="3">
        <f>AVERAGE(A387:A394)</f>
        <v>12.508333333333333</v>
      </c>
      <c r="D395" s="3">
        <f>AVERAGE(D387:D394)</f>
        <v>12.350000000000001</v>
      </c>
      <c r="E395" s="3">
        <f>AVERAGE(E387:E394)</f>
        <v>11.521428571428572</v>
      </c>
      <c r="G395" s="3">
        <f>AVERAGE(G387:G394)</f>
        <v>12.316666666666668</v>
      </c>
      <c r="H395" s="3">
        <f>AVERAGE(H387:H394)</f>
        <v>11.562499999999998</v>
      </c>
      <c r="Q395" s="9">
        <v>13.1</v>
      </c>
      <c r="R395" s="8">
        <v>12.3</v>
      </c>
    </row>
    <row r="396" spans="1:18" x14ac:dyDescent="0.25">
      <c r="A396" s="4">
        <f>A395-G395</f>
        <v>0.19166666666666465</v>
      </c>
      <c r="D396" s="4">
        <f>D395-G395</f>
        <v>3.3333333333333215E-2</v>
      </c>
      <c r="E396" s="4">
        <f>E395-H395</f>
        <v>-4.1071428571425983E-2</v>
      </c>
      <c r="Q396" s="9">
        <v>12.85</v>
      </c>
      <c r="R396" s="8">
        <v>12.3</v>
      </c>
    </row>
    <row r="397" spans="1:18" x14ac:dyDescent="0.25">
      <c r="R397" s="8">
        <v>12.3</v>
      </c>
    </row>
    <row r="398" spans="1:18" x14ac:dyDescent="0.25">
      <c r="R398" s="8">
        <v>12.3</v>
      </c>
    </row>
    <row r="399" spans="1:18" x14ac:dyDescent="0.25">
      <c r="N399" s="3">
        <f>AVERAGE(N387:N398)</f>
        <v>14.077833333333336</v>
      </c>
      <c r="O399" s="3">
        <f>AVERAGE(O387:O398)</f>
        <v>13.805666666666667</v>
      </c>
      <c r="Q399" s="3">
        <f>AVERAGE(Q387:Q398)</f>
        <v>13.64</v>
      </c>
      <c r="R399" s="3">
        <f>AVERAGE(R387:R398)</f>
        <v>12.775</v>
      </c>
    </row>
    <row r="400" spans="1:18" x14ac:dyDescent="0.25">
      <c r="N400" s="4">
        <f>N399-Q399</f>
        <v>0.43783333333333552</v>
      </c>
      <c r="O400" s="4">
        <f>O399-R399</f>
        <v>1.0306666666666668</v>
      </c>
    </row>
    <row r="404" spans="1:18" x14ac:dyDescent="0.25">
      <c r="A404" s="7">
        <v>2018</v>
      </c>
      <c r="B404" s="7"/>
      <c r="C404" s="7"/>
      <c r="D404" s="7">
        <v>2019</v>
      </c>
      <c r="E404" s="7"/>
      <c r="F404" s="7"/>
      <c r="G404" s="7">
        <v>2022</v>
      </c>
      <c r="H404" s="7"/>
      <c r="K404" s="7">
        <v>2018</v>
      </c>
      <c r="L404" s="7"/>
      <c r="M404" s="7"/>
      <c r="N404" s="7">
        <v>2019</v>
      </c>
      <c r="O404" s="7"/>
      <c r="P404" s="7"/>
      <c r="Q404" s="7">
        <v>2022</v>
      </c>
      <c r="R404" s="7"/>
    </row>
    <row r="405" spans="1:18" x14ac:dyDescent="0.25">
      <c r="A405" s="7" t="s">
        <v>18</v>
      </c>
      <c r="B405" s="7" t="s">
        <v>19</v>
      </c>
      <c r="C405" s="7"/>
      <c r="D405" s="7" t="s">
        <v>18</v>
      </c>
      <c r="E405" s="7" t="s">
        <v>19</v>
      </c>
      <c r="F405" s="7"/>
      <c r="G405" s="7" t="s">
        <v>18</v>
      </c>
      <c r="H405" s="7" t="s">
        <v>19</v>
      </c>
      <c r="K405" s="7" t="s">
        <v>18</v>
      </c>
      <c r="L405" s="7" t="s">
        <v>19</v>
      </c>
      <c r="M405" s="7"/>
      <c r="N405" s="7" t="s">
        <v>18</v>
      </c>
      <c r="O405" s="7" t="s">
        <v>19</v>
      </c>
      <c r="P405" s="7"/>
      <c r="Q405" s="7" t="s">
        <v>18</v>
      </c>
      <c r="R405" s="7" t="s">
        <v>19</v>
      </c>
    </row>
    <row r="406" spans="1:18" x14ac:dyDescent="0.25">
      <c r="A406" s="7" t="s">
        <v>2</v>
      </c>
      <c r="B406" s="7" t="s">
        <v>2</v>
      </c>
      <c r="C406" s="7"/>
      <c r="D406" s="7" t="s">
        <v>2</v>
      </c>
      <c r="E406" s="7" t="s">
        <v>2</v>
      </c>
      <c r="F406" s="7"/>
      <c r="G406" s="7" t="s">
        <v>2</v>
      </c>
      <c r="H406" s="7" t="s">
        <v>2</v>
      </c>
      <c r="K406" s="7" t="s">
        <v>2</v>
      </c>
      <c r="L406" s="7" t="s">
        <v>2</v>
      </c>
      <c r="M406" s="7"/>
      <c r="N406" s="7" t="s">
        <v>2</v>
      </c>
      <c r="O406" s="7" t="s">
        <v>2</v>
      </c>
      <c r="P406" s="7"/>
      <c r="Q406" s="7" t="s">
        <v>2</v>
      </c>
      <c r="R406" s="7" t="s">
        <v>2</v>
      </c>
    </row>
    <row r="407" spans="1:18" x14ac:dyDescent="0.25">
      <c r="A407">
        <v>14</v>
      </c>
      <c r="B407">
        <v>13.5</v>
      </c>
      <c r="D407">
        <v>13.55</v>
      </c>
      <c r="E407">
        <v>11.6</v>
      </c>
      <c r="G407">
        <v>13.45</v>
      </c>
      <c r="H407">
        <v>12.35</v>
      </c>
      <c r="K407" s="10">
        <v>13.75</v>
      </c>
      <c r="L407" s="10">
        <v>13.35</v>
      </c>
      <c r="N407" s="10">
        <v>13.667</v>
      </c>
      <c r="O407" s="10">
        <v>14.532999999999999</v>
      </c>
      <c r="Q407" s="8">
        <v>12.5</v>
      </c>
      <c r="R407" s="8">
        <v>13.45</v>
      </c>
    </row>
    <row r="408" spans="1:18" x14ac:dyDescent="0.25">
      <c r="A408">
        <v>14.9</v>
      </c>
      <c r="B408">
        <v>12.4</v>
      </c>
      <c r="D408">
        <v>12.5</v>
      </c>
      <c r="E408">
        <v>13.05</v>
      </c>
      <c r="G408">
        <v>13.1</v>
      </c>
      <c r="H408">
        <v>12.25</v>
      </c>
      <c r="K408" s="10">
        <v>14.5</v>
      </c>
      <c r="L408" s="10">
        <v>13.5</v>
      </c>
      <c r="N408" s="10">
        <v>14.833</v>
      </c>
      <c r="O408" s="10">
        <v>13.367000000000001</v>
      </c>
      <c r="Q408" s="8">
        <v>14.05</v>
      </c>
      <c r="R408" s="8">
        <v>13.6</v>
      </c>
    </row>
    <row r="409" spans="1:18" x14ac:dyDescent="0.25">
      <c r="A409">
        <v>14.25</v>
      </c>
      <c r="B409">
        <v>12.7</v>
      </c>
      <c r="D409">
        <v>14.1</v>
      </c>
      <c r="E409">
        <v>12.65</v>
      </c>
      <c r="G409">
        <v>13.15</v>
      </c>
      <c r="H409">
        <v>12.65</v>
      </c>
      <c r="K409" s="10">
        <v>12</v>
      </c>
      <c r="L409" s="10">
        <v>13.5</v>
      </c>
      <c r="N409" s="10">
        <v>12.333</v>
      </c>
      <c r="O409" s="10">
        <v>14.032999999999999</v>
      </c>
      <c r="Q409" s="8">
        <v>14.2</v>
      </c>
      <c r="R409" s="8">
        <v>12.25</v>
      </c>
    </row>
    <row r="410" spans="1:18" x14ac:dyDescent="0.25">
      <c r="A410">
        <v>14.1</v>
      </c>
      <c r="B410">
        <v>8.5</v>
      </c>
      <c r="D410">
        <v>12.65</v>
      </c>
      <c r="E410">
        <v>10.65</v>
      </c>
      <c r="G410">
        <v>13.45</v>
      </c>
      <c r="H410">
        <v>11.2</v>
      </c>
      <c r="K410" s="10">
        <v>12.85</v>
      </c>
      <c r="L410" s="10">
        <v>12.1</v>
      </c>
      <c r="N410" s="10">
        <v>12.6</v>
      </c>
      <c r="O410" s="10">
        <v>12.367000000000001</v>
      </c>
      <c r="Q410" s="8">
        <v>13.7</v>
      </c>
      <c r="R410" s="8">
        <v>13.1</v>
      </c>
    </row>
    <row r="411" spans="1:18" x14ac:dyDescent="0.25">
      <c r="A411">
        <v>13.4</v>
      </c>
      <c r="D411">
        <v>11.4</v>
      </c>
      <c r="E411">
        <v>8.9</v>
      </c>
      <c r="G411">
        <v>12.85</v>
      </c>
      <c r="H411">
        <v>10.55</v>
      </c>
      <c r="K411" s="10">
        <v>13.7</v>
      </c>
      <c r="L411" s="10">
        <v>12.05</v>
      </c>
      <c r="N411" s="10">
        <v>13.5</v>
      </c>
      <c r="O411" s="10">
        <v>13.233000000000001</v>
      </c>
      <c r="Q411" s="8">
        <v>13.85</v>
      </c>
      <c r="R411" s="8">
        <v>13.15</v>
      </c>
    </row>
    <row r="412" spans="1:18" x14ac:dyDescent="0.25">
      <c r="D412">
        <v>12.2</v>
      </c>
      <c r="G412">
        <v>12.7</v>
      </c>
      <c r="H412">
        <v>11.5</v>
      </c>
      <c r="K412" s="10">
        <v>11.8</v>
      </c>
      <c r="L412" s="10">
        <v>12.05</v>
      </c>
      <c r="N412" s="10">
        <v>13.2</v>
      </c>
      <c r="O412" s="10">
        <v>13.2</v>
      </c>
      <c r="Q412" s="8">
        <v>13.65</v>
      </c>
      <c r="R412" s="8">
        <v>12.3</v>
      </c>
    </row>
    <row r="413" spans="1:18" x14ac:dyDescent="0.25">
      <c r="G413">
        <v>10.8</v>
      </c>
      <c r="H413">
        <v>11.7</v>
      </c>
      <c r="K413" s="10">
        <v>13</v>
      </c>
      <c r="L413" s="10">
        <v>12.1</v>
      </c>
      <c r="N413" s="10">
        <v>10.7</v>
      </c>
      <c r="O413" s="10">
        <v>13.867000000000001</v>
      </c>
      <c r="Q413" s="8">
        <v>13.1</v>
      </c>
      <c r="R413" s="8">
        <v>12.3</v>
      </c>
    </row>
    <row r="414" spans="1:18" x14ac:dyDescent="0.25">
      <c r="G414">
        <v>9.65</v>
      </c>
      <c r="H414">
        <v>9.4499999999999993</v>
      </c>
      <c r="K414" s="10">
        <v>10.9</v>
      </c>
      <c r="L414" s="10">
        <v>12.95</v>
      </c>
      <c r="N414" s="10">
        <v>13.667</v>
      </c>
      <c r="O414" s="10">
        <v>13.766999999999999</v>
      </c>
      <c r="Q414" s="8">
        <v>12.65</v>
      </c>
      <c r="R414" s="8">
        <v>12.5</v>
      </c>
    </row>
    <row r="415" spans="1:18" x14ac:dyDescent="0.25">
      <c r="G415">
        <v>12.35</v>
      </c>
      <c r="H415">
        <v>11.6</v>
      </c>
      <c r="K415" s="10">
        <v>12.25</v>
      </c>
      <c r="L415" s="10">
        <v>12.65</v>
      </c>
      <c r="N415" s="10">
        <v>9.4670000000000005</v>
      </c>
      <c r="O415" s="10">
        <v>12.5</v>
      </c>
      <c r="Q415" s="8">
        <v>10.6</v>
      </c>
      <c r="R415" s="8">
        <v>13.25</v>
      </c>
    </row>
    <row r="416" spans="1:18" x14ac:dyDescent="0.25">
      <c r="G416">
        <v>11.1</v>
      </c>
      <c r="H416">
        <v>10.9</v>
      </c>
      <c r="K416" s="10">
        <v>11.4</v>
      </c>
      <c r="L416" s="10">
        <v>11.8</v>
      </c>
      <c r="N416" s="10">
        <v>11.333</v>
      </c>
      <c r="O416" s="10">
        <v>12.9</v>
      </c>
      <c r="Q416" s="8">
        <v>12.85</v>
      </c>
      <c r="R416" s="8">
        <v>12.6</v>
      </c>
    </row>
    <row r="417" spans="1:18" x14ac:dyDescent="0.25">
      <c r="G417">
        <v>10.6</v>
      </c>
      <c r="H417">
        <v>10.95</v>
      </c>
      <c r="K417" s="10">
        <v>11.3</v>
      </c>
      <c r="L417" s="10">
        <v>11.6</v>
      </c>
      <c r="N417" s="10">
        <v>12.433</v>
      </c>
      <c r="O417" s="10">
        <v>13.1</v>
      </c>
      <c r="Q417" s="8">
        <v>12.7</v>
      </c>
      <c r="R417" s="8">
        <v>11.65</v>
      </c>
    </row>
    <row r="418" spans="1:18" x14ac:dyDescent="0.25">
      <c r="H418">
        <v>9.9499999999999993</v>
      </c>
      <c r="K418" s="10">
        <v>10</v>
      </c>
      <c r="L418" s="10">
        <v>11.75</v>
      </c>
      <c r="N418" s="10">
        <v>13.167</v>
      </c>
      <c r="O418" s="10">
        <v>12.867000000000001</v>
      </c>
      <c r="Q418" s="8">
        <v>12.25</v>
      </c>
      <c r="R418" s="8">
        <v>12.3</v>
      </c>
    </row>
    <row r="419" spans="1:18" x14ac:dyDescent="0.25">
      <c r="H419">
        <v>10.1</v>
      </c>
      <c r="K419" s="10">
        <v>12.4</v>
      </c>
      <c r="L419" s="10">
        <v>11.95</v>
      </c>
      <c r="N419" s="10">
        <v>10.967000000000001</v>
      </c>
      <c r="O419" s="10">
        <v>13.266999999999999</v>
      </c>
      <c r="Q419" s="8">
        <v>12.5</v>
      </c>
      <c r="R419" s="8">
        <v>11.55</v>
      </c>
    </row>
    <row r="420" spans="1:18" x14ac:dyDescent="0.25">
      <c r="H420">
        <v>9.35</v>
      </c>
      <c r="K420" s="10">
        <v>11.6</v>
      </c>
      <c r="L420" s="10">
        <v>12.25</v>
      </c>
      <c r="N420" s="10">
        <v>11.8</v>
      </c>
      <c r="O420" s="10">
        <v>11.933</v>
      </c>
      <c r="Q420" s="8">
        <v>11.8</v>
      </c>
      <c r="R420" s="8">
        <v>11.55</v>
      </c>
    </row>
    <row r="421" spans="1:18" x14ac:dyDescent="0.25">
      <c r="H421">
        <v>11.35</v>
      </c>
      <c r="K421" s="10">
        <v>13.6</v>
      </c>
      <c r="L421" s="10">
        <v>8.1999999999999993</v>
      </c>
      <c r="N421" s="10">
        <v>5.133</v>
      </c>
      <c r="O421" s="10">
        <v>12.467000000000001</v>
      </c>
      <c r="Q421" s="8">
        <v>12.6</v>
      </c>
      <c r="R421" s="8">
        <v>12</v>
      </c>
    </row>
    <row r="422" spans="1:18" x14ac:dyDescent="0.25">
      <c r="H422">
        <v>11.8</v>
      </c>
      <c r="K422" s="10">
        <v>12.1</v>
      </c>
      <c r="L422" s="10">
        <v>10.85</v>
      </c>
      <c r="N422" s="10">
        <v>11.132999999999999</v>
      </c>
      <c r="O422" s="10">
        <v>12.167</v>
      </c>
      <c r="Q422" s="8">
        <v>12</v>
      </c>
      <c r="R422" s="8">
        <v>11.5</v>
      </c>
    </row>
    <row r="423" spans="1:18" x14ac:dyDescent="0.25">
      <c r="H423">
        <v>11.95</v>
      </c>
      <c r="K423" s="10">
        <v>11.75</v>
      </c>
      <c r="L423" s="10">
        <v>11.7</v>
      </c>
      <c r="N423" s="10">
        <v>14.867000000000001</v>
      </c>
      <c r="O423" s="10">
        <v>11.4</v>
      </c>
      <c r="Q423" s="8">
        <v>12.8</v>
      </c>
      <c r="R423" s="8">
        <v>11.8</v>
      </c>
    </row>
    <row r="424" spans="1:18" x14ac:dyDescent="0.25">
      <c r="H424">
        <v>11</v>
      </c>
      <c r="K424" s="10">
        <v>13.9</v>
      </c>
      <c r="L424" s="10">
        <v>11.35</v>
      </c>
      <c r="N424" s="10">
        <v>9.6669999999999998</v>
      </c>
      <c r="O424" s="10">
        <v>12.8</v>
      </c>
      <c r="Q424" s="8">
        <v>12.15</v>
      </c>
      <c r="R424" s="8">
        <v>12.45</v>
      </c>
    </row>
    <row r="425" spans="1:18" x14ac:dyDescent="0.25">
      <c r="H425">
        <v>11.9</v>
      </c>
      <c r="L425" s="10">
        <v>6.45</v>
      </c>
      <c r="N425" s="10">
        <v>15.632999999999999</v>
      </c>
      <c r="O425" s="10">
        <v>10.233000000000001</v>
      </c>
      <c r="Q425" s="8">
        <v>12</v>
      </c>
      <c r="R425" s="8">
        <v>11.9</v>
      </c>
    </row>
    <row r="426" spans="1:18" x14ac:dyDescent="0.25">
      <c r="H426">
        <v>9.4</v>
      </c>
      <c r="L426" s="10">
        <v>9.6999999999999993</v>
      </c>
      <c r="N426" s="10">
        <v>10.766999999999999</v>
      </c>
      <c r="O426" s="10">
        <v>11.367000000000001</v>
      </c>
      <c r="Q426" s="8">
        <v>11.25</v>
      </c>
      <c r="R426" s="8">
        <v>10.35</v>
      </c>
    </row>
    <row r="427" spans="1:18" x14ac:dyDescent="0.25">
      <c r="H427">
        <v>11.15</v>
      </c>
      <c r="L427" s="10">
        <v>12.9</v>
      </c>
      <c r="O427" s="10">
        <v>10.1</v>
      </c>
      <c r="Q427" s="8">
        <v>13.9</v>
      </c>
      <c r="R427" s="8">
        <v>10.9</v>
      </c>
    </row>
    <row r="428" spans="1:18" x14ac:dyDescent="0.25">
      <c r="A428" s="3">
        <f>AVERAGE(A407:A427)</f>
        <v>14.13</v>
      </c>
      <c r="B428" s="3">
        <f>AVERAGE(B407:B427)</f>
        <v>11.774999999999999</v>
      </c>
      <c r="D428" s="3">
        <f>AVERAGE(D407:D427)</f>
        <v>12.733333333333334</v>
      </c>
      <c r="E428" s="3">
        <f>AVERAGE(E407:E427)</f>
        <v>11.37</v>
      </c>
      <c r="G428" s="3">
        <f>AVERAGE(G407:G427)</f>
        <v>12.109090909090908</v>
      </c>
      <c r="H428" s="3">
        <f>AVERAGE(H407:H427)</f>
        <v>11.097619047619048</v>
      </c>
      <c r="L428" s="10">
        <v>13.6</v>
      </c>
      <c r="N428" s="10"/>
      <c r="O428" s="10">
        <v>10.733000000000001</v>
      </c>
      <c r="Q428" s="8">
        <v>12.5</v>
      </c>
      <c r="R428" s="8">
        <v>10.85</v>
      </c>
    </row>
    <row r="429" spans="1:18" x14ac:dyDescent="0.25">
      <c r="A429" s="4">
        <f>A428-G428</f>
        <v>2.0209090909090932</v>
      </c>
      <c r="B429" s="4">
        <f>B428-H428</f>
        <v>0.67738095238095042</v>
      </c>
      <c r="D429" s="4">
        <f>D428-G428</f>
        <v>0.62424242424242671</v>
      </c>
      <c r="E429" s="4">
        <f>E428-H428</f>
        <v>0.27238095238095106</v>
      </c>
      <c r="L429" s="10">
        <v>10.65</v>
      </c>
      <c r="O429" s="10">
        <v>11.132999999999999</v>
      </c>
      <c r="Q429" s="8">
        <v>10.5</v>
      </c>
      <c r="R429" s="8">
        <v>12.3</v>
      </c>
    </row>
    <row r="430" spans="1:18" x14ac:dyDescent="0.25">
      <c r="L430" s="10"/>
      <c r="O430" s="10">
        <v>9.7330000000000005</v>
      </c>
      <c r="Q430" s="8">
        <v>11.9</v>
      </c>
      <c r="R430" s="8">
        <v>10.55</v>
      </c>
    </row>
    <row r="431" spans="1:18" x14ac:dyDescent="0.25">
      <c r="L431" s="10"/>
      <c r="O431" s="10">
        <v>12.132999999999999</v>
      </c>
      <c r="Q431" s="8">
        <v>10.75</v>
      </c>
      <c r="R431" s="8">
        <v>11.2</v>
      </c>
    </row>
    <row r="432" spans="1:18" x14ac:dyDescent="0.25">
      <c r="L432" s="10"/>
      <c r="O432" s="10">
        <v>12.067</v>
      </c>
      <c r="Q432" s="8">
        <v>12.1</v>
      </c>
      <c r="R432" s="8">
        <v>11.4</v>
      </c>
    </row>
    <row r="433" spans="11:18" x14ac:dyDescent="0.25">
      <c r="L433" s="10"/>
      <c r="O433" s="10">
        <v>13.233000000000001</v>
      </c>
      <c r="Q433" s="8">
        <v>10.35</v>
      </c>
      <c r="R433" s="8">
        <v>10.9</v>
      </c>
    </row>
    <row r="434" spans="11:18" x14ac:dyDescent="0.25">
      <c r="Q434" s="8">
        <v>11.9</v>
      </c>
      <c r="R434" s="8">
        <v>11.15</v>
      </c>
    </row>
    <row r="435" spans="11:18" x14ac:dyDescent="0.25">
      <c r="Q435" s="8">
        <v>10.85</v>
      </c>
      <c r="R435" s="8">
        <v>11.25</v>
      </c>
    </row>
    <row r="436" spans="11:18" x14ac:dyDescent="0.25">
      <c r="Q436" s="8">
        <v>10.9</v>
      </c>
      <c r="R436" s="8">
        <v>10.95</v>
      </c>
    </row>
    <row r="437" spans="11:18" x14ac:dyDescent="0.25">
      <c r="Q437" s="8">
        <v>12.5</v>
      </c>
      <c r="R437" s="8">
        <v>11.5</v>
      </c>
    </row>
    <row r="438" spans="11:18" x14ac:dyDescent="0.25">
      <c r="Q438" s="8">
        <v>11.15</v>
      </c>
    </row>
    <row r="439" spans="11:18" x14ac:dyDescent="0.25">
      <c r="Q439" s="8">
        <v>13.35</v>
      </c>
    </row>
    <row r="440" spans="11:18" x14ac:dyDescent="0.25">
      <c r="Q440" s="8">
        <v>13.75</v>
      </c>
    </row>
    <row r="441" spans="11:18" x14ac:dyDescent="0.25">
      <c r="Q441" s="8">
        <v>12.45</v>
      </c>
    </row>
    <row r="442" spans="11:18" x14ac:dyDescent="0.25">
      <c r="Q442" s="8">
        <v>12.75</v>
      </c>
    </row>
    <row r="443" spans="11:18" x14ac:dyDescent="0.25">
      <c r="Q443" s="8">
        <v>10.85</v>
      </c>
    </row>
    <row r="444" spans="11:18" x14ac:dyDescent="0.25">
      <c r="K444" s="3">
        <f>AVERAGE(K407:K443)</f>
        <v>12.377777777777778</v>
      </c>
      <c r="L444" s="3">
        <f>AVERAGE(L407:L443)</f>
        <v>11.695652173913041</v>
      </c>
      <c r="N444" s="3">
        <f>AVERAGE(N407:N443)</f>
        <v>12.043350000000002</v>
      </c>
      <c r="O444" s="3">
        <f>AVERAGE(O407:O443)</f>
        <v>12.388888888888889</v>
      </c>
      <c r="Q444" s="3">
        <f>AVERAGE(Q407:Q443)</f>
        <v>12.314864864864866</v>
      </c>
      <c r="R444" s="3">
        <f>AVERAGE(R407:R443)</f>
        <v>11.887096774193548</v>
      </c>
    </row>
    <row r="445" spans="11:18" x14ac:dyDescent="0.25">
      <c r="K445" s="4">
        <f>K444-Q444</f>
        <v>6.2912912912912233E-2</v>
      </c>
      <c r="L445" s="4">
        <f>L444-R444</f>
        <v>-0.1914446002805068</v>
      </c>
      <c r="N445" s="4">
        <f>N444-Q444</f>
        <v>-0.27151486486486398</v>
      </c>
      <c r="O445" s="4">
        <f>O444-R444</f>
        <v>0.50179211469534124</v>
      </c>
    </row>
  </sheetData>
  <mergeCells count="8">
    <mergeCell ref="K52:R52"/>
    <mergeCell ref="K170:R170"/>
    <mergeCell ref="A382:H383"/>
    <mergeCell ref="A170:H170"/>
    <mergeCell ref="A52:H52"/>
    <mergeCell ref="A289:H289"/>
    <mergeCell ref="K289:R289"/>
    <mergeCell ref="K382:R38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2022-04-16T07:23:04Z</dcterms:modified>
</cp:coreProperties>
</file>