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legs_swapped/"/>
    </mc:Choice>
  </mc:AlternateContent>
  <xr:revisionPtr revIDLastSave="0" documentId="13_ncr:1_{94C884E4-0BA1-BC4A-9BE1-C7133BAB91C5}" xr6:coauthVersionLast="47" xr6:coauthVersionMax="47" xr10:uidLastSave="{00000000-0000-0000-0000-000000000000}"/>
  <bookViews>
    <workbookView xWindow="0" yWindow="760" windowWidth="25480" windowHeight="147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L5" i="1"/>
  <c r="J5" i="1"/>
  <c r="G5" i="1"/>
  <c r="I5" i="1" s="1"/>
  <c r="F5" i="1"/>
  <c r="S4" i="1"/>
  <c r="R4" i="1"/>
  <c r="L4" i="1" s="1"/>
  <c r="O4" i="1"/>
  <c r="J4" i="1"/>
  <c r="G4" i="1"/>
  <c r="I4" i="1" s="1"/>
  <c r="S3" i="1"/>
  <c r="R3" i="1"/>
  <c r="L3" i="1" s="1"/>
  <c r="J3" i="1"/>
  <c r="G3" i="1"/>
  <c r="F3" i="1"/>
  <c r="S2" i="1"/>
  <c r="R2" i="1"/>
  <c r="O2" i="1"/>
  <c r="J2" i="1"/>
  <c r="I2" i="1"/>
  <c r="G2" i="1"/>
  <c r="F2" i="1"/>
  <c r="O5" i="1" l="1"/>
  <c r="M3" i="1"/>
  <c r="M4" i="1"/>
  <c r="M5" i="1"/>
  <c r="L2" i="1"/>
  <c r="I3" i="1"/>
  <c r="F4" i="1"/>
  <c r="L6" i="1"/>
  <c r="O3" i="1"/>
  <c r="P5" i="1" l="1"/>
  <c r="P4" i="1"/>
  <c r="M2" i="1"/>
  <c r="M6" i="1"/>
  <c r="P3" i="1"/>
  <c r="P6" i="1" l="1"/>
  <c r="P2" i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<sst xmlns="http://schemas.openxmlformats.org/spreadsheetml/2006/main" count="55" uniqueCount="54">
  <si>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</si>
  <si>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</si>
  <si>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</si>
  <si>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</si>
  <si>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</si>
  <si>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</si>
  <si>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</si>
  <si>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</si>
  <si>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</si>
  <si>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</si>
  <si>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</si>
  <si>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</si>
  <si>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</si>
  <si>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</si>
  <si>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</si>
  <si>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</si>
  <si>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</si>
  <si>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Team 2</t>
  </si>
  <si>
    <t>Open 50+</t>
  </si>
  <si>
    <t>Women 50+</t>
  </si>
  <si>
    <t>Open Senior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</si>
  <si>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</si>
  <si>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</si>
  <si>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</si>
  <si>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</si>
  <si>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</si>
  <si>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</si>
  <si>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</si>
  <si>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</si>
  <si>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</t>
  </si>
  <si>
    <t>Team 3</t>
  </si>
  <si>
    <t>Team 4</t>
  </si>
  <si>
    <t>Team 5</t>
  </si>
  <si>
    <t>LEG_TIME_SWAPS = 4/4</t>
  </si>
  <si>
    <t>John Smith</t>
  </si>
  <si>
    <t>Bartosz Thomson</t>
  </si>
  <si>
    <t>Jackbruce</t>
  </si>
  <si>
    <t>Sofia O'Connor</t>
  </si>
  <si>
    <t>Clark O' Connor</t>
  </si>
  <si>
    <t>Hailey Dickson:) &amp; Alix Crawford</t>
  </si>
  <si>
    <t>John Smith &amp; Zuzanna Miller-Ford</t>
  </si>
  <si>
    <t>Martin King &amp; Leland Donaldson</t>
  </si>
  <si>
    <t>Philip O‚ÄôDonohue &amp; Hasan Robertson</t>
  </si>
  <si>
    <t>Nina Joan Fiona Walker &amp; Hope Christie</t>
  </si>
  <si>
    <t>Rhys M√ºllar &amp; Paige Thompson</t>
  </si>
  <si>
    <t>Leo McKenzie &amp; Henry Muir</t>
  </si>
  <si>
    <t>Neil MacDonald &amp; Myles  Christie</t>
  </si>
  <si>
    <t>Lena K. Maclean &amp; Isabel Ritchie</t>
  </si>
  <si>
    <t>Cayla Duncan &amp; Scott Kelly</t>
  </si>
  <si>
    <t>Am√© MacDonald</t>
  </si>
  <si>
    <t>Regan Millar</t>
  </si>
  <si>
    <t>Hubert Gray</t>
  </si>
  <si>
    <t>Amelia Muir (M4)</t>
  </si>
  <si>
    <t>Martha Gibson (M4)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</si>
</sst>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N14" sqref="N14"/>
    </sheetView>
  </sheetViews>
  <sheetFormatPr baseColWidth="10" defaultRowHeight="16" x14ac:dyDescent="0.2"/>
  <cols>
    <col min="4" max="4" width="13.33203125" bestFit="1" customWidth="1"/>
    <col min="12" max="12" width="12" customWidth="1"/>
    <col min="14" max="14" width="16.5" bestFit="1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27</v>
      </c>
      <c r="R1" t="s">
        <v>25</v>
      </c>
      <c r="S1" t="s">
        <v>26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34</v>
      </c>
      <c r="F2" s="1">
        <f>G2</f>
        <v>2.9664351851851855E-2</v>
      </c>
      <c r="G2" s="1">
        <f>B16</f>
        <v>2.9664351851851855E-2</v>
      </c>
      <c r="H2" t="s">
        <v>39</v>
      </c>
      <c r="I2" s="1">
        <f>J2-G2</f>
        <v>3.0752314814814812E-2</v>
      </c>
      <c r="J2" s="1">
        <f>B17</f>
        <v>6.0416666666666667E-2</v>
      </c>
      <c r="K2" t="s">
        <v>44</v>
      </c>
      <c r="L2" s="1">
        <f>R2-MIN(L$10,J2)</f>
        <v>4.7280092592592589E-2</v>
      </c>
      <c r="M2" s="1">
        <f t="shared" ref="M2:M6" si="0">J2+L2</f>
        <v>0.10769675925925926</v>
      </c>
      <c r="N2" t="s">
        <v>49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17</v>
      </c>
      <c r="D3" t="s">
        <v>18</v>
      </c>
      <c r="E3" t="s">
        <v>35</v>
      </c>
      <c r="F3" s="1">
        <f>G3</f>
        <v>3.0462962962962966E-2</v>
      </c>
      <c r="G3" s="1">
        <f>B20</f>
        <v>3.0462962962962966E-2</v>
      </c>
      <c r="H3" t="s">
        <v>40</v>
      </c>
      <c r="I3" s="1">
        <f>J3-G3</f>
        <v>4.1157407407407406E-2</v>
      </c>
      <c r="J3" s="1">
        <f>B21</f>
        <v>7.1620370370370376E-2</v>
      </c>
      <c r="K3" t="s">
        <v>45</v>
      </c>
      <c r="L3" s="1">
        <f>R3-MIN(L$10,J3)</f>
        <v>3.6412037037037048E-2</v>
      </c>
      <c r="M3" s="1">
        <f t="shared" si="0"/>
        <v>0.10803240740740742</v>
      </c>
      <c r="N3" t="s">
        <v>50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30</v>
      </c>
      <c r="D4" t="s">
        <v>20</v>
      </c>
      <c r="E4" t="s">
        <v>36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46</v>
      </c>
      <c r="L4" s="1">
        <f>R4-MIN(L$10,J4)</f>
        <v>3.6238425925925924E-2</v>
      </c>
      <c r="M4" s="1">
        <f>J4+L4</f>
        <v>0.10832175925925926</v>
      </c>
      <c r="N4" t="s">
        <v>51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31</v>
      </c>
      <c r="D5" t="s">
        <v>19</v>
      </c>
      <c r="E5" t="s">
        <v>37</v>
      </c>
      <c r="F5" s="1">
        <f>G5</f>
        <v>3.1655092592592596E-2</v>
      </c>
      <c r="G5" s="1">
        <f>B28</f>
        <v>3.1655092592592596E-2</v>
      </c>
      <c r="H5" t="s">
        <v>42</v>
      </c>
      <c r="I5" s="1">
        <f>J5-G5</f>
        <v>4.2916666666666659E-2</v>
      </c>
      <c r="J5" s="1">
        <f>B29</f>
        <v>7.4571759259259254E-2</v>
      </c>
      <c r="K5" t="s">
        <v>47</v>
      </c>
      <c r="L5" s="1">
        <f>R5-MIN(L$10,J5)</f>
        <v>8.5057870370370395E-2</v>
      </c>
      <c r="M5" s="1">
        <f t="shared" si="0"/>
        <v>0.15962962962962965</v>
      </c>
      <c r="N5" t="s">
        <v>53</v>
      </c>
      <c r="O5" s="1">
        <f>S5-MIN(O$10,R5)</f>
        <v>1.157407407407357E-4</v>
      </c>
      <c r="P5" s="1">
        <f t="shared" ref="P5:P6" si="2">M5+O5</f>
        <v>0.1597453703703704</v>
      </c>
      <c r="R5" s="1">
        <f>B30</f>
        <v>0.15962962962962965</v>
      </c>
      <c r="S5" s="1">
        <f>B31</f>
        <v>0.10844907407407407</v>
      </c>
    </row>
    <row r="6" spans="1:19" x14ac:dyDescent="0.2">
      <c r="A6">
        <v>5</v>
      </c>
      <c r="B6">
        <v>5</v>
      </c>
      <c r="C6" t="s">
        <v>32</v>
      </c>
      <c r="D6" t="s">
        <v>20</v>
      </c>
      <c r="E6" t="s">
        <v>38</v>
      </c>
      <c r="F6" s="1">
        <f>G6</f>
        <v>3.1747685185185184E-2</v>
      </c>
      <c r="G6" s="1">
        <f>B32</f>
        <v>3.1747685185185184E-2</v>
      </c>
      <c r="H6" t="s">
        <v>43</v>
      </c>
      <c r="I6" s="1">
        <f>J6-G6</f>
        <v>4.3067129629629636E-2</v>
      </c>
      <c r="J6" s="1">
        <f>B33</f>
        <v>7.481481481481482E-2</v>
      </c>
      <c r="K6" t="s">
        <v>48</v>
      </c>
      <c r="L6" s="1">
        <f>R6-MIN(L$10,J6)</f>
        <v>3.4432870370370364E-2</v>
      </c>
      <c r="M6" s="1">
        <f t="shared" si="0"/>
        <v>0.10924768518518518</v>
      </c>
      <c r="N6" t="s">
        <v>52</v>
      </c>
      <c r="O6" s="1">
        <f>S6-MIN(O$10,R6)</f>
        <v>5.0937499999999997E-2</v>
      </c>
      <c r="P6" s="1">
        <f t="shared" si="2"/>
        <v>0.16018518518518518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21</v>
      </c>
    </row>
    <row r="9" spans="1:19" x14ac:dyDescent="0.2">
      <c r="A9" s="2" t="s">
        <v>22</v>
      </c>
    </row>
    <row r="10" spans="1:19" x14ac:dyDescent="0.2">
      <c r="A10" s="5" t="s">
        <v>28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23</v>
      </c>
      <c r="L12" s="1"/>
      <c r="O12" s="1"/>
      <c r="P12" s="1"/>
    </row>
    <row r="13" spans="1:19" x14ac:dyDescent="0.2">
      <c r="A13" s="2" t="s">
        <v>24</v>
      </c>
      <c r="L13" s="1"/>
      <c r="O13" s="1"/>
      <c r="P13" s="1"/>
    </row>
    <row r="14" spans="1:19" x14ac:dyDescent="0.2">
      <c r="A14" s="5" t="s">
        <v>29</v>
      </c>
      <c r="H14" s="5" t="s">
        <v>33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1">
        <v>0.15962962962962965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0.10844907407407407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phoneticPr fontId="19" type="noConversion"/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2024-02-04T21:04:01Z</dcterms:modified>
</cp:coreProperties>
</file>