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nck/Documents/Code/race-timing/src/test/resources/devils_burdens/mass_start_3_4/dnf_leg_1_2_3_4b/"/>
    </mc:Choice>
  </mc:AlternateContent>
  <xr:revisionPtr revIDLastSave="0" documentId="13_ncr:1_{3BFEF101-8A00-EA45-85BB-A62D02AA3761}" xr6:coauthVersionLast="47" xr6:coauthVersionMax="47" xr10:uidLastSave="{00000000-0000-0000-0000-000000000000}"/>
  <bookViews>
    <workbookView xWindow="980" yWindow="500" windowWidth="27820" windowHeight="16600" xr2:uid="{00000000-000D-0000-FFFF-FFFF00000000}"/>
  </bookViews>
  <sheets>
    <sheet name="simple_detailed_202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6" i="1" l="1"/>
  <c r="T5" i="1"/>
  <c r="T4" i="1"/>
  <c r="S6" i="1"/>
  <c r="S5" i="1"/>
  <c r="S4" i="1"/>
  <c r="J6" i="1"/>
  <c r="J5" i="1"/>
  <c r="I5" i="1" s="1"/>
  <c r="J4" i="1"/>
  <c r="G6" i="1"/>
  <c r="F6" i="1" s="1"/>
  <c r="G5" i="1"/>
  <c r="G4" i="1"/>
  <c r="T3" i="1"/>
  <c r="T2" i="1"/>
  <c r="S3" i="1"/>
  <c r="S2" i="1"/>
  <c r="J3" i="1"/>
  <c r="J2" i="1"/>
  <c r="L12" i="1" s="1"/>
  <c r="F5" i="1"/>
  <c r="G3" i="1"/>
  <c r="F3" i="1" s="1"/>
  <c r="G2" i="1"/>
  <c r="F2" i="1" s="1"/>
  <c r="L15" i="1" l="1"/>
  <c r="L16" i="1"/>
  <c r="L14" i="1"/>
  <c r="M5" i="1" s="1"/>
  <c r="L5" i="1" s="1"/>
  <c r="I4" i="1"/>
  <c r="M2" i="1"/>
  <c r="O12" i="1" s="1"/>
  <c r="P2" i="1" s="1"/>
  <c r="O2" i="1" s="1"/>
  <c r="I3" i="1"/>
  <c r="L13" i="1"/>
  <c r="M3" i="1" s="1"/>
  <c r="L3" i="1" s="1"/>
  <c r="F4" i="1"/>
  <c r="I2" i="1"/>
  <c r="I6" i="1"/>
  <c r="O15" i="1" l="1"/>
  <c r="M4" i="1"/>
  <c r="L4" i="1" s="1"/>
  <c r="M6" i="1"/>
  <c r="L2" i="1"/>
  <c r="Q2" i="1"/>
  <c r="O14" i="1"/>
  <c r="P5" i="1" s="1"/>
  <c r="O5" i="1" s="1"/>
  <c r="Q5" i="1" s="1"/>
  <c r="O13" i="1"/>
  <c r="P3" i="1" s="1"/>
  <c r="O3" i="1" s="1"/>
  <c r="Q3" i="1" s="1"/>
  <c r="O16" i="1" l="1"/>
  <c r="L6" i="1"/>
  <c r="P4" i="1" l="1"/>
  <c r="O4" i="1" s="1"/>
  <c r="Q4" i="1" s="1"/>
  <c r="P6" i="1"/>
  <c r="O6" i="1" s="1"/>
  <c r="Q6" i="1" s="1"/>
</calcChain>
</file>

<file path=xl/sharedStrings.xml><?xml version="1.0" encoding="utf-8"?>
<sst xmlns="http://schemas.openxmlformats.org/spreadsheetml/2006/main" count="55" uniqueCount="54">
  <si>
    <t>Pos</t>
  </si>
  <si>
    <t>No</t>
  </si>
  <si>
    <t>Team</t>
  </si>
  <si>
    <t>Category</t>
  </si>
  <si>
    <t>Runners 1</t>
  </si>
  <si>
    <t>Leg 1</t>
  </si>
  <si>
    <t>Split 1</t>
  </si>
  <si>
    <t>Runners 2</t>
  </si>
  <si>
    <t>Leg 2</t>
  </si>
  <si>
    <t>Split 2</t>
  </si>
  <si>
    <t>Runners 3</t>
  </si>
  <si>
    <t>Leg 3</t>
  </si>
  <si>
    <t>Split 3</t>
  </si>
  <si>
    <t>Runners 4</t>
  </si>
  <si>
    <t>Leg 4</t>
  </si>
  <si>
    <t>Total</t>
  </si>
  <si>
    <t>Anster Haddies Ladies B</t>
  </si>
  <si>
    <t>Women Senior</t>
  </si>
  <si>
    <t>Tracy Knox</t>
  </si>
  <si>
    <t>Pamela Cruickshanks &amp; Debz Hay</t>
  </si>
  <si>
    <t>Lynne Herd &amp; Jacs McDonald</t>
  </si>
  <si>
    <t>Rosie Knox</t>
  </si>
  <si>
    <t>Anster Haddies Mens 1</t>
  </si>
  <si>
    <t>Open 50+</t>
  </si>
  <si>
    <t>Davie Burgess</t>
  </si>
  <si>
    <t>Jim Hogsflesh &amp; Craig Watson</t>
  </si>
  <si>
    <t>George Findlay &amp; Giles Harris</t>
  </si>
  <si>
    <t>Allan Gibson</t>
  </si>
  <si>
    <t>Beacon: 50 Shades of Beacon</t>
  </si>
  <si>
    <t>Women 50+</t>
  </si>
  <si>
    <t>Shan Lees</t>
  </si>
  <si>
    <t>Karen Young &amp; Grace Kinsella</t>
  </si>
  <si>
    <t>Trish Whitelaw &amp; Adele Osborne</t>
  </si>
  <si>
    <t>Claire Duncan</t>
  </si>
  <si>
    <t>Beacon: Beacon Belligerents</t>
  </si>
  <si>
    <t>Open Senior</t>
  </si>
  <si>
    <t>Clark Christie</t>
  </si>
  <si>
    <t>Neil MacNicol &amp; Andrew Waddington</t>
  </si>
  <si>
    <t>Bobby Summers &amp; Patrick Leask</t>
  </si>
  <si>
    <t>Lisa Johnstone</t>
  </si>
  <si>
    <t>Anster Haddies Team Elite</t>
  </si>
  <si>
    <t>Davie Brisland</t>
  </si>
  <si>
    <t>Ross Young &amp; Colin McKie</t>
  </si>
  <si>
    <t>Mike Reilly &amp; Alan Davie</t>
  </si>
  <si>
    <t>Eric Anderson</t>
  </si>
  <si>
    <t># Elapsed duration from start of leg 1 to mass start time for each leg.</t>
  </si>
  <si>
    <t># 23:59:59 indicates no mass start.</t>
  </si>
  <si>
    <t>MASS_START_ELAPSED_TIMES = 23:59:59,23:59:59,1:30:00,2:36:00</t>
  </si>
  <si>
    <t># Comma-separated sequence of bib-number:leg-number for all legs that have a time</t>
  </si>
  <si>
    <t># recorded but the runners DNF'd the leg.</t>
  </si>
  <si>
    <t>Recorded Split 3</t>
  </si>
  <si>
    <t>Recorded Split 4</t>
  </si>
  <si>
    <t>Split 4</t>
  </si>
  <si>
    <t>DNF_LEGS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</si>
</sst>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8080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21" fontId="0" fillId="0" borderId="0" xfId="0" applyNumberFormat="1"/>
    <xf numFmtId="0" fontId="18" fillId="0" borderId="0" xfId="0" applyFont="1"/>
    <xf numFmtId="0" fontId="0" fillId="33" borderId="0" xfId="0" applyFill="1"/>
    <xf numFmtId="21" fontId="0" fillId="33" borderId="0" xfId="0" applyNumberFormat="1" applyFill="1"/>
    <xf numFmtId="0" fontId="18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5"/>
  <sheetViews>
    <sheetView tabSelected="1" workbookViewId="0">
      <selection activeCell="T7" sqref="T7"/>
    </sheetView>
  </sheetViews>
  <sheetFormatPr baseColWidth="10" defaultRowHeight="16" x14ac:dyDescent="0.2"/>
  <cols>
    <col min="4" max="4" width="13.33203125" bestFit="1" customWidth="1"/>
    <col min="12" max="12" width="12" customWidth="1"/>
    <col min="19" max="19" width="14.5" bestFit="1" customWidth="1"/>
  </cols>
  <sheetData>
    <row r="1" spans="1:2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52</v>
      </c>
      <c r="Q1" t="s">
        <v>15</v>
      </c>
      <c r="S1" t="s">
        <v>50</v>
      </c>
      <c r="T1" t="s">
        <v>51</v>
      </c>
    </row>
    <row r="2" spans="1:20" x14ac:dyDescent="0.2">
      <c r="A2">
        <v>1</v>
      </c>
      <c r="B2">
        <v>1</v>
      </c>
      <c r="C2" t="s">
        <v>16</v>
      </c>
      <c r="D2" t="s">
        <v>17</v>
      </c>
      <c r="E2" t="s">
        <v>18</v>
      </c>
      <c r="F2" s="1">
        <f>G2</f>
        <v>0.99998842592592585</v>
      </c>
      <c r="G2" s="1">
        <f>B16</f>
        <v>0.99998842592592585</v>
      </c>
      <c r="H2" t="s">
        <v>19</v>
      </c>
      <c r="I2" s="1">
        <f>J2-G2</f>
        <v>0</v>
      </c>
      <c r="J2" s="1">
        <f>B17</f>
        <v>0.99998842592592585</v>
      </c>
      <c r="K2" t="s">
        <v>20</v>
      </c>
      <c r="L2" s="1">
        <f>M2-J2</f>
        <v>0.93748842592592607</v>
      </c>
      <c r="M2" s="1">
        <f>S2+L12</f>
        <v>1.9374768518518519</v>
      </c>
      <c r="N2" t="s">
        <v>21</v>
      </c>
      <c r="O2" s="1">
        <f>P2-M2</f>
        <v>0.89165509259259279</v>
      </c>
      <c r="P2" s="1">
        <f>T2+O12</f>
        <v>2.8291319444444447</v>
      </c>
      <c r="Q2" s="1">
        <f>F2+I2+L2+O2</f>
        <v>2.8291319444444447</v>
      </c>
      <c r="S2" s="1">
        <f>B18</f>
        <v>0.99998842592592596</v>
      </c>
      <c r="T2" s="1">
        <f>B19</f>
        <v>0.99998842592592596</v>
      </c>
    </row>
    <row r="3" spans="1:20" x14ac:dyDescent="0.2">
      <c r="A3">
        <v>2</v>
      </c>
      <c r="B3">
        <v>2</v>
      </c>
      <c r="C3" t="s">
        <v>22</v>
      </c>
      <c r="D3" t="s">
        <v>23</v>
      </c>
      <c r="E3" t="s">
        <v>24</v>
      </c>
      <c r="F3" s="1">
        <f>G3</f>
        <v>2.297453703703704E-2</v>
      </c>
      <c r="G3" s="1">
        <f>B20</f>
        <v>2.297453703703704E-2</v>
      </c>
      <c r="H3" t="s">
        <v>25</v>
      </c>
      <c r="I3" s="1">
        <f>J3-G3</f>
        <v>3.0555555555555555E-2</v>
      </c>
      <c r="J3" s="1">
        <f>B21</f>
        <v>5.3530092592592594E-2</v>
      </c>
      <c r="K3" t="s">
        <v>26</v>
      </c>
      <c r="L3" s="1">
        <f>M3-J3</f>
        <v>4.5833333333333316E-2</v>
      </c>
      <c r="M3" s="1">
        <f>S3+L13</f>
        <v>9.9363425925925911E-2</v>
      </c>
      <c r="N3" t="s">
        <v>27</v>
      </c>
      <c r="O3" s="1">
        <f>P3-M3</f>
        <v>4.9432870370370377E-2</v>
      </c>
      <c r="P3" s="1">
        <f>T3+O13</f>
        <v>0.14879629629629629</v>
      </c>
      <c r="Q3" s="1">
        <f>F3+I3+L3+O3</f>
        <v>0.14879629629629629</v>
      </c>
      <c r="S3" s="1">
        <f>B22</f>
        <v>9.9363425925925911E-2</v>
      </c>
      <c r="T3" s="1">
        <f>B23</f>
        <v>0.14879629629629629</v>
      </c>
    </row>
    <row r="4" spans="1:20" x14ac:dyDescent="0.2">
      <c r="A4">
        <v>3</v>
      </c>
      <c r="B4">
        <v>3</v>
      </c>
      <c r="C4" t="s">
        <v>40</v>
      </c>
      <c r="D4" t="s">
        <v>35</v>
      </c>
      <c r="E4" t="s">
        <v>41</v>
      </c>
      <c r="F4" s="1">
        <f>G4</f>
        <v>2.7824074074074074E-2</v>
      </c>
      <c r="G4" s="1">
        <f>B24</f>
        <v>2.7824074074074074E-2</v>
      </c>
      <c r="H4" t="s">
        <v>42</v>
      </c>
      <c r="I4" s="1">
        <f>J4-G4</f>
        <v>3.2638888888888884E-2</v>
      </c>
      <c r="J4" s="1">
        <f>B25</f>
        <v>6.0462962962962961E-2</v>
      </c>
      <c r="K4" t="s">
        <v>43</v>
      </c>
      <c r="L4" s="1">
        <f>M4-J4</f>
        <v>4.8784722222222222E-2</v>
      </c>
      <c r="M4" s="1">
        <f>S4+L14</f>
        <v>0.10924768518518518</v>
      </c>
      <c r="N4" t="s">
        <v>44</v>
      </c>
      <c r="O4" s="1">
        <f>P4-M4</f>
        <v>3.9108796296296294E-2</v>
      </c>
      <c r="P4" s="1">
        <f>T4+O14</f>
        <v>0.14835648148148148</v>
      </c>
      <c r="Q4" s="1">
        <f>F4+I4+L4+O4</f>
        <v>0.14835648148148148</v>
      </c>
      <c r="S4" s="1">
        <f>B26</f>
        <v>0.10924768518518518</v>
      </c>
      <c r="T4" s="1">
        <f>B27</f>
        <v>0.14744212962962963</v>
      </c>
    </row>
    <row r="5" spans="1:20" x14ac:dyDescent="0.2">
      <c r="A5">
        <v>4</v>
      </c>
      <c r="B5">
        <v>4</v>
      </c>
      <c r="C5" t="s">
        <v>28</v>
      </c>
      <c r="D5" t="s">
        <v>29</v>
      </c>
      <c r="E5" t="s">
        <v>30</v>
      </c>
      <c r="F5" s="1">
        <f>G5</f>
        <v>2.1516203703703704E-2</v>
      </c>
      <c r="G5" s="1">
        <f>B28</f>
        <v>2.1516203703703704E-2</v>
      </c>
      <c r="H5" t="s">
        <v>31</v>
      </c>
      <c r="I5" s="1">
        <f>J5-G5</f>
        <v>3.229166666666667E-2</v>
      </c>
      <c r="J5" s="1">
        <f>B29</f>
        <v>5.3807870370370374E-2</v>
      </c>
      <c r="K5" t="s">
        <v>32</v>
      </c>
      <c r="L5" s="1">
        <f>M5-J5</f>
        <v>4.3750000000000004E-2</v>
      </c>
      <c r="M5" s="1">
        <f>S5+L15</f>
        <v>9.7557870370370378E-2</v>
      </c>
      <c r="N5" t="s">
        <v>33</v>
      </c>
      <c r="O5" s="1">
        <f>P5-M5</f>
        <v>3.5185185185185194E-2</v>
      </c>
      <c r="P5" s="1">
        <f>T5+O15</f>
        <v>0.13274305555555557</v>
      </c>
      <c r="Q5" s="1">
        <f>F5+I5+L5+O5</f>
        <v>0.13274305555555557</v>
      </c>
      <c r="S5" s="1">
        <f>B30</f>
        <v>9.7557870370370378E-2</v>
      </c>
      <c r="T5" s="1">
        <f>B31</f>
        <v>0.13274305555555557</v>
      </c>
    </row>
    <row r="6" spans="1:20" x14ac:dyDescent="0.2">
      <c r="B6">
        <v>5</v>
      </c>
      <c r="C6" t="s">
        <v>34</v>
      </c>
      <c r="D6" t="s">
        <v>35</v>
      </c>
      <c r="E6" t="s">
        <v>36</v>
      </c>
      <c r="F6" s="1">
        <f>G6</f>
        <v>2.431712962962963E-2</v>
      </c>
      <c r="G6" s="1">
        <f>B32</f>
        <v>2.431712962962963E-2</v>
      </c>
      <c r="H6" t="s">
        <v>37</v>
      </c>
      <c r="I6" s="1">
        <f>J6-G6</f>
        <v>3.1944444444444442E-2</v>
      </c>
      <c r="J6" s="1">
        <f>B33</f>
        <v>5.6261574074074068E-2</v>
      </c>
      <c r="K6" t="s">
        <v>38</v>
      </c>
      <c r="L6" s="1">
        <f>M6-J6</f>
        <v>4.1655092592592598E-2</v>
      </c>
      <c r="M6" s="1">
        <f>S6+L16</f>
        <v>9.7916666666666666E-2</v>
      </c>
      <c r="N6" t="s">
        <v>39</v>
      </c>
      <c r="O6" s="1">
        <f>P6-M6</f>
        <v>4.8020833333333332E-2</v>
      </c>
      <c r="P6" s="1">
        <f>T6+O16</f>
        <v>0.1459375</v>
      </c>
      <c r="Q6" s="1">
        <f>F6+I6+L6+O6</f>
        <v>0.1459375</v>
      </c>
      <c r="S6" s="1">
        <f>B34</f>
        <v>9.7916666666666666E-2</v>
      </c>
      <c r="T6" s="1">
        <f>B35</f>
        <v>0.1459375</v>
      </c>
    </row>
    <row r="8" spans="1:20" x14ac:dyDescent="0.2">
      <c r="A8" s="2" t="s">
        <v>45</v>
      </c>
    </row>
    <row r="9" spans="1:20" x14ac:dyDescent="0.2">
      <c r="A9" s="2" t="s">
        <v>46</v>
      </c>
    </row>
    <row r="10" spans="1:20" x14ac:dyDescent="0.2">
      <c r="A10" s="5" t="s">
        <v>47</v>
      </c>
      <c r="L10" s="4">
        <v>6.25E-2</v>
      </c>
      <c r="O10" s="4">
        <v>0.10833333333333334</v>
      </c>
      <c r="P10" s="4"/>
    </row>
    <row r="12" spans="1:20" x14ac:dyDescent="0.2">
      <c r="A12" s="2" t="s">
        <v>48</v>
      </c>
      <c r="L12" s="1">
        <f>MAX(0,J2-L$10)</f>
        <v>0.93748842592592585</v>
      </c>
      <c r="O12" s="1">
        <f>MAX(0,M2-O$10)</f>
        <v>1.8291435185185185</v>
      </c>
      <c r="P12" s="1"/>
    </row>
    <row r="13" spans="1:20" x14ac:dyDescent="0.2">
      <c r="A13" s="2" t="s">
        <v>49</v>
      </c>
      <c r="L13" s="1">
        <f t="shared" ref="L13:L16" si="0">MAX(0,J3-L$10)</f>
        <v>0</v>
      </c>
      <c r="O13" s="1">
        <f t="shared" ref="O13:O16" si="1">MAX(0,M3-O$10)</f>
        <v>0</v>
      </c>
      <c r="P13" s="1"/>
    </row>
    <row r="14" spans="1:20" x14ac:dyDescent="0.2">
      <c r="A14" s="5" t="s">
        <v>53</v>
      </c>
      <c r="L14" s="1">
        <f t="shared" si="0"/>
        <v>0</v>
      </c>
      <c r="O14" s="1">
        <f t="shared" si="1"/>
        <v>9.1435185185184675E-4</v>
      </c>
      <c r="P14" s="1"/>
    </row>
    <row r="15" spans="1:20" x14ac:dyDescent="0.2">
      <c r="L15" s="1">
        <f t="shared" si="0"/>
        <v>0</v>
      </c>
      <c r="O15" s="1">
        <f t="shared" si="1"/>
        <v>0</v>
      </c>
      <c r="P15" s="1"/>
    </row>
    <row r="16" spans="1:20" x14ac:dyDescent="0.2">
      <c r="A16" s="3">
        <v>1</v>
      </c>
      <c r="B16" s="4">
        <v>0.99998842592592585</v>
      </c>
      <c r="D16">
        <v>1</v>
      </c>
      <c r="E16" s="1">
        <v>0.99998842592592585</v>
      </c>
      <c r="L16" s="1">
        <f t="shared" si="0"/>
        <v>0</v>
      </c>
      <c r="O16" s="1">
        <f t="shared" si="1"/>
        <v>0</v>
      </c>
      <c r="P16" s="1"/>
    </row>
    <row r="17" spans="1:5" x14ac:dyDescent="0.2">
      <c r="A17" s="3">
        <v>1</v>
      </c>
      <c r="B17" s="4">
        <v>0.99998842592592585</v>
      </c>
      <c r="D17">
        <v>1</v>
      </c>
      <c r="E17" s="1">
        <v>0.99998842592592585</v>
      </c>
    </row>
    <row r="18" spans="1:5" x14ac:dyDescent="0.2">
      <c r="A18" s="3">
        <v>1</v>
      </c>
      <c r="B18" s="4">
        <v>0.99998842592592596</v>
      </c>
      <c r="D18">
        <v>1</v>
      </c>
      <c r="E18" s="1">
        <v>0.99998842592592596</v>
      </c>
    </row>
    <row r="19" spans="1:5" x14ac:dyDescent="0.2">
      <c r="A19" s="3">
        <v>1</v>
      </c>
      <c r="B19" s="4">
        <v>0.99998842592592596</v>
      </c>
      <c r="D19">
        <v>1</v>
      </c>
      <c r="E19" s="1">
        <v>0.99998842592592596</v>
      </c>
    </row>
    <row r="20" spans="1:5" x14ac:dyDescent="0.2">
      <c r="A20" s="3">
        <v>2</v>
      </c>
      <c r="B20" s="4">
        <v>2.297453703703704E-2</v>
      </c>
      <c r="D20">
        <v>2</v>
      </c>
      <c r="E20" s="1">
        <v>2.297453703703704E-2</v>
      </c>
    </row>
    <row r="21" spans="1:5" x14ac:dyDescent="0.2">
      <c r="A21" s="3">
        <v>2</v>
      </c>
      <c r="B21" s="4">
        <v>5.3530092592592594E-2</v>
      </c>
      <c r="D21">
        <v>2</v>
      </c>
      <c r="E21" s="1">
        <v>5.3530092592592594E-2</v>
      </c>
    </row>
    <row r="22" spans="1:5" x14ac:dyDescent="0.2">
      <c r="A22" s="3">
        <v>2</v>
      </c>
      <c r="B22" s="4">
        <v>9.9363425925925911E-2</v>
      </c>
      <c r="D22">
        <v>2</v>
      </c>
      <c r="E22" s="1">
        <v>9.9363425925925911E-2</v>
      </c>
    </row>
    <row r="23" spans="1:5" x14ac:dyDescent="0.2">
      <c r="A23" s="3">
        <v>2</v>
      </c>
      <c r="B23" s="4">
        <v>0.14879629629629629</v>
      </c>
      <c r="D23">
        <v>2</v>
      </c>
      <c r="E23" s="1">
        <v>0.14879629629629629</v>
      </c>
    </row>
    <row r="24" spans="1:5" x14ac:dyDescent="0.2">
      <c r="A24" s="3">
        <v>3</v>
      </c>
      <c r="B24" s="4">
        <v>2.7824074074074074E-2</v>
      </c>
      <c r="D24">
        <v>3</v>
      </c>
      <c r="E24" s="1">
        <v>2.7824074074074074E-2</v>
      </c>
    </row>
    <row r="25" spans="1:5" x14ac:dyDescent="0.2">
      <c r="A25" s="3">
        <v>3</v>
      </c>
      <c r="B25" s="4">
        <v>6.0462962962962961E-2</v>
      </c>
      <c r="D25">
        <v>3</v>
      </c>
      <c r="E25" s="1">
        <v>6.0462962962962961E-2</v>
      </c>
    </row>
    <row r="26" spans="1:5" x14ac:dyDescent="0.2">
      <c r="A26" s="3">
        <v>3</v>
      </c>
      <c r="B26" s="4">
        <v>0.10924768518518518</v>
      </c>
      <c r="D26">
        <v>3</v>
      </c>
      <c r="E26" s="1">
        <v>0.10924768518518518</v>
      </c>
    </row>
    <row r="27" spans="1:5" x14ac:dyDescent="0.2">
      <c r="A27" s="3">
        <v>3</v>
      </c>
      <c r="B27" s="4">
        <v>0.14744212962962963</v>
      </c>
      <c r="D27">
        <v>3</v>
      </c>
      <c r="E27" s="1">
        <v>0.14744212962962963</v>
      </c>
    </row>
    <row r="28" spans="1:5" x14ac:dyDescent="0.2">
      <c r="A28" s="3">
        <v>4</v>
      </c>
      <c r="B28" s="4">
        <v>2.1516203703703704E-2</v>
      </c>
      <c r="D28">
        <v>4</v>
      </c>
      <c r="E28" s="1">
        <v>2.1516203703703704E-2</v>
      </c>
    </row>
    <row r="29" spans="1:5" x14ac:dyDescent="0.2">
      <c r="A29" s="3">
        <v>4</v>
      </c>
      <c r="B29" s="4">
        <v>5.3807870370370374E-2</v>
      </c>
      <c r="D29">
        <v>4</v>
      </c>
      <c r="E29" s="1">
        <v>5.3807870370370374E-2</v>
      </c>
    </row>
    <row r="30" spans="1:5" x14ac:dyDescent="0.2">
      <c r="A30" s="3">
        <v>4</v>
      </c>
      <c r="B30" s="4">
        <v>9.7557870370370378E-2</v>
      </c>
      <c r="D30">
        <v>4</v>
      </c>
      <c r="E30" s="1">
        <v>9.7557870370370378E-2</v>
      </c>
    </row>
    <row r="31" spans="1:5" x14ac:dyDescent="0.2">
      <c r="A31" s="3">
        <v>4</v>
      </c>
      <c r="B31" s="4">
        <v>0.13274305555555557</v>
      </c>
      <c r="D31">
        <v>4</v>
      </c>
      <c r="E31" s="1">
        <v>0.13274305555555557</v>
      </c>
    </row>
    <row r="32" spans="1:5" x14ac:dyDescent="0.2">
      <c r="A32" s="3">
        <v>5</v>
      </c>
      <c r="B32" s="4">
        <v>2.431712962962963E-2</v>
      </c>
      <c r="D32">
        <v>5</v>
      </c>
      <c r="E32" s="1">
        <v>2.431712962962963E-2</v>
      </c>
    </row>
    <row r="33" spans="1:5" x14ac:dyDescent="0.2">
      <c r="A33" s="3">
        <v>5</v>
      </c>
      <c r="B33" s="4">
        <v>5.6261574074074068E-2</v>
      </c>
      <c r="D33">
        <v>5</v>
      </c>
      <c r="E33" s="1">
        <v>5.6261574074074068E-2</v>
      </c>
    </row>
    <row r="34" spans="1:5" x14ac:dyDescent="0.2">
      <c r="A34" s="3">
        <v>5</v>
      </c>
      <c r="B34" s="4">
        <v>9.7916666666666666E-2</v>
      </c>
      <c r="D34">
        <v>5</v>
      </c>
      <c r="E34" s="1">
        <v>9.7916666666666666E-2</v>
      </c>
    </row>
    <row r="35" spans="1:5" x14ac:dyDescent="0.2">
      <c r="A35" s="3">
        <v>5</v>
      </c>
      <c r="B35" s="4">
        <v>0.1459375</v>
      </c>
      <c r="D35">
        <v>5</v>
      </c>
      <c r="E35" s="1">
        <v>0.1459375</v>
      </c>
    </row>
  </sheetData>
  <sortState xmlns:xlrd2="http://schemas.microsoft.com/office/spreadsheetml/2017/richdata2" ref="B2:T6">
    <sortCondition ref="B2:B6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simple_detailed_2020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Graham Kirby</cp:lastModifiedBy>
  <dcterms:created xsi:type="dcterms:W3CDTF">2023-12-05T20:46:00Z</dcterms:created>
  <dcterms:modified xsi:type="dcterms:W3CDTF">2023-12-11T20:47:55Z</dcterms:modified>
</cp:coreProperties>
</file>