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1/"/>
    </mc:Choice>
  </mc:AlternateContent>
  <xr:revisionPtr revIDLastSave="0" documentId="13_ncr:1_{A282B17B-80C8-3C41-94D7-679A4AD22C18}" xr6:coauthVersionLast="47" xr6:coauthVersionMax="47" xr10:uidLastSave="{00000000-0000-0000-0000-000000000000}"/>
  <bookViews>
    <workbookView xWindow="620" yWindow="500" windowWidth="28180" windowHeight="1694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/>
  <c r="L5" i="1"/>
  <c r="M5" i="1" s="1"/>
  <c r="P5" i="1" s="1"/>
  <c r="J5" i="1"/>
  <c r="G5" i="1"/>
  <c r="F5" i="1"/>
  <c r="S4" i="1"/>
  <c r="R4" i="1"/>
  <c r="O4" i="1"/>
  <c r="J4" i="1"/>
  <c r="G4" i="1"/>
  <c r="F4" i="1"/>
  <c r="S3" i="1"/>
  <c r="O3" i="1" s="1"/>
  <c r="R3" i="1"/>
  <c r="L3" i="1" s="1"/>
  <c r="J3" i="1"/>
  <c r="M3" i="1" s="1"/>
  <c r="P3" i="1" s="1"/>
  <c r="G3" i="1"/>
  <c r="I3" i="1" s="1"/>
  <c r="F3" i="1"/>
  <c r="S2" i="1"/>
  <c r="R2" i="1"/>
  <c r="O2" i="1"/>
  <c r="J2" i="1"/>
  <c r="I2" i="1"/>
  <c r="G2" i="1"/>
  <c r="F2" i="1"/>
  <c r="L2" i="1" l="1"/>
  <c r="L6" i="1"/>
  <c r="M6" i="1" s="1"/>
  <c r="P6" i="1" s="1"/>
  <c r="M2" i="1"/>
  <c r="P2" i="1" s="1"/>
  <c r="I4" i="1"/>
  <c r="L4" i="1"/>
  <c r="M4" i="1" s="1"/>
  <c r="P4" i="1" s="1"/>
  <c r="I5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<sst xmlns="http://schemas.openxmlformats.org/spreadsheetml/2006/main" count="54" uniqueCount="53">
  <si>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</si>
  <si>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</si>
  <si>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</si>
  <si>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</si>
  <si>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</si>
  <si>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</si>
  <si>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</si>
  <si>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</si>
  <si>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</si>
  <si>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</si>
  <si>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</si>
  <si>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</si>
  <si>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</si>
  <si>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</si>
  <si>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</si>
  <si>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</si>
  <si>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</si>
  <si>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</si>
  <si>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</si>
  <si>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</si>
  <si>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</si>
  <si>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</si>
  <si>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</si>
  <si>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</si>
  <si>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</si>
  <si>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</si>
  <si>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</si>
  <si>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</si>
  <si>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</si>
  <si>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</si>
  <si>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</si>
  <si>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</si>
  <si>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</si>
  <si>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</si>
  <si>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</si>
  <si>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</si>
  <si>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</si>
  <si>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</si>
  <si>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</si>
  <si>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</si>
  <si>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</si>
  <si>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</si>
  <si>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</si>
  <si>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</si>
  <si>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</si>
  <si>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</si>
  <si>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</si>
  <si>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</si>
  <si>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</si>
  <si>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DNF_FINISHERS = 3:1</t>
  </si>
  <si>
    <t>Recorded Split 3</t>
  </si>
  <si>
    <t>Recorded Split 4</t>
  </si>
  <si>
    <t>Split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</si>
</sst>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16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23" workbookViewId="0">
      <selection activeCell="C38" sqref="C38:S4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52</v>
      </c>
      <c r="R1" t="s">
        <v>50</v>
      </c>
      <c r="S1" t="s">
        <v>51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4.5532407407407424E-2</v>
      </c>
      <c r="M3" s="1">
        <f t="shared" si="0"/>
        <v>0.1171527777777778</v>
      </c>
      <c r="N3" t="s">
        <v>26</v>
      </c>
      <c r="O3" s="1">
        <f>S3-MIN(O$10,R3)</f>
        <v>5.0636574074074056E-2</v>
      </c>
      <c r="P3" s="1">
        <f t="shared" si="1"/>
        <v>0.16778935185185184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4.5821759259259257E-2</v>
      </c>
      <c r="M4" s="1">
        <f>J4+L4</f>
        <v>0.11790509259259259</v>
      </c>
      <c r="N4" t="s">
        <v>43</v>
      </c>
      <c r="O4" s="1">
        <f>S4-MIN(O$10,R4)</f>
        <v>5.8344907407407401E-2</v>
      </c>
      <c r="P4" s="1">
        <f>M4+O4</f>
        <v>0.17624999999999999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4.5949074074074073E-2</v>
      </c>
      <c r="M5" s="1">
        <f t="shared" si="0"/>
        <v>0.12052083333333333</v>
      </c>
      <c r="N5" t="s">
        <v>32</v>
      </c>
      <c r="O5" s="1">
        <f>S5-MIN(O$10,R5)</f>
        <v>5.1296296296296312E-2</v>
      </c>
      <c r="P5" s="1">
        <f t="shared" ref="P5:P6" si="2">M5+O5</f>
        <v>0.17181712962962964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4.6747685185185184E-2</v>
      </c>
      <c r="M6" s="1">
        <f t="shared" si="0"/>
        <v>0.1215625</v>
      </c>
      <c r="N6" t="s">
        <v>38</v>
      </c>
      <c r="O6" s="1">
        <f>S6-MIN(O$10,R6)</f>
        <v>5.0937499999999997E-2</v>
      </c>
      <c r="P6" s="1">
        <f t="shared" si="2"/>
        <v>0.17249999999999999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2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/>
      <c r="O12" s="1"/>
      <c r="P12" s="1"/>
    </row>
    <row r="13" spans="1:19" x14ac:dyDescent="0.2">
      <c r="A13" s="2" t="s">
        <v>48</v>
      </c>
      <c r="L13" s="1"/>
      <c r="O13" s="1"/>
      <c r="P13" s="1"/>
    </row>
    <row r="14" spans="1:19" x14ac:dyDescent="0.2">
      <c r="A14" s="2" t="s">
        <v>49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0.10803240740740742</v>
      </c>
      <c r="D22">
        <v>2</v>
      </c>
      <c r="E22" s="1">
        <v>0.10803240740740742</v>
      </c>
    </row>
    <row r="23" spans="1:5" x14ac:dyDescent="0.2">
      <c r="A23" s="3">
        <v>2</v>
      </c>
      <c r="B23" s="4">
        <v>0.15866898148148148</v>
      </c>
      <c r="D23">
        <v>2</v>
      </c>
      <c r="E23" s="1">
        <v>0.15866898148148148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0.16666666666666666</v>
      </c>
      <c r="D27">
        <v>3</v>
      </c>
      <c r="E27" s="1">
        <v>0.16666666666666666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0.15962962962962965</v>
      </c>
      <c r="D31">
        <v>4</v>
      </c>
      <c r="E31" s="1">
        <v>0.15962962962962965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0.15927083333333333</v>
      </c>
      <c r="D35">
        <v>5</v>
      </c>
      <c r="E35" s="1">
        <v>0.15927083333333333</v>
      </c>
    </row>
    <row r="38" spans="1:19" x14ac:dyDescent="0.2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R38" s="5"/>
      <c r="S38" s="6"/>
    </row>
    <row r="39" spans="1:19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R39" s="5"/>
      <c r="S39" s="6"/>
    </row>
    <row r="40" spans="1:19" x14ac:dyDescent="0.2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R40" s="5"/>
      <c r="S40" s="6"/>
    </row>
    <row r="41" spans="1:19" x14ac:dyDescent="0.2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R41" s="5"/>
      <c r="S41" s="6"/>
    </row>
    <row r="42" spans="1:19" x14ac:dyDescent="0.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R42" s="5"/>
      <c r="S42" s="6"/>
    </row>
    <row r="44" spans="1:19" x14ac:dyDescent="0.2"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R44" s="5"/>
      <c r="S44" s="5"/>
    </row>
    <row r="45" spans="1:19" x14ac:dyDescent="0.2"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R45" s="5"/>
      <c r="S45" s="5"/>
    </row>
    <row r="46" spans="1:19" x14ac:dyDescent="0.2"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R46" s="5"/>
      <c r="S46" s="5"/>
    </row>
    <row r="47" spans="1:19" x14ac:dyDescent="0.2"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R47" s="5"/>
      <c r="S47" s="5"/>
    </row>
    <row r="48" spans="1:19" x14ac:dyDescent="0.2"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R48" s="5"/>
      <c r="S48" s="5"/>
    </row>
  </sheetData>
  <sortState xmlns:xlrd2="http://schemas.microsoft.com/office/spreadsheetml/2017/richdata2" ref="B2:S6">
    <sortCondition ref="B2:B6"/>
  </sortState>
  <conditionalFormatting sqref="F44:P48 R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2023-12-15T21:31:45Z</dcterms:modified>
</cp:coreProperties>
</file>