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570" windowHeight="7665" activeTab="8"/>
  </bookViews>
  <sheets>
    <sheet name="Vector" sheetId="1" r:id="rId1"/>
    <sheet name="ArrayList" sheetId="9" r:id="rId2"/>
    <sheet name="Deque" sheetId="10" r:id="rId3"/>
    <sheet name="Stack" sheetId="11" r:id="rId4"/>
    <sheet name="Queue" sheetId="12" r:id="rId5"/>
    <sheet name="TreeMap" sheetId="13" r:id="rId6"/>
    <sheet name="TreeSet" sheetId="14" r:id="rId7"/>
    <sheet name="HashMap" sheetId="15" r:id="rId8"/>
    <sheet name="HashSet" sheetId="16" r:id="rId9"/>
  </sheets>
  <definedNames>
    <definedName name="_xlnm._FilterDatabase" localSheetId="1" hidden="1">ArrayList!$B$4:$C$14</definedName>
    <definedName name="_xlnm._FilterDatabase" localSheetId="2" hidden="1">Deque!$B$4:$C$14</definedName>
    <definedName name="_xlnm._FilterDatabase" localSheetId="7" hidden="1">HashMap!$B$4:$C$14</definedName>
    <definedName name="_xlnm._FilterDatabase" localSheetId="8" hidden="1">HashSet!$B$4:$C$14</definedName>
    <definedName name="_xlnm._FilterDatabase" localSheetId="4" hidden="1">Queue!$B$4:$C$14</definedName>
    <definedName name="_xlnm._FilterDatabase" localSheetId="3" hidden="1">Stack!$B$4:$C$14</definedName>
    <definedName name="_xlnm._FilterDatabase" localSheetId="5" hidden="1">TreeMap!$B$4:$C$14</definedName>
    <definedName name="_xlnm._FilterDatabase" localSheetId="6" hidden="1">TreeSet!$B$4:$C$14</definedName>
    <definedName name="_xlnm._FilterDatabase" localSheetId="0" hidden="1">Vector!$B$4:$C$14</definedName>
    <definedName name="vectorTiming" localSheetId="1">ArrayList!$B$5:$C$14</definedName>
    <definedName name="vectorTiming" localSheetId="2">Deque!$B$5:$C$14</definedName>
    <definedName name="vectorTiming" localSheetId="7">HashMap!$B$5:$C$14</definedName>
    <definedName name="vectorTiming" localSheetId="8">HashSet!$B$5:$C$14</definedName>
    <definedName name="vectorTiming" localSheetId="4">Queue!$B$5:$C$14</definedName>
    <definedName name="vectorTiming" localSheetId="3">Stack!$B$5:$C$14</definedName>
    <definedName name="vectorTiming" localSheetId="5">TreeMap!$B$5:$C$14</definedName>
    <definedName name="vectorTiming" localSheetId="6">TreeSet!$B$5:$C$14</definedName>
    <definedName name="vectorTiming" localSheetId="0">Vector!$B$5:$C$14</definedName>
  </definedNames>
  <calcPr calcId="171027"/>
</workbook>
</file>

<file path=xl/calcChain.xml><?xml version="1.0" encoding="utf-8"?>
<calcChain xmlns="http://schemas.openxmlformats.org/spreadsheetml/2006/main">
  <c r="C20" i="14" l="1"/>
  <c r="C21" i="14"/>
  <c r="C22" i="14"/>
  <c r="C22" i="16" l="1"/>
  <c r="C21" i="16"/>
  <c r="C20" i="16"/>
  <c r="C22" i="15"/>
  <c r="C21" i="15"/>
  <c r="C20" i="15"/>
  <c r="C22" i="13"/>
  <c r="C21" i="13"/>
  <c r="C20" i="13"/>
  <c r="C22" i="12"/>
  <c r="C21" i="12"/>
  <c r="C20" i="12"/>
  <c r="C22" i="11"/>
  <c r="C21" i="11"/>
  <c r="C20" i="11"/>
  <c r="C22" i="10"/>
  <c r="C21" i="10"/>
  <c r="C20" i="10"/>
  <c r="C22" i="1"/>
  <c r="C21" i="1"/>
  <c r="C20" i="1"/>
  <c r="C22" i="9"/>
  <c r="C21" i="9"/>
  <c r="C20" i="9"/>
</calcChain>
</file>

<file path=xl/connections.xml><?xml version="1.0" encoding="utf-8"?>
<connections xmlns="http://schemas.openxmlformats.org/spreadsheetml/2006/main">
  <connection id="1" name="arrayTiming" type="6" refreshedVersion="4" background="1" saveData="1">
    <textPr prompt="0" codePage="866" firstRow="3" sourceFile="D:\MegaDisc\MegaDisc\Java\AiS\arraylistTiming" decimal="," thousands=" " space="1" consecutive="1" delimiter="-">
      <textFields count="2">
        <textField/>
        <textField/>
      </textFields>
    </textPr>
  </connection>
  <connection id="2" name="dequeTiming" type="6" refreshedVersion="4" background="1" saveData="1">
    <textPr prompt="0" codePage="866" firstRow="3" sourceFile="D:\MegaDisc\MegaDisc\Java\AiS\dequeTiming." decimal="," thousands=" " space="1" consecutive="1" delimiter="-">
      <textFields count="2">
        <textField/>
        <textField/>
      </textFields>
    </textPr>
  </connection>
  <connection id="3" name="hashMapTiming" type="6" refreshedVersion="4" background="1" saveData="1">
    <textPr prompt="0" codePage="866" firstRow="3" sourceFile="D:\MegaDisc\MegaDisc\Java\AiS\hashmapTiming." decimal="," thousands=" " space="1" consecutive="1" delimiter="-">
      <textFields count="2">
        <textField/>
        <textField/>
      </textFields>
    </textPr>
  </connection>
  <connection id="4" name="hashSetTiming" type="6" refreshedVersion="4" background="1" saveData="1">
    <textPr prompt="0" codePage="866" firstRow="3" sourceFile="D:\MegaDisc\MegaDisc\Java\AiS\hashsetTiming." decimal="," thousands=" " space="1" consecutive="1" delimiter="-">
      <textFields count="2">
        <textField/>
        <textField/>
      </textFields>
    </textPr>
  </connection>
  <connection id="5" name="queueTiming" type="6" refreshedVersion="4" background="1" saveData="1">
    <textPr prompt="0" codePage="866" firstRow="3" sourceFile="D:\MegaDisc\MegaDisc\Java\AiS\queueTiming." decimal="," thousands=" " space="1" consecutive="1" delimiter="-">
      <textFields count="2">
        <textField/>
        <textField/>
      </textFields>
    </textPr>
  </connection>
  <connection id="6" name="stackTiming" type="6" refreshedVersion="4" background="1" saveData="1">
    <textPr prompt="0" codePage="866" firstRow="3" sourceFile="D:\MegaDisc\MegaDisc\Java\AiS\stackTiming." decimal="," thousands=" " space="1" consecutive="1" delimiter="-">
      <textFields count="2">
        <textField/>
        <textField/>
      </textFields>
    </textPr>
  </connection>
  <connection id="7" name="treeMapTiming" type="6" refreshedVersion="4" background="1" saveData="1">
    <textPr prompt="0" codePage="866" firstRow="3" sourceFile="D:\MegaDisc\MegaDisc\Java\AiS\treemapTiming." decimal="," thousands=" " space="1" consecutive="1" delimiter="-">
      <textFields count="2">
        <textField/>
        <textField/>
      </textFields>
    </textPr>
  </connection>
  <connection id="8" name="treeSetTiming" type="6" refreshedVersion="4" background="1" saveData="1">
    <textPr prompt="0" codePage="866" firstRow="3" sourceFile="D:\MegaDisc\MegaDisc\Java\AiS\treesetTiming." decimal="," thousands=" " space="1" consecutive="1" delimiter="-">
      <textFields count="2">
        <textField/>
        <textField/>
      </textFields>
    </textPr>
  </connection>
  <connection id="9" name="vectorTiming" type="6" refreshedVersion="4" background="1" refreshOnLoad="1" saveData="1">
    <textPr prompt="0" codePage="866" firstRow="3" sourceFile="D:\MegaDisc\MegaDisc\Java\AiS\vectorTiming." decimal="," thousands=" " tab="0" space="1" consecutive="1" qualifier="none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<sst xmlns="http://schemas.openxmlformats.org/spreadsheetml/2006/main" count="54" uniqueCount="14">
  <si>
    <t>Мощность
массива</t>
  </si>
  <si>
    <t>Задержка
(наносекунды)</t>
  </si>
  <si>
    <t>Vector</t>
  </si>
  <si>
    <t>ArrayList</t>
  </si>
  <si>
    <t>Deque</t>
  </si>
  <si>
    <t>Stack</t>
  </si>
  <si>
    <t>Queue</t>
  </si>
  <si>
    <t>TreeMap</t>
  </si>
  <si>
    <t>TreeSet</t>
  </si>
  <si>
    <t>HashMap</t>
  </si>
  <si>
    <t>HashSet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</si>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</sst>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Courier New"/>
      <family val="3"/>
      <charset val="204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Vector!$B$5:$B$14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Vector!$C$5:$C$14</c:f>
              <c:numCache>
                <c:formatCode>General</c:formatCode>
                <c:ptCount val="10"/>
                <c:pt idx="0">
                  <c:v>76986</c:v>
                </c:pt>
                <c:pt idx="1">
                  <c:v>31845</c:v>
                </c:pt>
                <c:pt idx="2">
                  <c:v>20406</c:v>
                </c:pt>
                <c:pt idx="3">
                  <c:v>13913</c:v>
                </c:pt>
                <c:pt idx="4">
                  <c:v>31537</c:v>
                </c:pt>
                <c:pt idx="5">
                  <c:v>10203</c:v>
                </c:pt>
                <c:pt idx="6">
                  <c:v>16078</c:v>
                </c:pt>
                <c:pt idx="7">
                  <c:v>16695</c:v>
                </c:pt>
                <c:pt idx="8">
                  <c:v>368542</c:v>
                </c:pt>
                <c:pt idx="9">
                  <c:v>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3-45BF-BD1B-8BFEF6AFE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6144"/>
        <c:axId val="108806720"/>
      </c:scatterChart>
      <c:valAx>
        <c:axId val="108806144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6720"/>
        <c:crosses val="autoZero"/>
        <c:crossBetween val="midCat"/>
        <c:majorUnit val="10"/>
      </c:valAx>
      <c:valAx>
        <c:axId val="108806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ArrayList!$B$5:$B$14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ArrayList!$C$5:$C$14</c:f>
              <c:numCache>
                <c:formatCode>General</c:formatCode>
                <c:ptCount val="10"/>
                <c:pt idx="0">
                  <c:v>25971</c:v>
                </c:pt>
                <c:pt idx="1">
                  <c:v>12677</c:v>
                </c:pt>
                <c:pt idx="2">
                  <c:v>8966</c:v>
                </c:pt>
                <c:pt idx="3">
                  <c:v>8348</c:v>
                </c:pt>
                <c:pt idx="4">
                  <c:v>19479</c:v>
                </c:pt>
                <c:pt idx="5">
                  <c:v>10821</c:v>
                </c:pt>
                <c:pt idx="6">
                  <c:v>12986</c:v>
                </c:pt>
                <c:pt idx="7">
                  <c:v>24116</c:v>
                </c:pt>
                <c:pt idx="8">
                  <c:v>10821</c:v>
                </c:pt>
                <c:pt idx="9">
                  <c:v>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7-4E47-B275-FA4B8564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8448"/>
        <c:axId val="108809024"/>
      </c:scatterChart>
      <c:valAx>
        <c:axId val="10880844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9024"/>
        <c:crosses val="autoZero"/>
        <c:crossBetween val="midCat"/>
        <c:majorUnit val="10"/>
      </c:valAx>
      <c:valAx>
        <c:axId val="1088090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Deque!$B$5:$B$14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Deque!$C$5:$C$14</c:f>
              <c:numCache>
                <c:formatCode>General</c:formatCode>
                <c:ptCount val="10"/>
                <c:pt idx="0">
                  <c:v>36483</c:v>
                </c:pt>
                <c:pt idx="1">
                  <c:v>23807</c:v>
                </c:pt>
                <c:pt idx="2">
                  <c:v>8348</c:v>
                </c:pt>
                <c:pt idx="3">
                  <c:v>14841</c:v>
                </c:pt>
                <c:pt idx="4">
                  <c:v>21643</c:v>
                </c:pt>
                <c:pt idx="5">
                  <c:v>147478</c:v>
                </c:pt>
                <c:pt idx="6">
                  <c:v>8967</c:v>
                </c:pt>
                <c:pt idx="7">
                  <c:v>12368</c:v>
                </c:pt>
                <c:pt idx="8">
                  <c:v>6183</c:v>
                </c:pt>
                <c:pt idx="9">
                  <c:v>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F-4942-A4F0-BA8B7F18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0752"/>
        <c:axId val="108811328"/>
      </c:scatterChart>
      <c:valAx>
        <c:axId val="10881075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1328"/>
        <c:crosses val="autoZero"/>
        <c:crossBetween val="midCat"/>
        <c:majorUnit val="10"/>
      </c:valAx>
      <c:valAx>
        <c:axId val="108811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Stack!$B$5:$B$14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Stack!$C$5:$C$14</c:f>
              <c:numCache>
                <c:formatCode>General</c:formatCode>
                <c:ptCount val="10"/>
                <c:pt idx="0">
                  <c:v>21951</c:v>
                </c:pt>
                <c:pt idx="1">
                  <c:v>11130</c:v>
                </c:pt>
                <c:pt idx="2">
                  <c:v>6184</c:v>
                </c:pt>
                <c:pt idx="3">
                  <c:v>7111</c:v>
                </c:pt>
                <c:pt idx="4">
                  <c:v>17623</c:v>
                </c:pt>
                <c:pt idx="5">
                  <c:v>6802</c:v>
                </c:pt>
                <c:pt idx="6">
                  <c:v>32155</c:v>
                </c:pt>
                <c:pt idx="7">
                  <c:v>94300</c:v>
                </c:pt>
                <c:pt idx="8">
                  <c:v>8657</c:v>
                </c:pt>
                <c:pt idx="9">
                  <c:v>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4A4-B2D9-805D3AC3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3056"/>
        <c:axId val="108813632"/>
      </c:scatterChart>
      <c:valAx>
        <c:axId val="108813056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3632"/>
        <c:crosses val="autoZero"/>
        <c:crossBetween val="midCat"/>
        <c:majorUnit val="10"/>
      </c:valAx>
      <c:valAx>
        <c:axId val="108813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1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Queue!$B$5:$B$14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Queue!$C$5:$C$14</c:f>
              <c:numCache>
                <c:formatCode>General</c:formatCode>
                <c:ptCount val="10"/>
                <c:pt idx="0">
                  <c:v>159845</c:v>
                </c:pt>
                <c:pt idx="1">
                  <c:v>42048</c:v>
                </c:pt>
                <c:pt idx="2">
                  <c:v>18242</c:v>
                </c:pt>
                <c:pt idx="3">
                  <c:v>40193</c:v>
                </c:pt>
                <c:pt idx="4">
                  <c:v>69256</c:v>
                </c:pt>
                <c:pt idx="5">
                  <c:v>17314</c:v>
                </c:pt>
                <c:pt idx="6">
                  <c:v>31536</c:v>
                </c:pt>
                <c:pt idx="7">
                  <c:v>29681</c:v>
                </c:pt>
                <c:pt idx="8">
                  <c:v>24734</c:v>
                </c:pt>
                <c:pt idx="9">
                  <c:v>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A-4E76-9A58-9090D5D5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8304"/>
        <c:axId val="114738880"/>
      </c:scatterChart>
      <c:valAx>
        <c:axId val="114738304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8880"/>
        <c:crosses val="autoZero"/>
        <c:crossBetween val="midCat"/>
        <c:majorUnit val="10"/>
      </c:valAx>
      <c:valAx>
        <c:axId val="114738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TreeMap!$B$5:$B$14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TreeMap!$C$5:$C$14</c:f>
              <c:numCache>
                <c:formatCode>General</c:formatCode>
                <c:ptCount val="10"/>
                <c:pt idx="0">
                  <c:v>331749</c:v>
                </c:pt>
                <c:pt idx="1">
                  <c:v>93372</c:v>
                </c:pt>
                <c:pt idx="2">
                  <c:v>39884</c:v>
                </c:pt>
                <c:pt idx="3">
                  <c:v>52252</c:v>
                </c:pt>
                <c:pt idx="4">
                  <c:v>262184</c:v>
                </c:pt>
                <c:pt idx="5">
                  <c:v>124290</c:v>
                </c:pt>
                <c:pt idx="6">
                  <c:v>64619</c:v>
                </c:pt>
                <c:pt idx="7">
                  <c:v>59053</c:v>
                </c:pt>
                <c:pt idx="8">
                  <c:v>38338</c:v>
                </c:pt>
                <c:pt idx="9">
                  <c:v>29990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D2-9FC6-A19AA4E6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0608"/>
        <c:axId val="114741184"/>
      </c:scatterChart>
      <c:valAx>
        <c:axId val="11474060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1184"/>
        <c:crosses val="autoZero"/>
        <c:crossBetween val="midCat"/>
        <c:majorUnit val="10"/>
      </c:valAx>
      <c:valAx>
        <c:axId val="1147411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TreeSet!$B$5:$B$14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TreeSet!$C$5:$C$13</c:f>
              <c:numCache>
                <c:formatCode>General</c:formatCode>
                <c:ptCount val="9"/>
                <c:pt idx="0">
                  <c:v>109140</c:v>
                </c:pt>
                <c:pt idx="1">
                  <c:v>38338</c:v>
                </c:pt>
                <c:pt idx="2">
                  <c:v>17004</c:v>
                </c:pt>
                <c:pt idx="3">
                  <c:v>21952</c:v>
                </c:pt>
                <c:pt idx="4">
                  <c:v>51942</c:v>
                </c:pt>
                <c:pt idx="5">
                  <c:v>23498</c:v>
                </c:pt>
                <c:pt idx="6">
                  <c:v>23497</c:v>
                </c:pt>
                <c:pt idx="7">
                  <c:v>25662</c:v>
                </c:pt>
                <c:pt idx="8">
                  <c:v>607536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B-4C1E-B916-5F4A96CD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2912"/>
        <c:axId val="114743488"/>
      </c:scatterChart>
      <c:valAx>
        <c:axId val="11474291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3488"/>
        <c:crosses val="autoZero"/>
        <c:crossBetween val="midCat"/>
        <c:majorUnit val="10"/>
      </c:valAx>
      <c:valAx>
        <c:axId val="114743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ap="rnd" cmpd="sng">
                <a:miter lim="800000"/>
              </a:ln>
            </c:spPr>
            <c:trendlineType val="power"/>
            <c:dispRSqr val="0"/>
            <c:dispEq val="0"/>
          </c:trendline>
          <c:xVal>
            <c:numRef>
              <c:f>HashMap!$B$5:$B$14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HashMap!$C$5:$C$14</c:f>
              <c:numCache>
                <c:formatCode>General</c:formatCode>
                <c:ptCount val="10"/>
                <c:pt idx="0">
                  <c:v>178396</c:v>
                </c:pt>
                <c:pt idx="1">
                  <c:v>80696</c:v>
                </c:pt>
                <c:pt idx="2">
                  <c:v>29372</c:v>
                </c:pt>
                <c:pt idx="3">
                  <c:v>39575</c:v>
                </c:pt>
                <c:pt idx="4">
                  <c:v>86261</c:v>
                </c:pt>
                <c:pt idx="5">
                  <c:v>30300</c:v>
                </c:pt>
                <c:pt idx="6">
                  <c:v>49160</c:v>
                </c:pt>
                <c:pt idx="7">
                  <c:v>53179</c:v>
                </c:pt>
                <c:pt idx="8">
                  <c:v>32773</c:v>
                </c:pt>
                <c:pt idx="9">
                  <c:v>10821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8-4034-91E9-465F196F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7968"/>
        <c:axId val="132948544"/>
      </c:scatterChart>
      <c:valAx>
        <c:axId val="132947968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48544"/>
        <c:crosses val="autoZero"/>
        <c:crossBetween val="midCat"/>
        <c:majorUnit val="10"/>
      </c:valAx>
      <c:valAx>
        <c:axId val="1329485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4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 w="25400" cmpd="sng"/>
            </c:spPr>
            <c:trendlineType val="power"/>
            <c:dispRSqr val="0"/>
            <c:dispEq val="0"/>
          </c:trendline>
          <c:xVal>
            <c:numRef>
              <c:f>HashSet!$B$5:$B$14</c:f>
              <c:numCache>
                <c:formatCode>General</c:formatCode>
                <c:ptCount val="10"/>
                <c:pt idx="0">
                  <c:v>185</c:v>
                </c:pt>
                <c:pt idx="1">
                  <c:v>97</c:v>
                </c:pt>
                <c:pt idx="2">
                  <c:v>53</c:v>
                </c:pt>
                <c:pt idx="3">
                  <c:v>61</c:v>
                </c:pt>
                <c:pt idx="4">
                  <c:v>184</c:v>
                </c:pt>
                <c:pt idx="5">
                  <c:v>62</c:v>
                </c:pt>
                <c:pt idx="6">
                  <c:v>104</c:v>
                </c:pt>
                <c:pt idx="7">
                  <c:v>107</c:v>
                </c:pt>
                <c:pt idx="8">
                  <c:v>70</c:v>
                </c:pt>
                <c:pt idx="9">
                  <c:v>22</c:v>
                </c:pt>
              </c:numCache>
            </c:numRef>
          </c:xVal>
          <c:yVal>
            <c:numRef>
              <c:f>HashSet!$C$5:$C$14</c:f>
              <c:numCache>
                <c:formatCode>General</c:formatCode>
                <c:ptCount val="10"/>
                <c:pt idx="0">
                  <c:v>77913</c:v>
                </c:pt>
                <c:pt idx="1">
                  <c:v>32464</c:v>
                </c:pt>
                <c:pt idx="2">
                  <c:v>18550</c:v>
                </c:pt>
                <c:pt idx="3">
                  <c:v>21333</c:v>
                </c:pt>
                <c:pt idx="4">
                  <c:v>42358</c:v>
                </c:pt>
                <c:pt idx="5">
                  <c:v>28754</c:v>
                </c:pt>
                <c:pt idx="6">
                  <c:v>26280</c:v>
                </c:pt>
                <c:pt idx="7">
                  <c:v>25971</c:v>
                </c:pt>
                <c:pt idx="8">
                  <c:v>14532</c:v>
                </c:pt>
                <c:pt idx="9">
                  <c:v>4637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B-4A1C-A964-78B29143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0272"/>
        <c:axId val="132950848"/>
      </c:scatterChart>
      <c:valAx>
        <c:axId val="132950272"/>
        <c:scaling>
          <c:orientation val="minMax"/>
          <c:max val="2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Мощность</a:t>
                </a:r>
                <a:r>
                  <a:rPr lang="ru-RU" baseline="0"/>
                  <a:t> массива</a:t>
                </a:r>
                <a:r>
                  <a:rPr lang="ru-RU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0848"/>
        <c:crosses val="autoZero"/>
        <c:crossBetween val="midCat"/>
        <c:majorUnit val="10"/>
      </c:valAx>
      <c:valAx>
        <c:axId val="1329508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Задержка</a:t>
                </a:r>
                <a:endParaRPr lang="ru-RU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180975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9526</xdr:rowOff>
    </xdr:from>
    <xdr:to>
      <xdr:col>19</xdr:col>
      <xdr:colOff>304799</xdr:colOff>
      <xdr:row>22</xdr:row>
      <xdr:rowOff>9526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19051</xdr:rowOff>
    </xdr:from>
    <xdr:to>
      <xdr:col>19</xdr:col>
      <xdr:colOff>304799</xdr:colOff>
      <xdr:row>22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1</xdr:rowOff>
    </xdr:from>
    <xdr:to>
      <xdr:col>19</xdr:col>
      <xdr:colOff>304799</xdr:colOff>
      <xdr:row>22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3</xdr:row>
      <xdr:rowOff>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2</xdr:row>
      <xdr:rowOff>228600</xdr:rowOff>
    </xdr:from>
    <xdr:to>
      <xdr:col>19</xdr:col>
      <xdr:colOff>304799</xdr:colOff>
      <xdr:row>22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Timing" refreshOnLoad="1" adjustColumnWidth="0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ectorTiming" adjustColumnWidth="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ctorTiming" adjustColumnWidth="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ectorTiming" adjustColumnWidth="0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ectorTiming" adjustColumnWidth="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ectorTiming" adjustColumnWidth="0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ectorTiming" adjustColumnWidth="0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ectorTiming" adjustColumnWidth="0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ectorTiming" adjustColumnWidth="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/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2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76986</v>
      </c>
      <c r="D5" s="2"/>
    </row>
    <row r="6" spans="1:13" x14ac:dyDescent="0.25">
      <c r="A6" s="1"/>
      <c r="B6" s="5">
        <v>97</v>
      </c>
      <c r="C6" s="5">
        <v>31845</v>
      </c>
      <c r="D6" s="2"/>
    </row>
    <row r="7" spans="1:13" x14ac:dyDescent="0.25">
      <c r="A7" s="1"/>
      <c r="B7" s="4">
        <v>53</v>
      </c>
      <c r="C7" s="4">
        <v>20406</v>
      </c>
      <c r="D7" s="2"/>
    </row>
    <row r="8" spans="1:13" x14ac:dyDescent="0.25">
      <c r="A8" s="1"/>
      <c r="B8" s="4">
        <v>61</v>
      </c>
      <c r="C8" s="4">
        <v>13913</v>
      </c>
      <c r="D8" s="2"/>
    </row>
    <row r="9" spans="1:13" x14ac:dyDescent="0.25">
      <c r="A9" s="1"/>
      <c r="B9" s="4">
        <v>184</v>
      </c>
      <c r="C9" s="4">
        <v>31537</v>
      </c>
      <c r="D9" s="2"/>
    </row>
    <row r="10" spans="1:13" x14ac:dyDescent="0.25">
      <c r="A10" s="1"/>
      <c r="B10" s="5">
        <v>62</v>
      </c>
      <c r="C10" s="5">
        <v>10203</v>
      </c>
    </row>
    <row r="11" spans="1:13" x14ac:dyDescent="0.25">
      <c r="A11" s="1"/>
      <c r="B11" s="5">
        <v>104</v>
      </c>
      <c r="C11" s="5">
        <v>16078</v>
      </c>
    </row>
    <row r="12" spans="1:13" x14ac:dyDescent="0.25">
      <c r="B12" s="4">
        <v>107</v>
      </c>
      <c r="C12" s="4">
        <v>16695</v>
      </c>
    </row>
    <row r="13" spans="1:13" x14ac:dyDescent="0.25">
      <c r="B13" s="4">
        <v>70</v>
      </c>
      <c r="C13" s="4">
        <v>368542</v>
      </c>
    </row>
    <row r="14" spans="1:13" x14ac:dyDescent="0.25">
      <c r="B14" s="4">
        <v>22</v>
      </c>
      <c r="C14" s="4">
        <v>8039</v>
      </c>
    </row>
    <row r="20" spans="2:3" x14ac:dyDescent="0.25">
      <c r="B20" s="6" t="s">
        <v>13</v>
      </c>
      <c r="C20" s="6">
        <f>MIN(C5:C14)</f>
        <v>8039</v>
      </c>
    </row>
    <row r="21" spans="2:3" x14ac:dyDescent="0.25">
      <c r="B21" s="6" t="s">
        <v>11</v>
      </c>
      <c r="C21" s="6">
        <f>AVERAGE(C5:C14)</f>
        <v>59424.4</v>
      </c>
    </row>
    <row r="22" spans="2:3" x14ac:dyDescent="0.25">
      <c r="B22" s="6" t="s">
        <v>12</v>
      </c>
      <c r="C22" s="6">
        <f>MAX(C5:C14)</f>
        <v>368542</v>
      </c>
    </row>
  </sheetData>
  <sortState ref="B3:C12">
    <sortCondition ref="B3:B12"/>
  </sortState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B5" sqref="B5:B14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3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25971</v>
      </c>
      <c r="D5" s="2"/>
    </row>
    <row r="6" spans="1:13" x14ac:dyDescent="0.25">
      <c r="A6" s="1"/>
      <c r="B6" s="5">
        <v>97</v>
      </c>
      <c r="C6" s="5">
        <v>12677</v>
      </c>
      <c r="D6" s="2"/>
    </row>
    <row r="7" spans="1:13" x14ac:dyDescent="0.25">
      <c r="A7" s="1"/>
      <c r="B7" s="4">
        <v>53</v>
      </c>
      <c r="C7" s="4">
        <v>8966</v>
      </c>
      <c r="D7" s="2"/>
    </row>
    <row r="8" spans="1:13" x14ac:dyDescent="0.25">
      <c r="A8" s="1"/>
      <c r="B8" s="4">
        <v>61</v>
      </c>
      <c r="C8" s="4">
        <v>8348</v>
      </c>
      <c r="D8" s="2"/>
    </row>
    <row r="9" spans="1:13" x14ac:dyDescent="0.25">
      <c r="A9" s="1"/>
      <c r="B9" s="4">
        <v>184</v>
      </c>
      <c r="C9" s="4">
        <v>19479</v>
      </c>
      <c r="D9" s="2"/>
    </row>
    <row r="10" spans="1:13" x14ac:dyDescent="0.25">
      <c r="A10" s="1"/>
      <c r="B10" s="5">
        <v>62</v>
      </c>
      <c r="C10" s="5">
        <v>10821</v>
      </c>
    </row>
    <row r="11" spans="1:13" x14ac:dyDescent="0.25">
      <c r="A11" s="1"/>
      <c r="B11" s="5">
        <v>104</v>
      </c>
      <c r="C11" s="5">
        <v>12986</v>
      </c>
    </row>
    <row r="12" spans="1:13" x14ac:dyDescent="0.25">
      <c r="B12" s="4">
        <v>107</v>
      </c>
      <c r="C12" s="4">
        <v>24116</v>
      </c>
    </row>
    <row r="13" spans="1:13" x14ac:dyDescent="0.25">
      <c r="B13" s="4">
        <v>70</v>
      </c>
      <c r="C13" s="4">
        <v>10821</v>
      </c>
    </row>
    <row r="14" spans="1:13" x14ac:dyDescent="0.25">
      <c r="B14" s="4">
        <v>22</v>
      </c>
      <c r="C14" s="4">
        <v>5565</v>
      </c>
    </row>
    <row r="20" spans="2:3" x14ac:dyDescent="0.25">
      <c r="B20" s="6" t="s">
        <v>13</v>
      </c>
      <c r="C20" s="6">
        <f>MIN(C5:C14)</f>
        <v>5565</v>
      </c>
    </row>
    <row r="21" spans="2:3" x14ac:dyDescent="0.25">
      <c r="B21" s="6" t="s">
        <v>11</v>
      </c>
      <c r="C21" s="6">
        <f>AVERAGE(C5:C14)</f>
        <v>13975</v>
      </c>
    </row>
    <row r="22" spans="2:3" x14ac:dyDescent="0.25">
      <c r="B22" s="6" t="s">
        <v>12</v>
      </c>
      <c r="C22" s="6">
        <f>MAX(C5:C14)</f>
        <v>25971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4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36483</v>
      </c>
      <c r="D5" s="2"/>
    </row>
    <row r="6" spans="1:13" x14ac:dyDescent="0.25">
      <c r="A6" s="1"/>
      <c r="B6" s="5">
        <v>97</v>
      </c>
      <c r="C6" s="5">
        <v>23807</v>
      </c>
      <c r="D6" s="2"/>
    </row>
    <row r="7" spans="1:13" x14ac:dyDescent="0.25">
      <c r="A7" s="1"/>
      <c r="B7" s="4">
        <v>53</v>
      </c>
      <c r="C7" s="4">
        <v>8348</v>
      </c>
      <c r="D7" s="2"/>
    </row>
    <row r="8" spans="1:13" x14ac:dyDescent="0.25">
      <c r="A8" s="1"/>
      <c r="B8" s="4">
        <v>61</v>
      </c>
      <c r="C8" s="4">
        <v>14841</v>
      </c>
      <c r="D8" s="2"/>
    </row>
    <row r="9" spans="1:13" x14ac:dyDescent="0.25">
      <c r="A9" s="1"/>
      <c r="B9" s="4">
        <v>184</v>
      </c>
      <c r="C9" s="4">
        <v>21643</v>
      </c>
      <c r="D9" s="2"/>
    </row>
    <row r="10" spans="1:13" x14ac:dyDescent="0.25">
      <c r="A10" s="1"/>
      <c r="B10" s="5">
        <v>62</v>
      </c>
      <c r="C10" s="5">
        <v>147478</v>
      </c>
    </row>
    <row r="11" spans="1:13" x14ac:dyDescent="0.25">
      <c r="A11" s="1"/>
      <c r="B11" s="5">
        <v>104</v>
      </c>
      <c r="C11" s="5">
        <v>8967</v>
      </c>
    </row>
    <row r="12" spans="1:13" x14ac:dyDescent="0.25">
      <c r="B12" s="4">
        <v>107</v>
      </c>
      <c r="C12" s="4">
        <v>12368</v>
      </c>
    </row>
    <row r="13" spans="1:13" x14ac:dyDescent="0.25">
      <c r="B13" s="4">
        <v>70</v>
      </c>
      <c r="C13" s="4">
        <v>6183</v>
      </c>
    </row>
    <row r="14" spans="1:13" x14ac:dyDescent="0.25">
      <c r="B14" s="4">
        <v>22</v>
      </c>
      <c r="C14" s="4">
        <v>2474</v>
      </c>
    </row>
    <row r="20" spans="2:3" x14ac:dyDescent="0.25">
      <c r="B20" s="6" t="s">
        <v>13</v>
      </c>
      <c r="C20" s="6">
        <f>MIN(C5:C14)</f>
        <v>2474</v>
      </c>
    </row>
    <row r="21" spans="2:3" x14ac:dyDescent="0.25">
      <c r="B21" s="6" t="s">
        <v>11</v>
      </c>
      <c r="C21" s="6">
        <f>AVERAGE(C5:C14)</f>
        <v>28259.200000000001</v>
      </c>
    </row>
    <row r="22" spans="2:3" x14ac:dyDescent="0.25">
      <c r="B22" s="6" t="s">
        <v>12</v>
      </c>
      <c r="C22" s="6">
        <f>MAX(C5:C14)</f>
        <v>147478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5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21951</v>
      </c>
      <c r="D5" s="2"/>
    </row>
    <row r="6" spans="1:13" x14ac:dyDescent="0.25">
      <c r="A6" s="1"/>
      <c r="B6" s="5">
        <v>97</v>
      </c>
      <c r="C6" s="5">
        <v>11130</v>
      </c>
      <c r="D6" s="2"/>
    </row>
    <row r="7" spans="1:13" x14ac:dyDescent="0.25">
      <c r="A7" s="1"/>
      <c r="B7" s="4">
        <v>53</v>
      </c>
      <c r="C7" s="4">
        <v>6184</v>
      </c>
      <c r="D7" s="2"/>
    </row>
    <row r="8" spans="1:13" x14ac:dyDescent="0.25">
      <c r="A8" s="1"/>
      <c r="B8" s="4">
        <v>61</v>
      </c>
      <c r="C8" s="4">
        <v>7111</v>
      </c>
      <c r="D8" s="2"/>
    </row>
    <row r="9" spans="1:13" x14ac:dyDescent="0.25">
      <c r="A9" s="1"/>
      <c r="B9" s="4">
        <v>184</v>
      </c>
      <c r="C9" s="4">
        <v>17623</v>
      </c>
      <c r="D9" s="2"/>
    </row>
    <row r="10" spans="1:13" x14ac:dyDescent="0.25">
      <c r="A10" s="1"/>
      <c r="B10" s="5">
        <v>62</v>
      </c>
      <c r="C10" s="5">
        <v>6802</v>
      </c>
    </row>
    <row r="11" spans="1:13" x14ac:dyDescent="0.25">
      <c r="A11" s="1"/>
      <c r="B11" s="5">
        <v>104</v>
      </c>
      <c r="C11" s="5">
        <v>32155</v>
      </c>
    </row>
    <row r="12" spans="1:13" x14ac:dyDescent="0.25">
      <c r="B12" s="4">
        <v>107</v>
      </c>
      <c r="C12" s="4">
        <v>94300</v>
      </c>
    </row>
    <row r="13" spans="1:13" x14ac:dyDescent="0.25">
      <c r="B13" s="4">
        <v>70</v>
      </c>
      <c r="C13" s="4">
        <v>8657</v>
      </c>
    </row>
    <row r="14" spans="1:13" x14ac:dyDescent="0.25">
      <c r="B14" s="4">
        <v>22</v>
      </c>
      <c r="C14" s="4">
        <v>4328</v>
      </c>
    </row>
    <row r="20" spans="2:3" x14ac:dyDescent="0.25">
      <c r="B20" s="6" t="s">
        <v>13</v>
      </c>
      <c r="C20" s="6">
        <f>MIN(C5:C14)</f>
        <v>4328</v>
      </c>
    </row>
    <row r="21" spans="2:3" x14ac:dyDescent="0.25">
      <c r="B21" s="6" t="s">
        <v>11</v>
      </c>
      <c r="C21" s="6">
        <f>AVERAGE(C5:C14)</f>
        <v>21024.1</v>
      </c>
    </row>
    <row r="22" spans="2:3" x14ac:dyDescent="0.25">
      <c r="B22" s="6" t="s">
        <v>12</v>
      </c>
      <c r="C22" s="6">
        <f>MAX(C5:C14)</f>
        <v>94300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6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159845</v>
      </c>
      <c r="D5" s="2"/>
    </row>
    <row r="6" spans="1:13" x14ac:dyDescent="0.25">
      <c r="A6" s="1"/>
      <c r="B6" s="5">
        <v>97</v>
      </c>
      <c r="C6" s="5">
        <v>42048</v>
      </c>
      <c r="D6" s="2"/>
    </row>
    <row r="7" spans="1:13" x14ac:dyDescent="0.25">
      <c r="A7" s="1"/>
      <c r="B7" s="4">
        <v>53</v>
      </c>
      <c r="C7" s="4">
        <v>18242</v>
      </c>
      <c r="D7" s="2"/>
    </row>
    <row r="8" spans="1:13" x14ac:dyDescent="0.25">
      <c r="A8" s="1"/>
      <c r="B8" s="4">
        <v>61</v>
      </c>
      <c r="C8" s="4">
        <v>40193</v>
      </c>
      <c r="D8" s="2"/>
    </row>
    <row r="9" spans="1:13" x14ac:dyDescent="0.25">
      <c r="A9" s="1"/>
      <c r="B9" s="4">
        <v>184</v>
      </c>
      <c r="C9" s="4">
        <v>69256</v>
      </c>
      <c r="D9" s="2"/>
    </row>
    <row r="10" spans="1:13" x14ac:dyDescent="0.25">
      <c r="A10" s="1"/>
      <c r="B10" s="5">
        <v>62</v>
      </c>
      <c r="C10" s="5">
        <v>17314</v>
      </c>
    </row>
    <row r="11" spans="1:13" x14ac:dyDescent="0.25">
      <c r="A11" s="1"/>
      <c r="B11" s="5">
        <v>104</v>
      </c>
      <c r="C11" s="5">
        <v>31536</v>
      </c>
    </row>
    <row r="12" spans="1:13" x14ac:dyDescent="0.25">
      <c r="B12" s="4">
        <v>107</v>
      </c>
      <c r="C12" s="4">
        <v>29681</v>
      </c>
    </row>
    <row r="13" spans="1:13" x14ac:dyDescent="0.25">
      <c r="B13" s="4">
        <v>70</v>
      </c>
      <c r="C13" s="4">
        <v>24734</v>
      </c>
    </row>
    <row r="14" spans="1:13" x14ac:dyDescent="0.25">
      <c r="B14" s="4">
        <v>22</v>
      </c>
      <c r="C14" s="4">
        <v>5874</v>
      </c>
    </row>
    <row r="20" spans="2:3" x14ac:dyDescent="0.25">
      <c r="B20" s="6" t="s">
        <v>13</v>
      </c>
      <c r="C20" s="6">
        <f>MIN(C5:C14)</f>
        <v>5874</v>
      </c>
    </row>
    <row r="21" spans="2:3" x14ac:dyDescent="0.25">
      <c r="B21" s="6" t="s">
        <v>11</v>
      </c>
      <c r="C21" s="6">
        <f>AVERAGE(C5:C14)</f>
        <v>43872.3</v>
      </c>
    </row>
    <row r="22" spans="2:3" x14ac:dyDescent="0.25">
      <c r="B22" s="6" t="s">
        <v>12</v>
      </c>
      <c r="C22" s="6">
        <f>MAX(C5:C14)</f>
        <v>159845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7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331749</v>
      </c>
      <c r="D5" s="2"/>
    </row>
    <row r="6" spans="1:13" x14ac:dyDescent="0.25">
      <c r="A6" s="1"/>
      <c r="B6" s="5">
        <v>97</v>
      </c>
      <c r="C6" s="5">
        <v>93372</v>
      </c>
      <c r="D6" s="2"/>
    </row>
    <row r="7" spans="1:13" x14ac:dyDescent="0.25">
      <c r="A7" s="1"/>
      <c r="B7" s="4">
        <v>53</v>
      </c>
      <c r="C7" s="4">
        <v>39884</v>
      </c>
      <c r="D7" s="2"/>
    </row>
    <row r="8" spans="1:13" x14ac:dyDescent="0.25">
      <c r="A8" s="1"/>
      <c r="B8" s="4">
        <v>61</v>
      </c>
      <c r="C8" s="4">
        <v>52252</v>
      </c>
      <c r="D8" s="2"/>
    </row>
    <row r="9" spans="1:13" x14ac:dyDescent="0.25">
      <c r="A9" s="1"/>
      <c r="B9" s="4">
        <v>184</v>
      </c>
      <c r="C9" s="4">
        <v>262184</v>
      </c>
      <c r="D9" s="2"/>
    </row>
    <row r="10" spans="1:13" x14ac:dyDescent="0.25">
      <c r="A10" s="1"/>
      <c r="B10" s="5">
        <v>62</v>
      </c>
      <c r="C10" s="5">
        <v>124290</v>
      </c>
    </row>
    <row r="11" spans="1:13" x14ac:dyDescent="0.25">
      <c r="A11" s="1"/>
      <c r="B11" s="5">
        <v>104</v>
      </c>
      <c r="C11" s="5">
        <v>64619</v>
      </c>
    </row>
    <row r="12" spans="1:13" x14ac:dyDescent="0.25">
      <c r="B12" s="4">
        <v>107</v>
      </c>
      <c r="C12" s="4">
        <v>59053</v>
      </c>
    </row>
    <row r="13" spans="1:13" x14ac:dyDescent="0.25">
      <c r="B13" s="4">
        <v>70</v>
      </c>
      <c r="C13" s="4">
        <v>38338</v>
      </c>
    </row>
    <row r="14" spans="1:13" x14ac:dyDescent="0.25">
      <c r="B14" s="4">
        <v>22</v>
      </c>
      <c r="C14" s="4">
        <v>29990</v>
      </c>
    </row>
    <row r="20" spans="2:3" x14ac:dyDescent="0.25">
      <c r="B20" s="6" t="s">
        <v>13</v>
      </c>
      <c r="C20" s="6">
        <f>MIN(C5:C14)</f>
        <v>29990</v>
      </c>
    </row>
    <row r="21" spans="2:3" x14ac:dyDescent="0.25">
      <c r="B21" s="6" t="s">
        <v>11</v>
      </c>
      <c r="C21" s="6">
        <f>AVERAGE(C5:C14)</f>
        <v>109573.1</v>
      </c>
    </row>
    <row r="22" spans="2:3" x14ac:dyDescent="0.25">
      <c r="B22" s="6" t="s">
        <v>12</v>
      </c>
      <c r="C22" s="6">
        <f>MAX(C5:C14)</f>
        <v>331749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0" sqref="C10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8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109140</v>
      </c>
      <c r="D5" s="2"/>
    </row>
    <row r="6" spans="1:13" x14ac:dyDescent="0.25">
      <c r="A6" s="1"/>
      <c r="B6" s="5">
        <v>97</v>
      </c>
      <c r="C6" s="5">
        <v>38338</v>
      </c>
      <c r="D6" s="2"/>
    </row>
    <row r="7" spans="1:13" x14ac:dyDescent="0.25">
      <c r="A7" s="1"/>
      <c r="B7" s="4">
        <v>53</v>
      </c>
      <c r="C7" s="4">
        <v>17004</v>
      </c>
      <c r="D7" s="2"/>
    </row>
    <row r="8" spans="1:13" x14ac:dyDescent="0.25">
      <c r="A8" s="1"/>
      <c r="B8" s="4">
        <v>61</v>
      </c>
      <c r="C8" s="4">
        <v>21952</v>
      </c>
      <c r="D8" s="2"/>
    </row>
    <row r="9" spans="1:13" x14ac:dyDescent="0.25">
      <c r="A9" s="1"/>
      <c r="B9" s="4">
        <v>184</v>
      </c>
      <c r="C9" s="4">
        <v>51942</v>
      </c>
      <c r="D9" s="2"/>
    </row>
    <row r="10" spans="1:13" x14ac:dyDescent="0.25">
      <c r="A10" s="1"/>
      <c r="B10" s="5">
        <v>62</v>
      </c>
      <c r="C10" s="5">
        <v>23498</v>
      </c>
    </row>
    <row r="11" spans="1:13" x14ac:dyDescent="0.25">
      <c r="A11" s="1"/>
      <c r="B11" s="5">
        <v>104</v>
      </c>
      <c r="C11" s="4">
        <v>23497</v>
      </c>
    </row>
    <row r="12" spans="1:13" x14ac:dyDescent="0.25">
      <c r="B12" s="4">
        <v>107</v>
      </c>
      <c r="C12" s="4">
        <v>25662</v>
      </c>
    </row>
    <row r="13" spans="1:13" x14ac:dyDescent="0.25">
      <c r="B13" s="4">
        <v>70</v>
      </c>
      <c r="C13" s="4">
        <v>607536</v>
      </c>
    </row>
    <row r="14" spans="1:13" x14ac:dyDescent="0.25">
      <c r="B14" s="4">
        <v>22</v>
      </c>
      <c r="C14" s="8">
        <v>7421</v>
      </c>
    </row>
    <row r="20" spans="2:3" x14ac:dyDescent="0.25">
      <c r="B20" s="6" t="s">
        <v>13</v>
      </c>
      <c r="C20" s="6">
        <f>MIN(C5:C14)</f>
        <v>7421</v>
      </c>
    </row>
    <row r="21" spans="2:3" x14ac:dyDescent="0.25">
      <c r="B21" s="6" t="s">
        <v>11</v>
      </c>
      <c r="C21" s="6">
        <f>AVERAGE(C5:C14)</f>
        <v>92599</v>
      </c>
    </row>
    <row r="22" spans="2:3" x14ac:dyDescent="0.25">
      <c r="B22" s="6" t="s">
        <v>12</v>
      </c>
      <c r="C22" s="6">
        <f>MAX(C5:C14)</f>
        <v>607536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9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178396</v>
      </c>
      <c r="D5" s="2"/>
    </row>
    <row r="6" spans="1:13" x14ac:dyDescent="0.25">
      <c r="A6" s="1"/>
      <c r="B6" s="5">
        <v>97</v>
      </c>
      <c r="C6" s="5">
        <v>80696</v>
      </c>
      <c r="D6" s="2"/>
    </row>
    <row r="7" spans="1:13" x14ac:dyDescent="0.25">
      <c r="A7" s="1"/>
      <c r="B7" s="4">
        <v>53</v>
      </c>
      <c r="C7" s="4">
        <v>29372</v>
      </c>
      <c r="D7" s="2"/>
    </row>
    <row r="8" spans="1:13" x14ac:dyDescent="0.25">
      <c r="A8" s="1"/>
      <c r="B8" s="4">
        <v>61</v>
      </c>
      <c r="C8" s="4">
        <v>39575</v>
      </c>
      <c r="D8" s="2"/>
    </row>
    <row r="9" spans="1:13" x14ac:dyDescent="0.25">
      <c r="A9" s="1"/>
      <c r="B9" s="4">
        <v>184</v>
      </c>
      <c r="C9" s="4">
        <v>86261</v>
      </c>
      <c r="D9" s="2"/>
    </row>
    <row r="10" spans="1:13" x14ac:dyDescent="0.25">
      <c r="A10" s="1"/>
      <c r="B10" s="5">
        <v>62</v>
      </c>
      <c r="C10" s="5">
        <v>30300</v>
      </c>
    </row>
    <row r="11" spans="1:13" x14ac:dyDescent="0.25">
      <c r="A11" s="1"/>
      <c r="B11" s="5">
        <v>104</v>
      </c>
      <c r="C11" s="5">
        <v>49160</v>
      </c>
    </row>
    <row r="12" spans="1:13" x14ac:dyDescent="0.25">
      <c r="B12" s="4">
        <v>107</v>
      </c>
      <c r="C12" s="4">
        <v>53179</v>
      </c>
    </row>
    <row r="13" spans="1:13" x14ac:dyDescent="0.25">
      <c r="B13" s="4">
        <v>70</v>
      </c>
      <c r="C13" s="4">
        <v>32773</v>
      </c>
    </row>
    <row r="14" spans="1:13" x14ac:dyDescent="0.25">
      <c r="B14" s="4">
        <v>22</v>
      </c>
      <c r="C14" s="4">
        <v>10821</v>
      </c>
    </row>
    <row r="20" spans="2:3" x14ac:dyDescent="0.25">
      <c r="B20" s="6" t="s">
        <v>13</v>
      </c>
      <c r="C20" s="6">
        <f>MIN(C5:C14)</f>
        <v>10821</v>
      </c>
    </row>
    <row r="21" spans="2:3" x14ac:dyDescent="0.25">
      <c r="B21" s="6" t="s">
        <v>11</v>
      </c>
      <c r="C21" s="6">
        <f>AVERAGE(C5:C14)</f>
        <v>59053.3</v>
      </c>
    </row>
    <row r="22" spans="2:3" x14ac:dyDescent="0.25">
      <c r="B22" s="6" t="s">
        <v>12</v>
      </c>
      <c r="C22" s="6">
        <f>MAX(C5:C14)</f>
        <v>178396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workbookViewId="0">
      <selection activeCell="C15" sqref="C15"/>
    </sheetView>
  </sheetViews>
  <sheetFormatPr defaultRowHeight="15" x14ac:dyDescent="0.25"/>
  <cols>
    <col min="1" max="1" width="4.7109375" customWidth="1"/>
    <col min="2" max="2" width="11.140625" customWidth="1"/>
    <col min="3" max="3" width="17.5703125" customWidth="1"/>
    <col min="5" max="5" width="4" customWidth="1"/>
    <col min="6" max="6" width="6" customWidth="1"/>
  </cols>
  <sheetData>
    <row r="1" spans="1:13" ht="18.75" customHeight="1" thickBot="1" x14ac:dyDescent="0.3"/>
    <row r="2" spans="1:13" ht="18.75" customHeight="1" thickBot="1" x14ac:dyDescent="0.3">
      <c r="H2" s="9" t="s">
        <v>10</v>
      </c>
      <c r="I2" s="10"/>
      <c r="J2" s="10"/>
      <c r="K2" s="10"/>
      <c r="L2" s="10"/>
      <c r="M2" s="11"/>
    </row>
    <row r="3" spans="1:13" ht="18.75" customHeight="1" x14ac:dyDescent="0.25">
      <c r="H3" s="7"/>
      <c r="I3" s="7"/>
      <c r="J3" s="7"/>
      <c r="K3" s="7"/>
      <c r="L3" s="7"/>
      <c r="M3" s="7"/>
    </row>
    <row r="4" spans="1:13" ht="30" x14ac:dyDescent="0.25">
      <c r="A4" s="1"/>
      <c r="B4" s="3" t="s">
        <v>0</v>
      </c>
      <c r="C4" s="3" t="s">
        <v>1</v>
      </c>
      <c r="D4" s="2"/>
    </row>
    <row r="5" spans="1:13" x14ac:dyDescent="0.25">
      <c r="A5" s="1"/>
      <c r="B5" s="4">
        <v>185</v>
      </c>
      <c r="C5" s="4">
        <v>77913</v>
      </c>
      <c r="D5" s="2"/>
    </row>
    <row r="6" spans="1:13" x14ac:dyDescent="0.25">
      <c r="A6" s="1"/>
      <c r="B6" s="5">
        <v>97</v>
      </c>
      <c r="C6" s="5">
        <v>32464</v>
      </c>
      <c r="D6" s="2"/>
    </row>
    <row r="7" spans="1:13" x14ac:dyDescent="0.25">
      <c r="A7" s="1"/>
      <c r="B7" s="4">
        <v>53</v>
      </c>
      <c r="C7" s="4">
        <v>18550</v>
      </c>
      <c r="D7" s="2"/>
    </row>
    <row r="8" spans="1:13" x14ac:dyDescent="0.25">
      <c r="A8" s="1"/>
      <c r="B8" s="4">
        <v>61</v>
      </c>
      <c r="C8" s="4">
        <v>21333</v>
      </c>
      <c r="D8" s="2"/>
    </row>
    <row r="9" spans="1:13" x14ac:dyDescent="0.25">
      <c r="A9" s="1"/>
      <c r="B9" s="4">
        <v>184</v>
      </c>
      <c r="C9" s="4">
        <v>42358</v>
      </c>
      <c r="D9" s="2"/>
    </row>
    <row r="10" spans="1:13" x14ac:dyDescent="0.25">
      <c r="A10" s="1"/>
      <c r="B10" s="5">
        <v>62</v>
      </c>
      <c r="C10" s="5">
        <v>28754</v>
      </c>
    </row>
    <row r="11" spans="1:13" x14ac:dyDescent="0.25">
      <c r="A11" s="1"/>
      <c r="B11" s="5">
        <v>104</v>
      </c>
      <c r="C11" s="5">
        <v>26280</v>
      </c>
    </row>
    <row r="12" spans="1:13" x14ac:dyDescent="0.25">
      <c r="B12" s="4">
        <v>107</v>
      </c>
      <c r="C12" s="4">
        <v>25971</v>
      </c>
    </row>
    <row r="13" spans="1:13" x14ac:dyDescent="0.25">
      <c r="B13" s="4">
        <v>70</v>
      </c>
      <c r="C13" s="4">
        <v>14532</v>
      </c>
    </row>
    <row r="14" spans="1:13" x14ac:dyDescent="0.25">
      <c r="B14" s="4">
        <v>22</v>
      </c>
      <c r="C14" s="4">
        <v>4637</v>
      </c>
    </row>
    <row r="20" spans="2:3" x14ac:dyDescent="0.25">
      <c r="B20" s="6" t="s">
        <v>13</v>
      </c>
      <c r="C20" s="6">
        <f>MIN(C5:C14)</f>
        <v>4637</v>
      </c>
    </row>
    <row r="21" spans="2:3" x14ac:dyDescent="0.25">
      <c r="B21" s="6" t="s">
        <v>11</v>
      </c>
      <c r="C21" s="6">
        <f>AVERAGE(C5:C14)</f>
        <v>29279.200000000001</v>
      </c>
    </row>
    <row r="22" spans="2:3" x14ac:dyDescent="0.25">
      <c r="B22" s="6" t="s">
        <v>12</v>
      </c>
      <c r="C22" s="6">
        <f>MAX(C5:C14)</f>
        <v>77913</v>
      </c>
    </row>
  </sheetData>
  <dataConsolidate/>
  <mergeCells count="1">
    <mergeCell ref="H2:M2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Vector</vt:lpstr>
      <vt:lpstr>ArrayList</vt:lpstr>
      <vt:lpstr>Deque</vt:lpstr>
      <vt:lpstr>Stack</vt:lpstr>
      <vt:lpstr>Queue</vt:lpstr>
      <vt:lpstr>TreeMap</vt:lpstr>
      <vt:lpstr>TreeSet</vt:lpstr>
      <vt:lpstr>HashMap</vt:lpstr>
      <vt:lpstr>HashSet</vt:lpstr>
      <vt:lpstr>ArrayList!vectorTiming</vt:lpstr>
      <vt:lpstr>Deque!vectorTiming</vt:lpstr>
      <vt:lpstr>HashMap!vectorTiming</vt:lpstr>
      <vt:lpstr>HashSet!vectorTiming</vt:lpstr>
      <vt:lpstr>Queue!vectorTiming</vt:lpstr>
      <vt:lpstr>Stack!vectorTiming</vt:lpstr>
      <vt:lpstr>TreeMap!vectorTiming</vt:lpstr>
      <vt:lpstr>TreeSet!vectorTiming</vt:lpstr>
      <vt:lpstr>Vector!vectorTiming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2017-06-22T22:38:19Z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2b39fff9-6396-4696-8932-9324d6f6bbb8</vt:lpwstr>
  </property>
</Properties>
</file>