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\Documents\GitHub\clamp_electronics\doc\dip_switch_ladder\"/>
    </mc:Choice>
  </mc:AlternateContent>
  <bookViews>
    <workbookView xWindow="0" yWindow="0" windowWidth="2697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J3" i="1" l="1"/>
  <c r="J4" i="1" s="1"/>
  <c r="J5" i="1" s="1"/>
  <c r="M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I3" i="1"/>
  <c r="I4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I5" i="1" l="1"/>
  <c r="K4" i="1"/>
  <c r="L4" i="1" s="1"/>
  <c r="M4" i="1" s="1"/>
  <c r="K3" i="1"/>
  <c r="L3" i="1" s="1"/>
  <c r="M3" i="1" s="1"/>
  <c r="J6" i="1"/>
  <c r="N3" i="1" l="1"/>
  <c r="N4" i="1"/>
  <c r="K5" i="1"/>
  <c r="L5" i="1" s="1"/>
  <c r="M5" i="1" s="1"/>
  <c r="I6" i="1"/>
  <c r="J7" i="1"/>
  <c r="N5" i="1" l="1"/>
  <c r="I7" i="1"/>
  <c r="K6" i="1"/>
  <c r="L6" i="1" s="1"/>
  <c r="M6" i="1" s="1"/>
  <c r="J8" i="1"/>
  <c r="N6" i="1" l="1"/>
  <c r="I8" i="1"/>
  <c r="K7" i="1"/>
  <c r="L7" i="1" s="1"/>
  <c r="M7" i="1" s="1"/>
  <c r="J9" i="1"/>
  <c r="N7" i="1" l="1"/>
  <c r="I9" i="1"/>
  <c r="K8" i="1"/>
  <c r="L8" i="1" s="1"/>
  <c r="M8" i="1" s="1"/>
  <c r="J10" i="1"/>
  <c r="N8" i="1" l="1"/>
  <c r="I10" i="1"/>
  <c r="K9" i="1"/>
  <c r="L9" i="1" s="1"/>
  <c r="M9" i="1" s="1"/>
  <c r="J11" i="1"/>
  <c r="N9" i="1" l="1"/>
  <c r="K10" i="1"/>
  <c r="L10" i="1" s="1"/>
  <c r="M10" i="1" s="1"/>
  <c r="I11" i="1"/>
  <c r="J12" i="1"/>
  <c r="N10" i="1" l="1"/>
  <c r="I12" i="1"/>
  <c r="K11" i="1"/>
  <c r="L11" i="1" s="1"/>
  <c r="M11" i="1" s="1"/>
  <c r="J13" i="1"/>
  <c r="N11" i="1" l="1"/>
  <c r="K12" i="1"/>
  <c r="L12" i="1" s="1"/>
  <c r="M12" i="1" s="1"/>
  <c r="I13" i="1"/>
  <c r="J14" i="1"/>
  <c r="N12" i="1" l="1"/>
  <c r="K13" i="1"/>
  <c r="L13" i="1" s="1"/>
  <c r="M13" i="1" s="1"/>
  <c r="I14" i="1"/>
  <c r="J15" i="1"/>
  <c r="N13" i="1" l="1"/>
  <c r="K14" i="1"/>
  <c r="L14" i="1" s="1"/>
  <c r="M14" i="1" s="1"/>
  <c r="I15" i="1"/>
  <c r="J16" i="1"/>
  <c r="N14" i="1" l="1"/>
  <c r="I16" i="1"/>
  <c r="K15" i="1"/>
  <c r="L15" i="1" s="1"/>
  <c r="M15" i="1" s="1"/>
  <c r="J17" i="1"/>
  <c r="N15" i="1" l="1"/>
  <c r="I17" i="1"/>
  <c r="K17" i="1" s="1"/>
  <c r="L17" i="1" s="1"/>
  <c r="M17" i="1" s="1"/>
  <c r="K16" i="1"/>
  <c r="L16" i="1" s="1"/>
  <c r="M16" i="1" s="1"/>
  <c r="N16" i="1" l="1"/>
  <c r="N17" i="1"/>
</calcChain>
</file>

<file path=xl/sharedStrings.xml><?xml version="1.0" encoding="utf-8"?>
<sst xmlns="http://schemas.openxmlformats.org/spreadsheetml/2006/main" count="16" uniqueCount="16">
  <si>
    <t>R0</t>
  </si>
  <si>
    <t>S1</t>
  </si>
  <si>
    <t>S2</t>
  </si>
  <si>
    <t>S3</t>
  </si>
  <si>
    <t>S4</t>
  </si>
  <si>
    <t>R1</t>
  </si>
  <si>
    <t>R2</t>
  </si>
  <si>
    <t>R3</t>
  </si>
  <si>
    <t>R4</t>
  </si>
  <si>
    <t>eqResis R1-R4</t>
  </si>
  <si>
    <t>Ratio</t>
  </si>
  <si>
    <t>1024 Base</t>
  </si>
  <si>
    <t>Diff</t>
  </si>
  <si>
    <t>Experimental Test</t>
  </si>
  <si>
    <t>Error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</si>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</sst>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Sheet1!$M$2:$M$17</c:f>
              <c:numCache>
                <c:formatCode>General</c:formatCode>
                <c:ptCount val="16"/>
                <c:pt idx="0">
                  <c:v>0</c:v>
                </c:pt>
                <c:pt idx="1">
                  <c:v>76</c:v>
                </c:pt>
                <c:pt idx="2">
                  <c:v>143</c:v>
                </c:pt>
                <c:pt idx="3">
                  <c:v>200</c:v>
                </c:pt>
                <c:pt idx="4">
                  <c:v>260</c:v>
                </c:pt>
                <c:pt idx="5">
                  <c:v>303</c:v>
                </c:pt>
                <c:pt idx="6">
                  <c:v>342</c:v>
                </c:pt>
                <c:pt idx="7">
                  <c:v>377</c:v>
                </c:pt>
                <c:pt idx="8">
                  <c:v>432</c:v>
                </c:pt>
                <c:pt idx="9">
                  <c:v>458</c:v>
                </c:pt>
                <c:pt idx="10">
                  <c:v>483</c:v>
                </c:pt>
                <c:pt idx="11">
                  <c:v>505</c:v>
                </c:pt>
                <c:pt idx="12">
                  <c:v>529</c:v>
                </c:pt>
                <c:pt idx="13">
                  <c:v>548</c:v>
                </c:pt>
                <c:pt idx="14">
                  <c:v>565</c:v>
                </c:pt>
                <c:pt idx="15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4-47C2-A245-A58D93C6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519440"/>
        <c:axId val="245519112"/>
      </c:lineChart>
      <c:catAx>
        <c:axId val="24551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19112"/>
        <c:crosses val="autoZero"/>
        <c:auto val="1"/>
        <c:lblAlgn val="ctr"/>
        <c:lblOffset val="100"/>
        <c:noMultiLvlLbl val="0"/>
      </c:catAx>
      <c:valAx>
        <c:axId val="24551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1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22</xdr:row>
      <xdr:rowOff>4762</xdr:rowOff>
    </xdr:from>
    <xdr:to>
      <xdr:col>12</xdr:col>
      <xdr:colOff>38100</xdr:colOff>
      <xdr:row>36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N25" sqref="N25"/>
    </sheetView>
  </sheetViews>
  <sheetFormatPr defaultRowHeight="15" x14ac:dyDescent="0.25"/>
  <cols>
    <col min="11" max="11" width="15.140625" customWidth="1"/>
  </cols>
  <sheetData>
    <row r="1" spans="1:17" x14ac:dyDescent="0.25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9</v>
      </c>
      <c r="L1" t="s">
        <v>10</v>
      </c>
      <c r="M1" t="s">
        <v>11</v>
      </c>
      <c r="N1" t="s">
        <v>12</v>
      </c>
      <c r="P1" t="s">
        <v>13</v>
      </c>
      <c r="Q1" t="s">
        <v>14</v>
      </c>
    </row>
    <row r="2" spans="1:17" x14ac:dyDescent="0.25">
      <c r="A2">
        <v>0</v>
      </c>
      <c r="B2">
        <v>0</v>
      </c>
      <c r="C2">
        <v>0</v>
      </c>
      <c r="D2">
        <v>0</v>
      </c>
      <c r="F2">
        <v>2.15</v>
      </c>
      <c r="G2">
        <v>4.62</v>
      </c>
      <c r="H2">
        <v>9.65</v>
      </c>
      <c r="I2">
        <v>19.7</v>
      </c>
      <c r="J2">
        <v>1.57</v>
      </c>
      <c r="L2">
        <v>0</v>
      </c>
      <c r="M2">
        <f>1024*L2</f>
        <v>0</v>
      </c>
      <c r="P2">
        <v>0</v>
      </c>
      <c r="Q2">
        <f>P2-M2</f>
        <v>0</v>
      </c>
    </row>
    <row r="3" spans="1:17" x14ac:dyDescent="0.25">
      <c r="A3">
        <v>0</v>
      </c>
      <c r="B3">
        <v>0</v>
      </c>
      <c r="C3">
        <v>0</v>
      </c>
      <c r="D3">
        <v>1</v>
      </c>
      <c r="F3">
        <f>F2</f>
        <v>2.15</v>
      </c>
      <c r="G3">
        <f>G2</f>
        <v>4.62</v>
      </c>
      <c r="H3">
        <f>H2</f>
        <v>9.65</v>
      </c>
      <c r="I3">
        <f>I2</f>
        <v>19.7</v>
      </c>
      <c r="J3">
        <f>J2</f>
        <v>1.57</v>
      </c>
      <c r="K3">
        <f>1/(1/F3*A3+1/G3*B3+1/H3*C3+1/I3*D3)</f>
        <v>19.7</v>
      </c>
      <c r="L3">
        <f>J3/(J3+K3)</f>
        <v>7.381288199341797E-2</v>
      </c>
      <c r="M3">
        <f>ROUND(1024*L3,0)</f>
        <v>76</v>
      </c>
      <c r="N3">
        <f>M3-M2</f>
        <v>76</v>
      </c>
      <c r="P3">
        <v>73</v>
      </c>
      <c r="Q3">
        <f t="shared" ref="Q3:Q16" si="0">P3-M3</f>
        <v>-3</v>
      </c>
    </row>
    <row r="4" spans="1:17" x14ac:dyDescent="0.25">
      <c r="A4">
        <v>0</v>
      </c>
      <c r="B4">
        <v>0</v>
      </c>
      <c r="C4">
        <v>1</v>
      </c>
      <c r="D4">
        <v>0</v>
      </c>
      <c r="F4">
        <f t="shared" ref="F4:F17" si="1">F3</f>
        <v>2.15</v>
      </c>
      <c r="G4">
        <f t="shared" ref="G4:J17" si="2">G3</f>
        <v>4.62</v>
      </c>
      <c r="H4">
        <f t="shared" si="2"/>
        <v>9.65</v>
      </c>
      <c r="I4">
        <f t="shared" si="2"/>
        <v>19.7</v>
      </c>
      <c r="J4">
        <f t="shared" si="2"/>
        <v>1.57</v>
      </c>
      <c r="K4">
        <f t="shared" ref="K4:K17" si="3">1/(1/F4*A4+1/G4*B4+1/H4*C4+1/I4*D4)</f>
        <v>9.65</v>
      </c>
      <c r="L4">
        <f t="shared" ref="L4:L17" si="4">J4/(J4+K4)</f>
        <v>0.13992869875222816</v>
      </c>
      <c r="M4">
        <f t="shared" ref="M4:M16" si="5">ROUND(1024*L4,0)</f>
        <v>143</v>
      </c>
      <c r="N4">
        <f t="shared" ref="N4:N17" si="6">M4-M3</f>
        <v>67</v>
      </c>
      <c r="P4">
        <v>140</v>
      </c>
      <c r="Q4">
        <f t="shared" si="0"/>
        <v>-3</v>
      </c>
    </row>
    <row r="5" spans="1:17" x14ac:dyDescent="0.25">
      <c r="A5">
        <v>0</v>
      </c>
      <c r="B5">
        <v>0</v>
      </c>
      <c r="C5">
        <v>1</v>
      </c>
      <c r="D5">
        <v>1</v>
      </c>
      <c r="F5">
        <f t="shared" si="1"/>
        <v>2.15</v>
      </c>
      <c r="G5">
        <f t="shared" si="2"/>
        <v>4.62</v>
      </c>
      <c r="H5">
        <f t="shared" si="2"/>
        <v>9.65</v>
      </c>
      <c r="I5">
        <f t="shared" si="2"/>
        <v>19.7</v>
      </c>
      <c r="J5">
        <f t="shared" si="2"/>
        <v>1.57</v>
      </c>
      <c r="K5">
        <f t="shared" si="3"/>
        <v>6.4771720613287904</v>
      </c>
      <c r="L5">
        <f t="shared" si="4"/>
        <v>0.19509959374980154</v>
      </c>
      <c r="M5">
        <f t="shared" si="5"/>
        <v>200</v>
      </c>
      <c r="N5">
        <f t="shared" si="6"/>
        <v>57</v>
      </c>
      <c r="P5">
        <v>198</v>
      </c>
      <c r="Q5">
        <f t="shared" si="0"/>
        <v>-2</v>
      </c>
    </row>
    <row r="6" spans="1:17" x14ac:dyDescent="0.25">
      <c r="A6">
        <v>0</v>
      </c>
      <c r="B6">
        <v>1</v>
      </c>
      <c r="C6">
        <v>0</v>
      </c>
      <c r="D6">
        <v>0</v>
      </c>
      <c r="F6">
        <f t="shared" si="1"/>
        <v>2.15</v>
      </c>
      <c r="G6">
        <f t="shared" si="2"/>
        <v>4.62</v>
      </c>
      <c r="H6">
        <f t="shared" si="2"/>
        <v>9.65</v>
      </c>
      <c r="I6">
        <f t="shared" si="2"/>
        <v>19.7</v>
      </c>
      <c r="J6">
        <f t="shared" si="2"/>
        <v>1.57</v>
      </c>
      <c r="K6">
        <f t="shared" si="3"/>
        <v>4.62</v>
      </c>
      <c r="L6">
        <f t="shared" si="4"/>
        <v>0.25363489499192243</v>
      </c>
      <c r="M6">
        <f t="shared" si="5"/>
        <v>260</v>
      </c>
      <c r="N6">
        <f t="shared" si="6"/>
        <v>60</v>
      </c>
      <c r="P6">
        <v>258</v>
      </c>
      <c r="Q6">
        <f t="shared" si="0"/>
        <v>-2</v>
      </c>
    </row>
    <row r="7" spans="1:17" x14ac:dyDescent="0.25">
      <c r="A7">
        <v>0</v>
      </c>
      <c r="B7">
        <v>1</v>
      </c>
      <c r="C7">
        <v>0</v>
      </c>
      <c r="D7">
        <v>1</v>
      </c>
      <c r="F7">
        <f t="shared" si="1"/>
        <v>2.15</v>
      </c>
      <c r="G7">
        <f t="shared" si="2"/>
        <v>4.62</v>
      </c>
      <c r="H7">
        <f t="shared" si="2"/>
        <v>9.65</v>
      </c>
      <c r="I7">
        <f t="shared" si="2"/>
        <v>19.7</v>
      </c>
      <c r="J7">
        <f t="shared" si="2"/>
        <v>1.57</v>
      </c>
      <c r="K7">
        <f t="shared" si="3"/>
        <v>3.7423519736842108</v>
      </c>
      <c r="L7">
        <f t="shared" si="4"/>
        <v>0.29553764655981124</v>
      </c>
      <c r="M7">
        <f t="shared" si="5"/>
        <v>303</v>
      </c>
      <c r="N7">
        <f t="shared" si="6"/>
        <v>43</v>
      </c>
      <c r="P7">
        <v>302</v>
      </c>
      <c r="Q7">
        <f t="shared" si="0"/>
        <v>-1</v>
      </c>
    </row>
    <row r="8" spans="1:17" x14ac:dyDescent="0.25">
      <c r="A8">
        <v>0</v>
      </c>
      <c r="B8">
        <v>1</v>
      </c>
      <c r="C8">
        <v>1</v>
      </c>
      <c r="D8">
        <v>0</v>
      </c>
      <c r="F8">
        <f t="shared" si="1"/>
        <v>2.15</v>
      </c>
      <c r="G8">
        <f t="shared" si="2"/>
        <v>4.62</v>
      </c>
      <c r="H8">
        <f t="shared" si="2"/>
        <v>9.65</v>
      </c>
      <c r="I8">
        <f t="shared" si="2"/>
        <v>19.7</v>
      </c>
      <c r="J8">
        <f t="shared" si="2"/>
        <v>1.57</v>
      </c>
      <c r="K8">
        <f t="shared" si="3"/>
        <v>3.1242466713384727</v>
      </c>
      <c r="L8">
        <f t="shared" si="4"/>
        <v>0.33445196001009153</v>
      </c>
      <c r="M8">
        <f t="shared" si="5"/>
        <v>342</v>
      </c>
      <c r="N8">
        <f t="shared" si="6"/>
        <v>39</v>
      </c>
      <c r="P8">
        <v>341</v>
      </c>
      <c r="Q8">
        <f t="shared" si="0"/>
        <v>-1</v>
      </c>
    </row>
    <row r="9" spans="1:17" x14ac:dyDescent="0.25">
      <c r="A9">
        <v>0</v>
      </c>
      <c r="B9">
        <v>1</v>
      </c>
      <c r="C9">
        <v>1</v>
      </c>
      <c r="D9">
        <v>1</v>
      </c>
      <c r="F9">
        <f t="shared" si="1"/>
        <v>2.15</v>
      </c>
      <c r="G9">
        <f t="shared" si="2"/>
        <v>4.62</v>
      </c>
      <c r="H9">
        <f t="shared" si="2"/>
        <v>9.65</v>
      </c>
      <c r="I9">
        <f t="shared" si="2"/>
        <v>19.7</v>
      </c>
      <c r="J9">
        <f t="shared" si="2"/>
        <v>1.57</v>
      </c>
      <c r="K9">
        <f t="shared" si="3"/>
        <v>2.696591055627537</v>
      </c>
      <c r="L9">
        <f t="shared" si="4"/>
        <v>0.36797527101389421</v>
      </c>
      <c r="M9">
        <f t="shared" si="5"/>
        <v>377</v>
      </c>
      <c r="N9">
        <f t="shared" si="6"/>
        <v>35</v>
      </c>
      <c r="P9">
        <v>376</v>
      </c>
      <c r="Q9">
        <f t="shared" si="0"/>
        <v>-1</v>
      </c>
    </row>
    <row r="10" spans="1:17" x14ac:dyDescent="0.25">
      <c r="A10">
        <v>1</v>
      </c>
      <c r="B10">
        <v>0</v>
      </c>
      <c r="C10">
        <v>0</v>
      </c>
      <c r="D10">
        <v>0</v>
      </c>
      <c r="F10">
        <f t="shared" si="1"/>
        <v>2.15</v>
      </c>
      <c r="G10">
        <f t="shared" si="2"/>
        <v>4.62</v>
      </c>
      <c r="H10">
        <f t="shared" si="2"/>
        <v>9.65</v>
      </c>
      <c r="I10">
        <f t="shared" si="2"/>
        <v>19.7</v>
      </c>
      <c r="J10">
        <f t="shared" si="2"/>
        <v>1.57</v>
      </c>
      <c r="K10">
        <f t="shared" si="3"/>
        <v>2.15</v>
      </c>
      <c r="L10">
        <f t="shared" si="4"/>
        <v>0.42204301075268824</v>
      </c>
      <c r="M10">
        <f t="shared" si="5"/>
        <v>432</v>
      </c>
      <c r="N10">
        <f t="shared" si="6"/>
        <v>55</v>
      </c>
      <c r="P10">
        <v>431</v>
      </c>
      <c r="Q10">
        <f t="shared" si="0"/>
        <v>-1</v>
      </c>
    </row>
    <row r="11" spans="1:17" x14ac:dyDescent="0.25">
      <c r="A11">
        <v>1</v>
      </c>
      <c r="B11">
        <v>0</v>
      </c>
      <c r="C11">
        <v>0</v>
      </c>
      <c r="D11">
        <v>1</v>
      </c>
      <c r="F11">
        <f t="shared" si="1"/>
        <v>2.15</v>
      </c>
      <c r="G11">
        <f t="shared" si="2"/>
        <v>4.62</v>
      </c>
      <c r="H11">
        <f t="shared" si="2"/>
        <v>9.65</v>
      </c>
      <c r="I11">
        <f t="shared" si="2"/>
        <v>19.7</v>
      </c>
      <c r="J11">
        <f t="shared" si="2"/>
        <v>1.57</v>
      </c>
      <c r="K11">
        <f t="shared" si="3"/>
        <v>1.9384439359267736</v>
      </c>
      <c r="L11">
        <f t="shared" si="4"/>
        <v>0.44749183075809262</v>
      </c>
      <c r="M11">
        <f t="shared" si="5"/>
        <v>458</v>
      </c>
      <c r="N11">
        <f t="shared" si="6"/>
        <v>26</v>
      </c>
      <c r="P11">
        <v>457</v>
      </c>
      <c r="Q11">
        <f t="shared" si="0"/>
        <v>-1</v>
      </c>
    </row>
    <row r="12" spans="1:17" x14ac:dyDescent="0.25">
      <c r="A12">
        <v>1</v>
      </c>
      <c r="B12">
        <v>0</v>
      </c>
      <c r="C12">
        <v>1</v>
      </c>
      <c r="D12">
        <v>0</v>
      </c>
      <c r="F12">
        <f t="shared" si="1"/>
        <v>2.15</v>
      </c>
      <c r="G12">
        <f t="shared" si="2"/>
        <v>4.62</v>
      </c>
      <c r="H12">
        <f t="shared" si="2"/>
        <v>9.65</v>
      </c>
      <c r="I12">
        <f t="shared" si="2"/>
        <v>19.7</v>
      </c>
      <c r="J12">
        <f t="shared" si="2"/>
        <v>1.57</v>
      </c>
      <c r="K12">
        <f t="shared" si="3"/>
        <v>1.758262711864407</v>
      </c>
      <c r="L12">
        <f t="shared" si="4"/>
        <v>0.47171757037187922</v>
      </c>
      <c r="M12">
        <f t="shared" si="5"/>
        <v>483</v>
      </c>
      <c r="N12">
        <f t="shared" si="6"/>
        <v>25</v>
      </c>
      <c r="P12">
        <v>482</v>
      </c>
      <c r="Q12">
        <f t="shared" si="0"/>
        <v>-1</v>
      </c>
    </row>
    <row r="13" spans="1:17" x14ac:dyDescent="0.25">
      <c r="A13">
        <v>1</v>
      </c>
      <c r="B13">
        <v>0</v>
      </c>
      <c r="C13">
        <v>1</v>
      </c>
      <c r="D13">
        <v>1</v>
      </c>
      <c r="F13">
        <f t="shared" si="1"/>
        <v>2.15</v>
      </c>
      <c r="G13">
        <f t="shared" si="2"/>
        <v>4.62</v>
      </c>
      <c r="H13">
        <f t="shared" si="2"/>
        <v>9.65</v>
      </c>
      <c r="I13">
        <f t="shared" si="2"/>
        <v>19.7</v>
      </c>
      <c r="J13">
        <f t="shared" si="2"/>
        <v>1.57</v>
      </c>
      <c r="K13">
        <f t="shared" si="3"/>
        <v>1.6141929050284844</v>
      </c>
      <c r="L13">
        <f t="shared" si="4"/>
        <v>0.49306057981620793</v>
      </c>
      <c r="M13">
        <f t="shared" si="5"/>
        <v>505</v>
      </c>
      <c r="N13">
        <f t="shared" si="6"/>
        <v>22</v>
      </c>
      <c r="P13">
        <v>504</v>
      </c>
      <c r="Q13">
        <f t="shared" si="0"/>
        <v>-1</v>
      </c>
    </row>
    <row r="14" spans="1:17" x14ac:dyDescent="0.25">
      <c r="A14">
        <v>1</v>
      </c>
      <c r="B14">
        <v>1</v>
      </c>
      <c r="C14">
        <v>0</v>
      </c>
      <c r="D14">
        <v>0</v>
      </c>
      <c r="F14">
        <f t="shared" si="1"/>
        <v>2.15</v>
      </c>
      <c r="G14">
        <f t="shared" si="2"/>
        <v>4.62</v>
      </c>
      <c r="H14">
        <f t="shared" si="2"/>
        <v>9.65</v>
      </c>
      <c r="I14">
        <f t="shared" si="2"/>
        <v>19.7</v>
      </c>
      <c r="J14">
        <f t="shared" si="2"/>
        <v>1.57</v>
      </c>
      <c r="K14">
        <f t="shared" si="3"/>
        <v>1.467208271787297</v>
      </c>
      <c r="L14">
        <f t="shared" si="4"/>
        <v>0.5169220743219255</v>
      </c>
      <c r="M14">
        <f t="shared" si="5"/>
        <v>529</v>
      </c>
      <c r="N14">
        <f t="shared" si="6"/>
        <v>24</v>
      </c>
      <c r="P14">
        <v>529</v>
      </c>
      <c r="Q14">
        <f t="shared" si="0"/>
        <v>0</v>
      </c>
    </row>
    <row r="15" spans="1:17" x14ac:dyDescent="0.25">
      <c r="A15">
        <v>1</v>
      </c>
      <c r="B15">
        <v>1</v>
      </c>
      <c r="C15">
        <v>0</v>
      </c>
      <c r="D15">
        <v>1</v>
      </c>
      <c r="F15">
        <f t="shared" si="1"/>
        <v>2.15</v>
      </c>
      <c r="G15">
        <f t="shared" si="2"/>
        <v>4.62</v>
      </c>
      <c r="H15">
        <f t="shared" si="2"/>
        <v>9.65</v>
      </c>
      <c r="I15">
        <f t="shared" si="2"/>
        <v>19.7</v>
      </c>
      <c r="J15">
        <f t="shared" si="2"/>
        <v>1.57</v>
      </c>
      <c r="K15">
        <f t="shared" si="3"/>
        <v>1.3655085065107258</v>
      </c>
      <c r="L15">
        <f t="shared" si="4"/>
        <v>0.53483067636079551</v>
      </c>
      <c r="M15">
        <f t="shared" si="5"/>
        <v>548</v>
      </c>
      <c r="N15">
        <f t="shared" si="6"/>
        <v>19</v>
      </c>
      <c r="P15">
        <v>547</v>
      </c>
      <c r="Q15">
        <f t="shared" si="0"/>
        <v>-1</v>
      </c>
    </row>
    <row r="16" spans="1:17" x14ac:dyDescent="0.25">
      <c r="A16">
        <v>1</v>
      </c>
      <c r="B16">
        <v>1</v>
      </c>
      <c r="C16">
        <v>1</v>
      </c>
      <c r="D16">
        <v>0</v>
      </c>
      <c r="F16">
        <f t="shared" si="1"/>
        <v>2.15</v>
      </c>
      <c r="G16">
        <f t="shared" si="2"/>
        <v>4.62</v>
      </c>
      <c r="H16">
        <f t="shared" si="2"/>
        <v>9.65</v>
      </c>
      <c r="I16">
        <f t="shared" si="2"/>
        <v>19.7</v>
      </c>
      <c r="J16">
        <f t="shared" si="2"/>
        <v>1.57</v>
      </c>
      <c r="K16">
        <f t="shared" si="3"/>
        <v>1.2735715187308589</v>
      </c>
      <c r="L16">
        <f t="shared" si="4"/>
        <v>0.55212256475994015</v>
      </c>
      <c r="M16">
        <f t="shared" si="5"/>
        <v>565</v>
      </c>
      <c r="N16">
        <f t="shared" si="6"/>
        <v>17</v>
      </c>
      <c r="P16">
        <v>564</v>
      </c>
      <c r="Q16">
        <f t="shared" si="0"/>
        <v>-1</v>
      </c>
    </row>
    <row r="17" spans="1:17" x14ac:dyDescent="0.25">
      <c r="A17">
        <v>1</v>
      </c>
      <c r="B17">
        <v>1</v>
      </c>
      <c r="C17">
        <v>1</v>
      </c>
      <c r="D17">
        <v>1</v>
      </c>
      <c r="F17">
        <f t="shared" si="1"/>
        <v>2.15</v>
      </c>
      <c r="G17">
        <f t="shared" si="2"/>
        <v>4.62</v>
      </c>
      <c r="H17">
        <f t="shared" si="2"/>
        <v>9.65</v>
      </c>
      <c r="I17">
        <f t="shared" si="2"/>
        <v>19.7</v>
      </c>
      <c r="J17">
        <f t="shared" si="2"/>
        <v>1.57</v>
      </c>
      <c r="K17">
        <f t="shared" si="3"/>
        <v>1.1962368400914158</v>
      </c>
      <c r="L17">
        <f t="shared" si="4"/>
        <v>0.56755805477166454</v>
      </c>
      <c r="M17">
        <f>ROUND(1024*L17,0)</f>
        <v>581</v>
      </c>
      <c r="N17">
        <f t="shared" si="6"/>
        <v>16</v>
      </c>
      <c r="P17">
        <v>580</v>
      </c>
      <c r="Q17">
        <f>P17-M17</f>
        <v>-1</v>
      </c>
    </row>
    <row r="19" spans="1:17" x14ac:dyDescent="0.25">
      <c r="E19" t="s">
        <v>15</v>
      </c>
      <c r="F19">
        <v>2.2000000000000002</v>
      </c>
      <c r="G19">
        <v>4.7</v>
      </c>
      <c r="H19">
        <v>10</v>
      </c>
      <c r="I19">
        <v>20</v>
      </c>
      <c r="J19">
        <v>1.6</v>
      </c>
    </row>
    <row r="36" spans="6:10" x14ac:dyDescent="0.25">
      <c r="F36">
        <v>2.15</v>
      </c>
      <c r="G36">
        <v>4.62</v>
      </c>
      <c r="H36">
        <v>9.65</v>
      </c>
      <c r="I36">
        <v>19.7</v>
      </c>
      <c r="J36">
        <v>1.57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leungp</dc:creator>
  <cp:lastModifiedBy>Victor</cp:lastModifiedBy>
  <dcterms:created xsi:type="dcterms:W3CDTF">2020-03-17T10:44:55Z</dcterms:created>
  <dcterms:modified xsi:type="dcterms:W3CDTF">2020-04-11T12:24:32Z</dcterms:modified>
</cp:coreProperties>
</file>