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ungp\Documents\GitHub\integral_timber_joints\external\itj_design_study\210419_HyparHut\measurement\"/>
    </mc:Choice>
  </mc:AlternateContent>
  <bookViews>
    <workbookView xWindow="0" yWindow="0" windowWidth="16800" windowHeight="7920" activeTab="1"/>
  </bookViews>
  <sheets>
    <sheet name="Sheet1" sheetId="1" r:id="rId1"/>
    <sheet name="Sheet2" sheetId="2" r:id="rId2"/>
  </sheets>
  <definedNames>
    <definedName name="_xlnm.Print_Area" localSheetId="0">Sheet1!$A$1:$J$21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3" i="2" l="1"/>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2" i="2"/>
  <c r="G2" i="2"/>
  <c r="H2" i="2"/>
  <c r="I2" i="2"/>
  <c r="J2" i="2"/>
  <c r="K2" i="2"/>
  <c r="D3" i="2"/>
  <c r="E3" i="2"/>
  <c r="D4" i="2"/>
  <c r="E4" i="2"/>
  <c r="D5" i="2"/>
  <c r="E5" i="2"/>
  <c r="D6" i="2"/>
  <c r="E6" i="2"/>
  <c r="D7" i="2"/>
  <c r="E7" i="2"/>
  <c r="D8" i="2"/>
  <c r="E8" i="2"/>
  <c r="D9" i="2"/>
  <c r="E9" i="2"/>
  <c r="D10" i="2"/>
  <c r="E10" i="2"/>
  <c r="D11" i="2"/>
  <c r="E11" i="2"/>
  <c r="D12" i="2"/>
  <c r="E12" i="2"/>
  <c r="D13" i="2"/>
  <c r="E13" i="2"/>
  <c r="D14" i="2"/>
  <c r="E14" i="2"/>
  <c r="D15" i="2"/>
  <c r="E15" i="2"/>
  <c r="D16" i="2"/>
  <c r="E16" i="2"/>
  <c r="D17" i="2"/>
  <c r="E17" i="2"/>
  <c r="D18" i="2"/>
  <c r="E18" i="2"/>
  <c r="D19" i="2"/>
  <c r="E19" i="2"/>
  <c r="D20" i="2"/>
  <c r="E20" i="2"/>
  <c r="D21" i="2"/>
  <c r="E21" i="2"/>
  <c r="D22" i="2"/>
  <c r="E22" i="2"/>
  <c r="D23" i="2"/>
  <c r="E23" i="2"/>
  <c r="D24" i="2"/>
  <c r="E24" i="2"/>
  <c r="D25" i="2"/>
  <c r="E25" i="2"/>
  <c r="D26" i="2"/>
  <c r="E26" i="2"/>
  <c r="D27" i="2"/>
  <c r="E27" i="2"/>
  <c r="D28" i="2"/>
  <c r="E28" i="2"/>
  <c r="D29" i="2"/>
  <c r="E29" i="2"/>
  <c r="D30" i="2"/>
  <c r="E30" i="2"/>
  <c r="D31" i="2"/>
  <c r="E31" i="2"/>
  <c r="D32" i="2"/>
  <c r="E32" i="2"/>
  <c r="D33" i="2"/>
  <c r="E33" i="2"/>
  <c r="D34" i="2"/>
  <c r="E34" i="2"/>
  <c r="D35" i="2"/>
  <c r="E35" i="2"/>
  <c r="D36" i="2"/>
  <c r="E36" i="2"/>
  <c r="D37" i="2"/>
  <c r="E37" i="2"/>
  <c r="D38" i="2"/>
  <c r="E38" i="2"/>
  <c r="D39" i="2"/>
  <c r="E39" i="2"/>
  <c r="D40" i="2"/>
  <c r="E40" i="2"/>
  <c r="D41" i="2"/>
  <c r="E41" i="2"/>
  <c r="D42" i="2"/>
  <c r="E42" i="2"/>
  <c r="D43" i="2"/>
  <c r="E43" i="2"/>
  <c r="D44" i="2"/>
  <c r="E44" i="2"/>
  <c r="D45" i="2"/>
  <c r="E45" i="2"/>
  <c r="D46" i="2"/>
  <c r="E46" i="2"/>
  <c r="D47" i="2"/>
  <c r="E47" i="2"/>
  <c r="D48" i="2"/>
  <c r="E48" i="2"/>
  <c r="D49" i="2"/>
  <c r="E49" i="2"/>
  <c r="D50" i="2"/>
  <c r="E50" i="2"/>
  <c r="D51" i="2"/>
  <c r="E51" i="2"/>
  <c r="D52" i="2"/>
  <c r="E52" i="2"/>
  <c r="D53" i="2"/>
  <c r="E53" i="2"/>
  <c r="D54" i="2"/>
  <c r="E54" i="2"/>
  <c r="D55" i="2"/>
  <c r="E55" i="2"/>
  <c r="D56" i="2"/>
  <c r="E56" i="2"/>
  <c r="D57" i="2"/>
  <c r="E57" i="2"/>
  <c r="D58" i="2"/>
  <c r="E58" i="2"/>
  <c r="D59" i="2"/>
  <c r="E59" i="2"/>
  <c r="D60" i="2"/>
  <c r="E60" i="2"/>
  <c r="D61" i="2"/>
  <c r="E61" i="2"/>
  <c r="D62" i="2"/>
  <c r="E62" i="2"/>
  <c r="D63" i="2"/>
  <c r="E63" i="2"/>
  <c r="D64" i="2"/>
  <c r="E64" i="2"/>
  <c r="D65" i="2"/>
  <c r="E65" i="2"/>
  <c r="D66" i="2"/>
  <c r="E66" i="2"/>
  <c r="D67" i="2"/>
  <c r="E67" i="2"/>
  <c r="D68" i="2"/>
  <c r="E68" i="2"/>
  <c r="D69" i="2"/>
  <c r="E69" i="2"/>
  <c r="D70" i="2"/>
  <c r="E70" i="2"/>
  <c r="D71" i="2"/>
  <c r="E71" i="2"/>
  <c r="D72" i="2"/>
  <c r="E72" i="2"/>
  <c r="D73" i="2"/>
  <c r="E73" i="2"/>
  <c r="D74" i="2"/>
  <c r="E74" i="2"/>
  <c r="D75" i="2"/>
  <c r="E75" i="2"/>
  <c r="D76" i="2"/>
  <c r="E76" i="2"/>
  <c r="D77" i="2"/>
  <c r="E77" i="2"/>
  <c r="D78" i="2"/>
  <c r="E78" i="2"/>
  <c r="D79" i="2"/>
  <c r="E79" i="2"/>
  <c r="D80" i="2"/>
  <c r="E80" i="2"/>
  <c r="D81" i="2"/>
  <c r="E81" i="2"/>
  <c r="E2" i="2"/>
  <c r="D2" i="2"/>
  <c r="C35" i="2" a="1"/>
  <c r="C35" i="2" s="1"/>
  <c r="C36" i="2" a="1"/>
  <c r="C36" i="2" s="1"/>
  <c r="C37" i="2" a="1"/>
  <c r="C37" i="2" s="1"/>
  <c r="C38" i="2" a="1"/>
  <c r="C38" i="2" s="1"/>
  <c r="C39" i="2" a="1"/>
  <c r="C39" i="2" s="1"/>
  <c r="C40" i="2" a="1"/>
  <c r="C40" i="2"/>
  <c r="C41" i="2" a="1"/>
  <c r="C41" i="2" s="1"/>
  <c r="C42" i="2" a="1"/>
  <c r="C42" i="2" s="1"/>
  <c r="C43" i="2" a="1"/>
  <c r="C43" i="2" s="1"/>
  <c r="C44" i="2" a="1"/>
  <c r="C44" i="2" s="1"/>
  <c r="C45" i="2" a="1"/>
  <c r="C45" i="2" s="1"/>
  <c r="C46" i="2" a="1"/>
  <c r="C46" i="2"/>
  <c r="C47" i="2" a="1"/>
  <c r="C47" i="2" s="1"/>
  <c r="C48" i="2" a="1"/>
  <c r="C48" i="2" s="1"/>
  <c r="C49" i="2" a="1"/>
  <c r="C49" i="2" s="1"/>
  <c r="C50" i="2" a="1"/>
  <c r="C50" i="2" s="1"/>
  <c r="C51" i="2" a="1"/>
  <c r="C51" i="2" s="1"/>
  <c r="C52" i="2" a="1"/>
  <c r="C52" i="2"/>
  <c r="C53" i="2" a="1"/>
  <c r="C53" i="2" s="1"/>
  <c r="C54" i="2" a="1"/>
  <c r="C54" i="2" s="1"/>
  <c r="C55" i="2" a="1"/>
  <c r="C55" i="2" s="1"/>
  <c r="C56" i="2" a="1"/>
  <c r="C56" i="2" s="1"/>
  <c r="C57" i="2" a="1"/>
  <c r="C57" i="2" s="1"/>
  <c r="C58" i="2" a="1"/>
  <c r="C58" i="2"/>
  <c r="C59" i="2" a="1"/>
  <c r="C59" i="2" s="1"/>
  <c r="C60" i="2" a="1"/>
  <c r="C60" i="2" s="1"/>
  <c r="C61" i="2" a="1"/>
  <c r="C61" i="2" s="1"/>
  <c r="C62" i="2" a="1"/>
  <c r="C62" i="2" s="1"/>
  <c r="C63" i="2" a="1"/>
  <c r="C63" i="2" s="1"/>
  <c r="C64" i="2" a="1"/>
  <c r="C64" i="2"/>
  <c r="C65" i="2" a="1"/>
  <c r="C65" i="2" s="1"/>
  <c r="C66" i="2" a="1"/>
  <c r="C66" i="2" s="1"/>
  <c r="C67" i="2" a="1"/>
  <c r="C67" i="2" s="1"/>
  <c r="C68" i="2" a="1"/>
  <c r="C68" i="2" s="1"/>
  <c r="C69" i="2" a="1"/>
  <c r="C69" i="2" s="1"/>
  <c r="C70" i="2" a="1"/>
  <c r="C70" i="2" s="1"/>
  <c r="C71" i="2" a="1"/>
  <c r="C71" i="2" s="1"/>
  <c r="C72" i="2" a="1"/>
  <c r="C72" i="2" s="1"/>
  <c r="C73" i="2" a="1"/>
  <c r="C73" i="2" s="1"/>
  <c r="C74" i="2" a="1"/>
  <c r="C74" i="2" s="1"/>
  <c r="C75" i="2" a="1"/>
  <c r="C75" i="2" s="1"/>
  <c r="C76" i="2" a="1"/>
  <c r="C76" i="2"/>
  <c r="C77" i="2" a="1"/>
  <c r="C77" i="2" s="1"/>
  <c r="C78" i="2" a="1"/>
  <c r="C78" i="2" s="1"/>
  <c r="C79" i="2" a="1"/>
  <c r="C79" i="2" s="1"/>
  <c r="C80" i="2" a="1"/>
  <c r="C80" i="2" s="1"/>
  <c r="C81" i="2" a="1"/>
  <c r="C81" i="2" s="1"/>
  <c r="C34" i="2" a="1"/>
  <c r="C34" i="2" s="1"/>
  <c r="C3" i="2" a="1"/>
  <c r="C3" i="2" s="1"/>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 r="C23" i="2" a="1"/>
  <c r="C23" i="2" s="1"/>
  <c r="C24" i="2" a="1"/>
  <c r="C24" i="2" s="1"/>
  <c r="C25" i="2" a="1"/>
  <c r="C25" i="2" s="1"/>
  <c r="C26" i="2" a="1"/>
  <c r="C26" i="2" s="1"/>
  <c r="C27" i="2" a="1"/>
  <c r="C27" i="2" s="1"/>
  <c r="C28" i="2" a="1"/>
  <c r="C28" i="2" s="1"/>
  <c r="C29" i="2" a="1"/>
  <c r="C29" i="2" s="1"/>
  <c r="C30" i="2" a="1"/>
  <c r="C30" i="2" s="1"/>
  <c r="C31" i="2" a="1"/>
  <c r="C31" i="2" s="1"/>
  <c r="C32" i="2" a="1"/>
  <c r="C32" i="2" s="1"/>
  <c r="C33" i="2" a="1"/>
  <c r="C33" i="2" s="1"/>
  <c r="C2" i="2" a="1"/>
  <c r="C2" i="2" s="1"/>
  <c r="C85"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2" i="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2"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2" i="1"/>
  <c r="S3" i="1"/>
  <c r="S4" i="1"/>
  <c r="K12" i="1"/>
  <c r="L12" i="1"/>
  <c r="M12" i="1"/>
  <c r="N12" i="1"/>
  <c r="O12" i="1"/>
  <c r="P12" i="1"/>
  <c r="K13" i="1"/>
  <c r="L13" i="1"/>
  <c r="M13" i="1"/>
  <c r="N13" i="1"/>
  <c r="O13" i="1"/>
  <c r="P13" i="1"/>
  <c r="K14" i="1"/>
  <c r="L14" i="1"/>
  <c r="M14" i="1"/>
  <c r="N14" i="1"/>
  <c r="O14" i="1"/>
  <c r="P14" i="1"/>
  <c r="K15" i="1"/>
  <c r="L15" i="1"/>
  <c r="M15" i="1"/>
  <c r="N15" i="1"/>
  <c r="O15" i="1"/>
  <c r="P15" i="1"/>
  <c r="K16" i="1"/>
  <c r="L16" i="1"/>
  <c r="M16" i="1"/>
  <c r="N16" i="1"/>
  <c r="O16" i="1"/>
  <c r="P16" i="1"/>
  <c r="K17" i="1"/>
  <c r="L17" i="1"/>
  <c r="M17" i="1"/>
  <c r="N17" i="1"/>
  <c r="O17" i="1"/>
  <c r="P17" i="1"/>
  <c r="K18" i="1"/>
  <c r="L18" i="1"/>
  <c r="M18" i="1"/>
  <c r="N18" i="1"/>
  <c r="O18" i="1"/>
  <c r="P18" i="1"/>
  <c r="K19" i="1"/>
  <c r="L19" i="1"/>
  <c r="M19" i="1"/>
  <c r="N19" i="1"/>
  <c r="O19" i="1"/>
  <c r="P19" i="1"/>
  <c r="K20" i="1"/>
  <c r="L20" i="1"/>
  <c r="M20" i="1"/>
  <c r="N20" i="1"/>
  <c r="O20" i="1"/>
  <c r="P20" i="1"/>
  <c r="K21" i="1"/>
  <c r="L21" i="1"/>
  <c r="M21" i="1"/>
  <c r="N21" i="1"/>
  <c r="O21" i="1"/>
  <c r="P21" i="1"/>
  <c r="K22" i="1"/>
  <c r="L22" i="1"/>
  <c r="M22" i="1"/>
  <c r="N22" i="1"/>
  <c r="O22" i="1"/>
  <c r="P22" i="1"/>
  <c r="K23" i="1"/>
  <c r="L23" i="1"/>
  <c r="M23" i="1"/>
  <c r="N23" i="1"/>
  <c r="O23" i="1"/>
  <c r="P23" i="1"/>
  <c r="K24" i="1"/>
  <c r="L24" i="1"/>
  <c r="M24" i="1"/>
  <c r="N24" i="1"/>
  <c r="O24" i="1"/>
  <c r="P24" i="1"/>
  <c r="K25" i="1"/>
  <c r="L25" i="1"/>
  <c r="M25" i="1"/>
  <c r="N25" i="1"/>
  <c r="O25" i="1"/>
  <c r="P25" i="1"/>
  <c r="K26" i="1"/>
  <c r="L26" i="1"/>
  <c r="M26" i="1"/>
  <c r="N26" i="1"/>
  <c r="O26" i="1"/>
  <c r="P26" i="1"/>
  <c r="K27" i="1"/>
  <c r="L27" i="1"/>
  <c r="M27" i="1"/>
  <c r="N27" i="1"/>
  <c r="O27" i="1"/>
  <c r="P27" i="1"/>
  <c r="K28" i="1"/>
  <c r="L28" i="1"/>
  <c r="M28" i="1"/>
  <c r="N28" i="1"/>
  <c r="O28" i="1"/>
  <c r="P28" i="1"/>
  <c r="K29" i="1"/>
  <c r="L29" i="1"/>
  <c r="M29" i="1"/>
  <c r="N29" i="1"/>
  <c r="O29" i="1"/>
  <c r="P29" i="1"/>
  <c r="K30" i="1"/>
  <c r="L30" i="1"/>
  <c r="M30" i="1"/>
  <c r="N30" i="1"/>
  <c r="O30" i="1"/>
  <c r="P30" i="1"/>
  <c r="K31" i="1"/>
  <c r="L31" i="1"/>
  <c r="M31" i="1"/>
  <c r="N31" i="1"/>
  <c r="O31" i="1"/>
  <c r="P31" i="1"/>
  <c r="K32" i="1"/>
  <c r="L32" i="1"/>
  <c r="M32" i="1"/>
  <c r="N32" i="1"/>
  <c r="O32" i="1"/>
  <c r="P32" i="1"/>
  <c r="K33" i="1"/>
  <c r="L33" i="1"/>
  <c r="M33" i="1"/>
  <c r="N33" i="1"/>
  <c r="O33" i="1"/>
  <c r="P33" i="1"/>
  <c r="K34" i="1"/>
  <c r="L34" i="1"/>
  <c r="M34" i="1"/>
  <c r="N34" i="1"/>
  <c r="O34" i="1"/>
  <c r="P34" i="1"/>
  <c r="K35" i="1"/>
  <c r="L35" i="1"/>
  <c r="M35" i="1"/>
  <c r="N35" i="1"/>
  <c r="O35" i="1"/>
  <c r="P35" i="1"/>
  <c r="K36" i="1"/>
  <c r="L36" i="1"/>
  <c r="M36" i="1"/>
  <c r="N36" i="1"/>
  <c r="O36" i="1"/>
  <c r="P36" i="1"/>
  <c r="K37" i="1"/>
  <c r="L37" i="1"/>
  <c r="M37" i="1"/>
  <c r="N37" i="1"/>
  <c r="O37" i="1"/>
  <c r="P37" i="1"/>
  <c r="K38" i="1"/>
  <c r="L38" i="1"/>
  <c r="M38" i="1"/>
  <c r="N38" i="1"/>
  <c r="O38" i="1"/>
  <c r="P38" i="1"/>
  <c r="K39" i="1"/>
  <c r="L39" i="1"/>
  <c r="M39" i="1"/>
  <c r="N39" i="1"/>
  <c r="O39" i="1"/>
  <c r="P39" i="1"/>
  <c r="K40" i="1"/>
  <c r="L40" i="1"/>
  <c r="M40" i="1"/>
  <c r="N40" i="1"/>
  <c r="O40" i="1"/>
  <c r="P40" i="1"/>
  <c r="K41" i="1"/>
  <c r="L41" i="1"/>
  <c r="M41" i="1"/>
  <c r="N41" i="1"/>
  <c r="O41" i="1"/>
  <c r="P41" i="1"/>
  <c r="K42" i="1"/>
  <c r="L42" i="1"/>
  <c r="M42" i="1"/>
  <c r="N42" i="1"/>
  <c r="O42" i="1"/>
  <c r="P42" i="1"/>
  <c r="K43" i="1"/>
  <c r="L43" i="1"/>
  <c r="M43" i="1"/>
  <c r="N43" i="1"/>
  <c r="O43" i="1"/>
  <c r="P43" i="1"/>
  <c r="K44" i="1"/>
  <c r="L44" i="1"/>
  <c r="M44" i="1"/>
  <c r="N44" i="1"/>
  <c r="O44" i="1"/>
  <c r="P44" i="1"/>
  <c r="K45" i="1"/>
  <c r="L45" i="1"/>
  <c r="M45" i="1"/>
  <c r="N45" i="1"/>
  <c r="O45" i="1"/>
  <c r="P45" i="1"/>
  <c r="K46" i="1"/>
  <c r="L46" i="1"/>
  <c r="M46" i="1"/>
  <c r="N46" i="1"/>
  <c r="O46" i="1"/>
  <c r="P46" i="1"/>
  <c r="K47" i="1"/>
  <c r="M47" i="1"/>
  <c r="N47" i="1"/>
  <c r="O47" i="1"/>
  <c r="K48" i="1"/>
  <c r="L48" i="1"/>
  <c r="M48" i="1"/>
  <c r="N48" i="1"/>
  <c r="O48" i="1"/>
  <c r="P48" i="1"/>
  <c r="K49" i="1"/>
  <c r="L49" i="1"/>
  <c r="M49" i="1"/>
  <c r="N49" i="1"/>
  <c r="O49" i="1"/>
  <c r="P49" i="1"/>
  <c r="K50" i="1"/>
  <c r="L50" i="1"/>
  <c r="M50" i="1"/>
  <c r="N50" i="1"/>
  <c r="O50" i="1"/>
  <c r="P50" i="1"/>
  <c r="K51" i="1"/>
  <c r="L51" i="1"/>
  <c r="M51" i="1"/>
  <c r="N51" i="1"/>
  <c r="O51" i="1"/>
  <c r="P51" i="1"/>
  <c r="K52" i="1"/>
  <c r="L52" i="1"/>
  <c r="M52" i="1"/>
  <c r="N52" i="1"/>
  <c r="O52" i="1"/>
  <c r="P52" i="1"/>
  <c r="K53" i="1"/>
  <c r="L53" i="1"/>
  <c r="M53" i="1"/>
  <c r="N53" i="1"/>
  <c r="O53" i="1"/>
  <c r="P53" i="1"/>
  <c r="K54" i="1"/>
  <c r="L54" i="1"/>
  <c r="M54" i="1"/>
  <c r="N54" i="1"/>
  <c r="O54" i="1"/>
  <c r="P54" i="1"/>
  <c r="K55" i="1"/>
  <c r="L55" i="1"/>
  <c r="M55" i="1"/>
  <c r="N55" i="1"/>
  <c r="O55" i="1"/>
  <c r="P55" i="1"/>
  <c r="K56" i="1"/>
  <c r="L56" i="1"/>
  <c r="M56" i="1"/>
  <c r="N56" i="1"/>
  <c r="O56" i="1"/>
  <c r="P56" i="1"/>
  <c r="K57" i="1"/>
  <c r="L57" i="1"/>
  <c r="M57" i="1"/>
  <c r="N57" i="1"/>
  <c r="O57" i="1"/>
  <c r="P57" i="1"/>
  <c r="K58" i="1"/>
  <c r="L58" i="1"/>
  <c r="M58" i="1"/>
  <c r="N58" i="1"/>
  <c r="O58" i="1"/>
  <c r="P58" i="1"/>
  <c r="K59" i="1"/>
  <c r="L59" i="1"/>
  <c r="M59" i="1"/>
  <c r="N59" i="1"/>
  <c r="O59" i="1"/>
  <c r="P59" i="1"/>
  <c r="K60" i="1"/>
  <c r="L60" i="1"/>
  <c r="M60" i="1"/>
  <c r="N60" i="1"/>
  <c r="O60" i="1"/>
  <c r="P60" i="1"/>
  <c r="K61" i="1"/>
  <c r="L61" i="1"/>
  <c r="M61" i="1"/>
  <c r="N61" i="1"/>
  <c r="O61" i="1"/>
  <c r="P61" i="1"/>
  <c r="K62" i="1"/>
  <c r="L62" i="1"/>
  <c r="M62" i="1"/>
  <c r="N62" i="1"/>
  <c r="O62" i="1"/>
  <c r="P62" i="1"/>
  <c r="K63" i="1"/>
  <c r="L63" i="1"/>
  <c r="M63" i="1"/>
  <c r="N63" i="1"/>
  <c r="O63" i="1"/>
  <c r="P63" i="1"/>
  <c r="K64" i="1"/>
  <c r="L64" i="1"/>
  <c r="M64" i="1"/>
  <c r="N64" i="1"/>
  <c r="O64" i="1"/>
  <c r="P64" i="1"/>
  <c r="K65" i="1"/>
  <c r="L65" i="1"/>
  <c r="M65" i="1"/>
  <c r="N65" i="1"/>
  <c r="O65" i="1"/>
  <c r="P65" i="1"/>
  <c r="K66" i="1"/>
  <c r="L66" i="1"/>
  <c r="M66" i="1"/>
  <c r="N66" i="1"/>
  <c r="O66" i="1"/>
  <c r="P66" i="1"/>
  <c r="K67" i="1"/>
  <c r="L67" i="1"/>
  <c r="M67" i="1"/>
  <c r="N67" i="1"/>
  <c r="O67" i="1"/>
  <c r="P67" i="1"/>
  <c r="K68" i="1"/>
  <c r="L68" i="1"/>
  <c r="M68" i="1"/>
  <c r="N68" i="1"/>
  <c r="O68" i="1"/>
  <c r="P68" i="1"/>
  <c r="K69" i="1"/>
  <c r="L69" i="1"/>
  <c r="M69" i="1"/>
  <c r="N69" i="1"/>
  <c r="O69" i="1"/>
  <c r="P69" i="1"/>
  <c r="K70" i="1"/>
  <c r="L70" i="1"/>
  <c r="M70" i="1"/>
  <c r="N70" i="1"/>
  <c r="O70" i="1"/>
  <c r="P70" i="1"/>
  <c r="K71" i="1"/>
  <c r="L71" i="1"/>
  <c r="M71" i="1"/>
  <c r="N71" i="1"/>
  <c r="O71" i="1"/>
  <c r="P71" i="1"/>
  <c r="K72" i="1"/>
  <c r="L72" i="1"/>
  <c r="M72" i="1"/>
  <c r="N72" i="1"/>
  <c r="O72" i="1"/>
  <c r="P72" i="1"/>
  <c r="K73" i="1"/>
  <c r="L73" i="1"/>
  <c r="M73" i="1"/>
  <c r="N73" i="1"/>
  <c r="O73" i="1"/>
  <c r="P73" i="1"/>
  <c r="K74" i="1"/>
  <c r="L74" i="1"/>
  <c r="M74" i="1"/>
  <c r="N74" i="1"/>
  <c r="O74" i="1"/>
  <c r="P74" i="1"/>
  <c r="K75" i="1"/>
  <c r="L75" i="1"/>
  <c r="M75" i="1"/>
  <c r="N75" i="1"/>
  <c r="O75" i="1"/>
  <c r="P75" i="1"/>
  <c r="K76" i="1"/>
  <c r="L76" i="1"/>
  <c r="M76" i="1"/>
  <c r="N76" i="1"/>
  <c r="O76" i="1"/>
  <c r="P76" i="1"/>
  <c r="K77" i="1"/>
  <c r="L77" i="1"/>
  <c r="M77" i="1"/>
  <c r="N77" i="1"/>
  <c r="O77" i="1"/>
  <c r="P77" i="1"/>
  <c r="K78" i="1"/>
  <c r="L78" i="1"/>
  <c r="M78" i="1"/>
  <c r="N78" i="1"/>
  <c r="O78" i="1"/>
  <c r="P78" i="1"/>
  <c r="K79" i="1"/>
  <c r="L79" i="1"/>
  <c r="M79" i="1"/>
  <c r="N79" i="1"/>
  <c r="O79" i="1"/>
  <c r="P79" i="1"/>
  <c r="K80" i="1"/>
  <c r="L80" i="1"/>
  <c r="M80" i="1"/>
  <c r="N80" i="1"/>
  <c r="O80" i="1"/>
  <c r="P80" i="1"/>
  <c r="K81" i="1"/>
  <c r="L81" i="1"/>
  <c r="M81" i="1"/>
  <c r="N81" i="1"/>
  <c r="O81" i="1"/>
  <c r="P81" i="1"/>
  <c r="K3" i="1"/>
  <c r="L3" i="1"/>
  <c r="M3" i="1"/>
  <c r="N3" i="1"/>
  <c r="O3" i="1"/>
  <c r="P3" i="1"/>
  <c r="K4" i="1"/>
  <c r="L4" i="1"/>
  <c r="M4" i="1"/>
  <c r="N4" i="1"/>
  <c r="O4" i="1"/>
  <c r="P4" i="1"/>
  <c r="K5" i="1"/>
  <c r="L5" i="1"/>
  <c r="M5" i="1"/>
  <c r="N5" i="1"/>
  <c r="O5" i="1"/>
  <c r="P5" i="1"/>
  <c r="K6" i="1"/>
  <c r="L6" i="1"/>
  <c r="M6" i="1"/>
  <c r="N6" i="1"/>
  <c r="O6" i="1"/>
  <c r="P6" i="1"/>
  <c r="K7" i="1"/>
  <c r="L7" i="1"/>
  <c r="M7" i="1"/>
  <c r="N7" i="1"/>
  <c r="O7" i="1"/>
  <c r="P7" i="1"/>
  <c r="K8" i="1"/>
  <c r="L8" i="1"/>
  <c r="M8" i="1"/>
  <c r="N8" i="1"/>
  <c r="O8" i="1"/>
  <c r="P8" i="1"/>
  <c r="K9" i="1"/>
  <c r="L9" i="1"/>
  <c r="M9" i="1"/>
  <c r="N9" i="1"/>
  <c r="O9" i="1"/>
  <c r="P9" i="1"/>
  <c r="K10" i="1"/>
  <c r="L10" i="1"/>
  <c r="M10" i="1"/>
  <c r="N10" i="1"/>
  <c r="O10" i="1"/>
  <c r="P10" i="1"/>
  <c r="K11" i="1"/>
  <c r="L11" i="1"/>
  <c r="M11" i="1"/>
  <c r="N11" i="1"/>
  <c r="O11" i="1"/>
  <c r="P11" i="1"/>
  <c r="P2" i="1"/>
  <c r="O2" i="1"/>
  <c r="N2" i="1"/>
  <c r="M2" i="1"/>
  <c r="L2" i="1"/>
  <c r="K2" i="1"/>
  <c r="N82" i="1" l="1"/>
  <c r="AB2" i="1"/>
  <c r="Y4" i="1"/>
  <c r="AB3" i="1"/>
  <c r="M82" i="1"/>
  <c r="AB4" i="1"/>
  <c r="Z4" i="1"/>
  <c r="Z2" i="1"/>
  <c r="W3" i="1"/>
  <c r="Z3" i="1"/>
  <c r="K82" i="1"/>
  <c r="O82" i="1"/>
  <c r="F47" i="1"/>
  <c r="Q47" i="1" s="1"/>
  <c r="Y3" i="1" s="1"/>
  <c r="W14" i="1" l="1"/>
  <c r="Y2" i="1"/>
  <c r="S47" i="1"/>
  <c r="AA4" i="1" s="1"/>
  <c r="L47" i="1"/>
  <c r="P47" i="1"/>
  <c r="P82" i="1" s="1"/>
  <c r="W2" i="1"/>
  <c r="X3" i="1" l="1"/>
  <c r="X2" i="1"/>
  <c r="L82" i="1"/>
  <c r="AA2" i="1"/>
  <c r="AA3" i="1"/>
</calcChain>
</file>

<file path=xl/sharedStrings.xml><?xml version="1.0" encoding="utf-8"?>
<sst xmlns="http://schemas.openxmlformats.org/spreadsheetml/2006/main" count="155" uniqueCount="33">
  <si>
    <t>32X</t>
  </si>
  <si>
    <t>32Y</t>
  </si>
  <si>
    <t>18X</t>
  </si>
  <si>
    <t>18Y</t>
  </si>
  <si>
    <t>16X</t>
  </si>
  <si>
    <t>16Y</t>
  </si>
  <si>
    <t>10X</t>
  </si>
  <si>
    <t>10Y</t>
  </si>
  <si>
    <t>Raf</t>
  </si>
  <si>
    <t>Pur</t>
  </si>
  <si>
    <t>x</t>
  </si>
  <si>
    <t>32-18X</t>
  </si>
  <si>
    <t>32-18Y</t>
  </si>
  <si>
    <t>16-10Y</t>
  </si>
  <si>
    <t>16-10X</t>
  </si>
  <si>
    <t>18-16X</t>
  </si>
  <si>
    <t>18-16Y</t>
  </si>
  <si>
    <t>AVG</t>
  </si>
  <si>
    <t>STD</t>
  </si>
  <si>
    <t>d</t>
  </si>
  <si>
    <t xml:space="preserve">Dist 18-16 </t>
  </si>
  <si>
    <t>This is realted to how likely the screw will fit. Estimate 1mm error will fit</t>
  </si>
  <si>
    <t xml:space="preserve">Dist 18-10 </t>
  </si>
  <si>
    <t>This is realted to agreement of the holes across two beams, based on 18mm and 10mm hole</t>
  </si>
  <si>
    <t>MAX</t>
  </si>
  <si>
    <t>18-16Fit</t>
  </si>
  <si>
    <t>Count</t>
  </si>
  <si>
    <t>Percentage</t>
  </si>
  <si>
    <t>Dist 32-18</t>
  </si>
  <si>
    <t>This is the distance between the two bigger holes on the same side. We can treat this as the baseline accuracy of the CNC creating two holes on the same joint on the same beam.</t>
  </si>
  <si>
    <t xml:space="preserve">Dist 16-10 </t>
  </si>
  <si>
    <t>This is the distance between the two smaller holes on the same side. Compare this to Dist 32-18, this is much worse, probably because the drill bits are more slander.</t>
  </si>
  <si>
    <t>Viewing the structure from the front Rafter 1 is on the right near the wall. Purlin 1 is clostest to the observer.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</si>
</sst>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charset val="1"/>
      <scheme val="minor"/>
    </font>
    <font>
      <b/>
      <sz val="16"/>
      <color theme="1"/>
      <name val="Calibri"/>
      <family val="2"/>
      <scheme val="minor"/>
    </font>
    <font>
      <sz val="16"/>
      <color theme="1"/>
      <name val="Calibri"/>
      <family val="2"/>
      <scheme val="minor"/>
    </font>
    <font>
      <sz val="12"/>
      <color theme="1"/>
      <name val="Calibri"/>
      <family val="2"/>
      <scheme val="minor"/>
    </font>
    <font>
      <sz val="14"/>
      <color theme="1"/>
      <name val="Calibri"/>
      <family val="2"/>
      <scheme val="minor"/>
    </font>
  </fonts>
  <fills count="2">
    <fill>
      <patternFill patternType="none"/>
    </fill>
    <fill>
      <patternFill patternType="gray125"/>
    </fill>
  </fills>
  <borders count="3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66">
    <xf numFmtId="0" fontId="0" fillId="0" borderId="0" xfId="0"/>
    <xf numFmtId="0" fontId="1" fillId="0" borderId="1" xfId="0" applyFont="1" applyBorder="1" applyAlignment="1">
      <alignment horizontal="right"/>
    </xf>
    <xf numFmtId="0" fontId="1" fillId="0" borderId="2" xfId="0" applyFont="1" applyBorder="1" applyAlignment="1">
      <alignment horizontal="right"/>
    </xf>
    <xf numFmtId="0" fontId="1" fillId="0" borderId="3"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2" fillId="0" borderId="11" xfId="0" applyFont="1" applyBorder="1" applyAlignment="1">
      <alignment horizontal="right"/>
    </xf>
    <xf numFmtId="0" fontId="2" fillId="0" borderId="13" xfId="0" applyFont="1" applyBorder="1" applyAlignment="1">
      <alignment horizontal="right"/>
    </xf>
    <xf numFmtId="0" fontId="2" fillId="0" borderId="9" xfId="0" applyFont="1" applyBorder="1" applyAlignment="1">
      <alignment horizontal="right"/>
    </xf>
    <xf numFmtId="0" fontId="2" fillId="0" borderId="10" xfId="0" applyFont="1" applyBorder="1" applyAlignment="1">
      <alignment horizontal="right"/>
    </xf>
    <xf numFmtId="0" fontId="2" fillId="0" borderId="14" xfId="0" applyFont="1" applyBorder="1" applyAlignment="1">
      <alignment horizontal="right"/>
    </xf>
    <xf numFmtId="0" fontId="2" fillId="0" borderId="16" xfId="0" applyFont="1" applyBorder="1" applyAlignment="1">
      <alignment horizontal="right"/>
    </xf>
    <xf numFmtId="0" fontId="2" fillId="0" borderId="7" xfId="0" applyFont="1" applyBorder="1" applyAlignment="1">
      <alignment horizontal="right"/>
    </xf>
    <xf numFmtId="0" fontId="2" fillId="0" borderId="8" xfId="0" applyFont="1" applyBorder="1" applyAlignment="1">
      <alignment horizontal="right"/>
    </xf>
    <xf numFmtId="0" fontId="2" fillId="0" borderId="2" xfId="0" applyFont="1" applyBorder="1" applyAlignment="1">
      <alignment horizontal="right"/>
    </xf>
    <xf numFmtId="0" fontId="2" fillId="0" borderId="1" xfId="0" applyFont="1" applyBorder="1" applyAlignment="1">
      <alignment horizontal="right"/>
    </xf>
    <xf numFmtId="0" fontId="2" fillId="0" borderId="6" xfId="0" applyFont="1" applyBorder="1" applyAlignment="1">
      <alignment horizontal="right"/>
    </xf>
    <xf numFmtId="0" fontId="3" fillId="0" borderId="12" xfId="0" applyFont="1" applyBorder="1" applyAlignment="1">
      <alignment horizontal="right"/>
    </xf>
    <xf numFmtId="0" fontId="3" fillId="0" borderId="6" xfId="0" applyFont="1" applyBorder="1" applyAlignment="1">
      <alignment horizontal="right"/>
    </xf>
    <xf numFmtId="0" fontId="3" fillId="0" borderId="15" xfId="0" applyFont="1" applyBorder="1" applyAlignment="1">
      <alignment horizontal="right"/>
    </xf>
    <xf numFmtId="16" fontId="1" fillId="0" borderId="1" xfId="0" applyNumberFormat="1" applyFont="1" applyBorder="1" applyAlignment="1">
      <alignment horizontal="right"/>
    </xf>
    <xf numFmtId="0" fontId="2" fillId="0" borderId="17" xfId="0" applyFont="1" applyBorder="1" applyAlignment="1">
      <alignment horizontal="right"/>
    </xf>
    <xf numFmtId="0" fontId="2" fillId="0" borderId="18" xfId="0" applyFont="1" applyBorder="1" applyAlignment="1">
      <alignment horizontal="right"/>
    </xf>
    <xf numFmtId="0" fontId="2" fillId="0" borderId="19" xfId="0" applyFont="1" applyBorder="1" applyAlignment="1">
      <alignment horizontal="right"/>
    </xf>
    <xf numFmtId="10" fontId="2" fillId="0" borderId="1" xfId="0" applyNumberFormat="1" applyFont="1" applyBorder="1" applyAlignment="1">
      <alignment horizontal="right"/>
    </xf>
    <xf numFmtId="0" fontId="0" fillId="0" borderId="0" xfId="0" applyBorder="1"/>
    <xf numFmtId="0" fontId="2" fillId="0" borderId="0" xfId="0" applyFont="1" applyBorder="1" applyAlignment="1">
      <alignment horizontal="right"/>
    </xf>
    <xf numFmtId="0" fontId="0" fillId="0" borderId="0" xfId="0" applyFill="1" applyBorder="1"/>
    <xf numFmtId="0" fontId="2" fillId="0" borderId="31" xfId="0" applyFont="1" applyBorder="1" applyAlignment="1">
      <alignment horizontal="right"/>
    </xf>
    <xf numFmtId="0" fontId="2" fillId="0" borderId="32" xfId="0" applyFont="1" applyBorder="1" applyAlignment="1">
      <alignment horizontal="right"/>
    </xf>
    <xf numFmtId="0" fontId="2" fillId="0" borderId="33" xfId="0" applyFont="1" applyBorder="1" applyAlignment="1">
      <alignment horizontal="right"/>
    </xf>
    <xf numFmtId="0" fontId="2" fillId="0" borderId="34" xfId="0" applyFont="1" applyBorder="1" applyAlignment="1">
      <alignment horizontal="right"/>
    </xf>
    <xf numFmtId="0" fontId="2" fillId="0" borderId="35" xfId="0" applyFont="1" applyBorder="1" applyAlignment="1">
      <alignment horizontal="right"/>
    </xf>
    <xf numFmtId="0" fontId="2" fillId="0" borderId="36" xfId="0" applyFont="1" applyBorder="1" applyAlignment="1">
      <alignment horizontal="right"/>
    </xf>
    <xf numFmtId="0" fontId="2" fillId="0" borderId="37" xfId="0" applyFont="1" applyBorder="1" applyAlignment="1">
      <alignment horizontal="right"/>
    </xf>
    <xf numFmtId="0" fontId="2" fillId="0" borderId="38" xfId="0" applyFont="1" applyBorder="1" applyAlignment="1">
      <alignment horizontal="right"/>
    </xf>
    <xf numFmtId="0" fontId="1" fillId="0" borderId="31" xfId="0" applyFont="1" applyBorder="1" applyAlignment="1">
      <alignment horizontal="center"/>
    </xf>
    <xf numFmtId="0" fontId="1" fillId="0" borderId="33" xfId="0" applyFont="1" applyBorder="1" applyAlignment="1">
      <alignment horizontal="center"/>
    </xf>
    <xf numFmtId="0" fontId="2" fillId="0" borderId="33" xfId="0" applyFont="1" applyFill="1" applyBorder="1" applyAlignment="1">
      <alignment horizontal="right"/>
    </xf>
    <xf numFmtId="0" fontId="2" fillId="0" borderId="35" xfId="0" applyFont="1" applyFill="1" applyBorder="1" applyAlignment="1">
      <alignment horizontal="right"/>
    </xf>
    <xf numFmtId="0" fontId="2" fillId="0" borderId="38" xfId="0" applyFont="1" applyFill="1" applyBorder="1" applyAlignment="1">
      <alignment horizontal="right"/>
    </xf>
    <xf numFmtId="0" fontId="0" fillId="0" borderId="34" xfId="0" applyBorder="1"/>
    <xf numFmtId="0" fontId="0" fillId="0" borderId="35" xfId="0" applyBorder="1"/>
    <xf numFmtId="0" fontId="0" fillId="0" borderId="31" xfId="0" applyBorder="1"/>
    <xf numFmtId="0" fontId="1" fillId="0" borderId="32" xfId="0" applyFont="1" applyBorder="1" applyAlignment="1">
      <alignment horizontal="center"/>
    </xf>
    <xf numFmtId="0" fontId="2" fillId="0" borderId="31" xfId="0" applyFont="1" applyFill="1" applyBorder="1" applyAlignment="1">
      <alignment horizontal="right"/>
    </xf>
    <xf numFmtId="0" fontId="2" fillId="0" borderId="34" xfId="0" applyFont="1" applyFill="1" applyBorder="1" applyAlignment="1">
      <alignment horizontal="right"/>
    </xf>
    <xf numFmtId="0" fontId="2" fillId="0" borderId="36" xfId="0" applyFont="1" applyFill="1" applyBorder="1" applyAlignment="1">
      <alignment horizontal="right"/>
    </xf>
    <xf numFmtId="0" fontId="3" fillId="0" borderId="20" xfId="0" applyFont="1" applyBorder="1" applyAlignment="1">
      <alignment horizontal="left" vertical="top" wrapText="1"/>
    </xf>
    <xf numFmtId="0" fontId="3" fillId="0" borderId="21" xfId="0" applyFont="1" applyBorder="1" applyAlignment="1">
      <alignment horizontal="left" vertical="top" wrapText="1"/>
    </xf>
    <xf numFmtId="0" fontId="3" fillId="0" borderId="22" xfId="0" applyFont="1" applyBorder="1" applyAlignment="1">
      <alignment horizontal="left" vertical="top" wrapText="1"/>
    </xf>
    <xf numFmtId="0" fontId="4" fillId="0" borderId="23" xfId="0" applyFont="1" applyBorder="1" applyAlignment="1">
      <alignment horizontal="center" vertical="top" wrapText="1"/>
    </xf>
    <xf numFmtId="0" fontId="4" fillId="0" borderId="24" xfId="0" applyFont="1" applyBorder="1" applyAlignment="1">
      <alignment horizontal="center" vertical="top" wrapText="1"/>
    </xf>
    <xf numFmtId="0" fontId="4" fillId="0" borderId="25" xfId="0" applyFont="1" applyBorder="1" applyAlignment="1">
      <alignment horizontal="center" vertical="top" wrapText="1"/>
    </xf>
    <xf numFmtId="0" fontId="4" fillId="0" borderId="26" xfId="0" applyFont="1" applyBorder="1" applyAlignment="1">
      <alignment horizontal="center" vertical="top" wrapText="1"/>
    </xf>
    <xf numFmtId="0" fontId="4" fillId="0" borderId="0" xfId="0" applyFont="1" applyBorder="1" applyAlignment="1">
      <alignment horizontal="center" vertical="top" wrapText="1"/>
    </xf>
    <xf numFmtId="0" fontId="4" fillId="0" borderId="27" xfId="0" applyFont="1" applyBorder="1" applyAlignment="1">
      <alignment horizontal="center" vertical="top" wrapText="1"/>
    </xf>
    <xf numFmtId="0" fontId="4" fillId="0" borderId="28" xfId="0" applyFont="1" applyBorder="1" applyAlignment="1">
      <alignment horizontal="center" vertical="top" wrapText="1"/>
    </xf>
    <xf numFmtId="0" fontId="4" fillId="0" borderId="29" xfId="0" applyFont="1" applyBorder="1" applyAlignment="1">
      <alignment horizontal="center" vertical="top" wrapText="1"/>
    </xf>
    <xf numFmtId="0" fontId="4" fillId="0" borderId="30" xfId="0" applyFont="1" applyBorder="1" applyAlignment="1">
      <alignment horizontal="center" vertical="top" wrapText="1"/>
    </xf>
    <xf numFmtId="0" fontId="2" fillId="0" borderId="9" xfId="0" applyFont="1" applyFill="1" applyBorder="1" applyAlignment="1">
      <alignment horizontal="right"/>
    </xf>
    <xf numFmtId="0" fontId="2" fillId="0" borderId="10" xfId="0" applyFont="1" applyFill="1" applyBorder="1" applyAlignment="1">
      <alignment horizontal="right"/>
    </xf>
    <xf numFmtId="0" fontId="2" fillId="0" borderId="11" xfId="0" applyFont="1" applyFill="1" applyBorder="1" applyAlignment="1">
      <alignment horizontal="right"/>
    </xf>
    <xf numFmtId="0" fontId="2" fillId="0" borderId="13" xfId="0" applyFont="1" applyFill="1" applyBorder="1" applyAlignment="1">
      <alignment horizontal="right"/>
    </xf>
    <xf numFmtId="0" fontId="2" fillId="0" borderId="7" xfId="0" applyFont="1" applyFill="1" applyBorder="1" applyAlignment="1">
      <alignment horizontal="right"/>
    </xf>
    <xf numFmtId="0" fontId="2" fillId="0" borderId="8"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5"/>
  <sheetViews>
    <sheetView topLeftCell="A61" workbookViewId="0">
      <selection activeCell="Y11" sqref="Y11"/>
    </sheetView>
  </sheetViews>
  <sheetFormatPr defaultRowHeight="33.950000000000003" customHeight="1" x14ac:dyDescent="0.35"/>
  <cols>
    <col min="1" max="1" width="5.7109375" style="15" customWidth="1"/>
    <col min="2" max="2" width="5.7109375" style="16" customWidth="1"/>
    <col min="3" max="3" width="10.7109375" style="8" customWidth="1"/>
    <col min="4" max="4" width="10.7109375" style="9" customWidth="1"/>
    <col min="5" max="5" width="10.7109375" style="8" customWidth="1"/>
    <col min="6" max="6" width="10.7109375" style="9" customWidth="1"/>
    <col min="7" max="7" width="10.7109375" style="8" customWidth="1"/>
    <col min="8" max="8" width="10.7109375" style="9" customWidth="1"/>
    <col min="9" max="9" width="10.7109375" style="8" customWidth="1"/>
    <col min="10" max="10" width="10.7109375" style="9" customWidth="1"/>
    <col min="11" max="11" width="12.140625" style="14" customWidth="1"/>
    <col min="12" max="14" width="12.140625" style="15" customWidth="1"/>
    <col min="15" max="16" width="13" style="15" customWidth="1"/>
    <col min="17" max="17" width="16.42578125" style="15" customWidth="1"/>
    <col min="18" max="18" width="15.85546875" style="15" customWidth="1"/>
    <col min="19" max="20" width="18.42578125" style="15" customWidth="1"/>
    <col min="21" max="21" width="9.140625" style="15"/>
    <col min="22" max="22" width="20.7109375" style="15" customWidth="1"/>
    <col min="23" max="24" width="11.85546875" style="15" customWidth="1"/>
    <col min="25" max="25" width="21.42578125" style="15" customWidth="1"/>
    <col min="26" max="26" width="25.5703125" style="15" customWidth="1"/>
    <col min="27" max="27" width="26.85546875" style="15" customWidth="1"/>
    <col min="28" max="28" width="23" style="15" customWidth="1"/>
    <col min="29" max="16384" width="9.140625" style="15"/>
  </cols>
  <sheetData>
    <row r="1" spans="1:28" s="1" customFormat="1" ht="33.950000000000003" customHeight="1" thickBot="1" x14ac:dyDescent="0.4">
      <c r="A1" s="3" t="s">
        <v>8</v>
      </c>
      <c r="B1" s="5" t="s">
        <v>9</v>
      </c>
      <c r="C1" s="3" t="s">
        <v>0</v>
      </c>
      <c r="D1" s="4" t="s">
        <v>1</v>
      </c>
      <c r="E1" s="3" t="s">
        <v>2</v>
      </c>
      <c r="F1" s="4" t="s">
        <v>3</v>
      </c>
      <c r="G1" s="3" t="s">
        <v>4</v>
      </c>
      <c r="H1" s="4" t="s">
        <v>5</v>
      </c>
      <c r="I1" s="3" t="s">
        <v>6</v>
      </c>
      <c r="J1" s="4" t="s">
        <v>7</v>
      </c>
      <c r="K1" s="2" t="s">
        <v>11</v>
      </c>
      <c r="L1" s="1" t="s">
        <v>12</v>
      </c>
      <c r="M1" s="1" t="s">
        <v>14</v>
      </c>
      <c r="N1" s="20" t="s">
        <v>13</v>
      </c>
      <c r="O1" s="1" t="s">
        <v>15</v>
      </c>
      <c r="P1" s="1" t="s">
        <v>16</v>
      </c>
      <c r="Q1" s="1" t="s">
        <v>28</v>
      </c>
      <c r="R1" s="1" t="s">
        <v>22</v>
      </c>
      <c r="S1" s="1" t="s">
        <v>20</v>
      </c>
      <c r="T1" s="1" t="s">
        <v>30</v>
      </c>
      <c r="W1" s="2" t="s">
        <v>11</v>
      </c>
      <c r="X1" s="1" t="s">
        <v>12</v>
      </c>
      <c r="Y1" s="1" t="s">
        <v>28</v>
      </c>
      <c r="Z1" s="1" t="s">
        <v>22</v>
      </c>
      <c r="AA1" s="1" t="s">
        <v>20</v>
      </c>
      <c r="AB1" s="1" t="s">
        <v>30</v>
      </c>
    </row>
    <row r="2" spans="1:28" ht="33.950000000000003" customHeight="1" x14ac:dyDescent="0.35">
      <c r="A2" s="6">
        <v>1</v>
      </c>
      <c r="B2" s="17">
        <v>1</v>
      </c>
      <c r="C2" s="6" t="s">
        <v>19</v>
      </c>
      <c r="D2" s="7" t="s">
        <v>19</v>
      </c>
      <c r="E2" s="6" t="s">
        <v>19</v>
      </c>
      <c r="F2" s="7" t="s">
        <v>19</v>
      </c>
      <c r="G2" s="6" t="s">
        <v>19</v>
      </c>
      <c r="H2" s="7" t="s">
        <v>19</v>
      </c>
      <c r="I2" s="6" t="s">
        <v>19</v>
      </c>
      <c r="J2" s="7" t="s">
        <v>19</v>
      </c>
      <c r="K2" s="14" t="str">
        <f>IFERROR(ABS(C2-E2),"")</f>
        <v/>
      </c>
      <c r="L2" s="14" t="str">
        <f>IFERROR(ABS(D2-F2),"")</f>
        <v/>
      </c>
      <c r="M2" s="14" t="str">
        <f>IFERROR(ABS(G2-I2),"")</f>
        <v/>
      </c>
      <c r="N2" s="14" t="str">
        <f>IFERROR(ABS(H2-J2),"")</f>
        <v/>
      </c>
      <c r="O2" s="14" t="str">
        <f>IFERROR(ABS(E2-G2),"")</f>
        <v/>
      </c>
      <c r="P2" s="14" t="str">
        <f>IFERROR(ABS(F2-H2),"")</f>
        <v/>
      </c>
      <c r="Q2" s="14" t="str">
        <f>IFERROR(SQRT(ABS(C2-E2)^2 +ABS(D2-F2)^2),"")</f>
        <v/>
      </c>
      <c r="R2" s="14" t="str">
        <f>IFERROR(SQRT(ABS(D2-I2)^2 +ABS(E2-J2)^2),"")</f>
        <v/>
      </c>
      <c r="S2" s="14" t="str">
        <f t="shared" ref="S2:S33" si="0">IFERROR(SQRT(ABS(E2-G2)^2 +ABS(F2-H2)^2),"")</f>
        <v/>
      </c>
      <c r="T2" s="14" t="str">
        <f>IFERROR(SQRT(ABS(G2-I2)^2 +ABS(H2-J2)^2),"")</f>
        <v/>
      </c>
      <c r="V2" s="2" t="s">
        <v>17</v>
      </c>
      <c r="W2" s="15">
        <f>AVERAGEIF(K2:K81,"&lt;&gt;#VALUE!")</f>
        <v>0.26315789473684209</v>
      </c>
      <c r="X2" s="15">
        <f>AVERAGEIF(L2:L81,"&lt;&gt;#VALUE!")</f>
        <v>0.23026315789473684</v>
      </c>
      <c r="Y2" s="15">
        <f>AVERAGEIF(Q2:Q81,"&lt;&gt;#VALUE!")</f>
        <v>0.42122212260287945</v>
      </c>
      <c r="Z2" s="15">
        <f>AVERAGEIF(R2:R81,"&lt;&gt;#VALUE!")</f>
        <v>1.3886111712598608</v>
      </c>
      <c r="AA2" s="15">
        <f>AVERAGEIF(S2:S81,"&lt;&gt;#VALUE!")</f>
        <v>0.75310591057782428</v>
      </c>
      <c r="AB2" s="15">
        <f>AVERAGEIF(T2:T81,"&lt;&gt;#VALUE!")</f>
        <v>1.4311866314063935</v>
      </c>
    </row>
    <row r="3" spans="1:28" ht="33.950000000000003" customHeight="1" x14ac:dyDescent="0.35">
      <c r="A3" s="8">
        <v>1</v>
      </c>
      <c r="B3" s="18">
        <v>2</v>
      </c>
      <c r="C3" s="8" t="s">
        <v>19</v>
      </c>
      <c r="D3" s="9" t="s">
        <v>19</v>
      </c>
      <c r="E3" s="8" t="s">
        <v>19</v>
      </c>
      <c r="F3" s="9" t="s">
        <v>19</v>
      </c>
      <c r="G3" s="8" t="s">
        <v>19</v>
      </c>
      <c r="H3" s="9" t="s">
        <v>19</v>
      </c>
      <c r="I3" s="8" t="s">
        <v>19</v>
      </c>
      <c r="J3" s="9" t="s">
        <v>19</v>
      </c>
      <c r="K3" s="14" t="str">
        <f t="shared" ref="K3:K12" si="1">IFERROR(ABS(C3-E3),"")</f>
        <v/>
      </c>
      <c r="L3" s="14" t="str">
        <f t="shared" ref="L3:L12" si="2">IFERROR(ABS(D3-F3),"")</f>
        <v/>
      </c>
      <c r="M3" s="14" t="str">
        <f t="shared" ref="M3:M12" si="3">IFERROR(ABS(G3-I3),"")</f>
        <v/>
      </c>
      <c r="N3" s="14" t="str">
        <f t="shared" ref="N3:N12" si="4">IFERROR(ABS(H3-J3),"")</f>
        <v/>
      </c>
      <c r="O3" s="14" t="str">
        <f t="shared" ref="O3:O12" si="5">IFERROR(ABS(E3-G3),"")</f>
        <v/>
      </c>
      <c r="P3" s="14" t="str">
        <f t="shared" ref="P3:P12" si="6">IFERROR(ABS(F3-H3),"")</f>
        <v/>
      </c>
      <c r="Q3" s="14" t="str">
        <f t="shared" ref="Q3:Q66" si="7">IFERROR(SQRT(ABS(C3-E3)^2 +ABS(D3-F3)^2),"")</f>
        <v/>
      </c>
      <c r="R3" s="14" t="str">
        <f t="shared" ref="R3:R66" si="8">IFERROR(SQRT(ABS(D3-I3)^2 +ABS(E3-J3)^2),"")</f>
        <v/>
      </c>
      <c r="S3" s="14" t="str">
        <f t="shared" si="0"/>
        <v/>
      </c>
      <c r="T3" s="14" t="str">
        <f t="shared" ref="T3:T66" si="9">IFERROR(SQRT(ABS(G3-I3)^2 +ABS(H3-J3)^2),"")</f>
        <v/>
      </c>
      <c r="V3" s="1" t="s">
        <v>18</v>
      </c>
      <c r="W3" s="15">
        <f>STDEV(K2:K81)</f>
        <v>0.3509385911193611</v>
      </c>
      <c r="X3" s="15">
        <f>STDEV(L2:L81)</f>
        <v>0.27617373123554206</v>
      </c>
      <c r="Y3" s="15">
        <f>STDEV(Q2:Q81)</f>
        <v>0.37886613608985581</v>
      </c>
      <c r="Z3" s="15">
        <f>STDEV(R2:R81)</f>
        <v>0.936366800738897</v>
      </c>
      <c r="AA3" s="15">
        <f>STDEV(S2:S81)</f>
        <v>0.37492899941563618</v>
      </c>
      <c r="AB3" s="15">
        <f>STDEV(T2:T81)</f>
        <v>1.0138717341810675</v>
      </c>
    </row>
    <row r="4" spans="1:28" ht="33.950000000000003" customHeight="1" x14ac:dyDescent="0.35">
      <c r="A4" s="8">
        <v>1</v>
      </c>
      <c r="B4" s="18">
        <v>3</v>
      </c>
      <c r="C4" s="8">
        <v>-2</v>
      </c>
      <c r="D4" s="9">
        <v>0</v>
      </c>
      <c r="E4" s="8">
        <v>-2</v>
      </c>
      <c r="F4" s="9">
        <v>0.5</v>
      </c>
      <c r="G4" s="8">
        <v>-2.5</v>
      </c>
      <c r="H4" s="9">
        <v>0.5</v>
      </c>
      <c r="I4" s="8">
        <v>0</v>
      </c>
      <c r="J4" s="9">
        <v>-2</v>
      </c>
      <c r="K4" s="14">
        <f t="shared" si="1"/>
        <v>0</v>
      </c>
      <c r="L4" s="14">
        <f t="shared" si="2"/>
        <v>0.5</v>
      </c>
      <c r="M4" s="14">
        <f t="shared" si="3"/>
        <v>2.5</v>
      </c>
      <c r="N4" s="14">
        <f t="shared" si="4"/>
        <v>2.5</v>
      </c>
      <c r="O4" s="14">
        <f t="shared" si="5"/>
        <v>0.5</v>
      </c>
      <c r="P4" s="14">
        <f t="shared" si="6"/>
        <v>0</v>
      </c>
      <c r="Q4" s="14">
        <f t="shared" si="7"/>
        <v>0.5</v>
      </c>
      <c r="R4" s="14">
        <f t="shared" si="8"/>
        <v>0</v>
      </c>
      <c r="S4" s="14">
        <f t="shared" si="0"/>
        <v>0.5</v>
      </c>
      <c r="T4" s="14">
        <f t="shared" si="9"/>
        <v>3.5355339059327378</v>
      </c>
      <c r="V4" s="1" t="s">
        <v>24</v>
      </c>
      <c r="Y4" s="15">
        <f>MAX(Q2:Q81)</f>
        <v>1.5811388300841898</v>
      </c>
      <c r="Z4" s="15">
        <f>MAX(R2:R81)</f>
        <v>4.0311288741492746</v>
      </c>
      <c r="AA4" s="15">
        <f>MAX(S2:S81)</f>
        <v>2.1213203435596424</v>
      </c>
      <c r="AB4" s="15">
        <f>MAX(T2:T81)</f>
        <v>3.6055512754639891</v>
      </c>
    </row>
    <row r="5" spans="1:28" ht="33.950000000000003" customHeight="1" x14ac:dyDescent="0.35">
      <c r="A5" s="8">
        <v>1</v>
      </c>
      <c r="B5" s="18">
        <v>4</v>
      </c>
      <c r="C5" s="8">
        <v>-1</v>
      </c>
      <c r="D5" s="9">
        <v>0</v>
      </c>
      <c r="E5" s="8">
        <v>-1</v>
      </c>
      <c r="F5" s="9">
        <v>0</v>
      </c>
      <c r="G5" s="8">
        <v>-1.5</v>
      </c>
      <c r="H5" s="9">
        <v>-0.5</v>
      </c>
      <c r="I5" s="8">
        <v>0</v>
      </c>
      <c r="J5" s="9">
        <v>-2</v>
      </c>
      <c r="K5" s="14">
        <f t="shared" si="1"/>
        <v>0</v>
      </c>
      <c r="L5" s="14">
        <f t="shared" si="2"/>
        <v>0</v>
      </c>
      <c r="M5" s="14">
        <f t="shared" si="3"/>
        <v>1.5</v>
      </c>
      <c r="N5" s="14">
        <f t="shared" si="4"/>
        <v>1.5</v>
      </c>
      <c r="O5" s="14">
        <f t="shared" si="5"/>
        <v>0.5</v>
      </c>
      <c r="P5" s="14">
        <f t="shared" si="6"/>
        <v>0.5</v>
      </c>
      <c r="Q5" s="14">
        <f t="shared" si="7"/>
        <v>0</v>
      </c>
      <c r="R5" s="14">
        <f t="shared" si="8"/>
        <v>1</v>
      </c>
      <c r="S5" s="14">
        <f t="shared" si="0"/>
        <v>0.70710678118654757</v>
      </c>
      <c r="T5" s="14">
        <f t="shared" si="9"/>
        <v>2.1213203435596424</v>
      </c>
      <c r="Y5" s="48" t="s">
        <v>29</v>
      </c>
      <c r="Z5" s="48" t="s">
        <v>23</v>
      </c>
      <c r="AA5" s="48" t="s">
        <v>21</v>
      </c>
      <c r="AB5" s="48" t="s">
        <v>31</v>
      </c>
    </row>
    <row r="6" spans="1:28" ht="33.950000000000003" customHeight="1" x14ac:dyDescent="0.35">
      <c r="A6" s="8">
        <v>1</v>
      </c>
      <c r="B6" s="18">
        <v>5</v>
      </c>
      <c r="C6" s="8">
        <v>1</v>
      </c>
      <c r="D6" s="9">
        <v>0</v>
      </c>
      <c r="E6" s="8">
        <v>1</v>
      </c>
      <c r="F6" s="9">
        <v>0</v>
      </c>
      <c r="G6" s="8">
        <v>0.5</v>
      </c>
      <c r="H6" s="9">
        <v>1</v>
      </c>
      <c r="I6" s="8">
        <v>0</v>
      </c>
      <c r="J6" s="9">
        <v>-2</v>
      </c>
      <c r="K6" s="14">
        <f t="shared" si="1"/>
        <v>0</v>
      </c>
      <c r="L6" s="14">
        <f t="shared" si="2"/>
        <v>0</v>
      </c>
      <c r="M6" s="14">
        <f t="shared" si="3"/>
        <v>0.5</v>
      </c>
      <c r="N6" s="14">
        <f t="shared" si="4"/>
        <v>3</v>
      </c>
      <c r="O6" s="14">
        <f t="shared" si="5"/>
        <v>0.5</v>
      </c>
      <c r="P6" s="14">
        <f t="shared" si="6"/>
        <v>1</v>
      </c>
      <c r="Q6" s="14">
        <f t="shared" si="7"/>
        <v>0</v>
      </c>
      <c r="R6" s="14">
        <f t="shared" si="8"/>
        <v>3</v>
      </c>
      <c r="S6" s="14">
        <f t="shared" si="0"/>
        <v>1.1180339887498949</v>
      </c>
      <c r="T6" s="14">
        <f t="shared" si="9"/>
        <v>3.0413812651491097</v>
      </c>
      <c r="Y6" s="49"/>
      <c r="Z6" s="49"/>
      <c r="AA6" s="49"/>
      <c r="AB6" s="49"/>
    </row>
    <row r="7" spans="1:28" ht="33.950000000000003" customHeight="1" x14ac:dyDescent="0.35">
      <c r="A7" s="8">
        <v>1</v>
      </c>
      <c r="B7" s="18">
        <v>6</v>
      </c>
      <c r="C7" s="8">
        <v>0</v>
      </c>
      <c r="D7" s="9">
        <v>-0.5</v>
      </c>
      <c r="E7" s="8">
        <v>0</v>
      </c>
      <c r="F7" s="9">
        <v>-0.5</v>
      </c>
      <c r="G7" s="8" t="s">
        <v>10</v>
      </c>
      <c r="H7" s="9" t="s">
        <v>10</v>
      </c>
      <c r="I7" s="8">
        <v>0</v>
      </c>
      <c r="J7" s="9">
        <v>-1.5</v>
      </c>
      <c r="K7" s="14">
        <f t="shared" si="1"/>
        <v>0</v>
      </c>
      <c r="L7" s="14">
        <f t="shared" si="2"/>
        <v>0</v>
      </c>
      <c r="M7" s="14" t="str">
        <f t="shared" si="3"/>
        <v/>
      </c>
      <c r="N7" s="14" t="str">
        <f t="shared" si="4"/>
        <v/>
      </c>
      <c r="O7" s="14" t="str">
        <f t="shared" si="5"/>
        <v/>
      </c>
      <c r="P7" s="14" t="str">
        <f t="shared" si="6"/>
        <v/>
      </c>
      <c r="Q7" s="14">
        <f t="shared" si="7"/>
        <v>0</v>
      </c>
      <c r="R7" s="14">
        <f t="shared" si="8"/>
        <v>1.5811388300841898</v>
      </c>
      <c r="S7" s="14" t="str">
        <f t="shared" si="0"/>
        <v/>
      </c>
      <c r="T7" s="14" t="str">
        <f t="shared" si="9"/>
        <v/>
      </c>
      <c r="Y7" s="49"/>
      <c r="Z7" s="49"/>
      <c r="AA7" s="49"/>
      <c r="AB7" s="49"/>
    </row>
    <row r="8" spans="1:28" ht="33.950000000000003" customHeight="1" x14ac:dyDescent="0.35">
      <c r="A8" s="8">
        <v>1</v>
      </c>
      <c r="B8" s="18">
        <v>7</v>
      </c>
      <c r="C8" s="8">
        <v>0</v>
      </c>
      <c r="D8" s="9">
        <v>0</v>
      </c>
      <c r="E8" s="8">
        <v>0</v>
      </c>
      <c r="F8" s="9">
        <v>0.5</v>
      </c>
      <c r="G8" s="8">
        <v>0.5</v>
      </c>
      <c r="H8" s="9">
        <v>0</v>
      </c>
      <c r="I8" s="8">
        <v>0</v>
      </c>
      <c r="J8" s="9">
        <v>-1.5</v>
      </c>
      <c r="K8" s="14">
        <f t="shared" si="1"/>
        <v>0</v>
      </c>
      <c r="L8" s="14">
        <f t="shared" si="2"/>
        <v>0.5</v>
      </c>
      <c r="M8" s="14">
        <f t="shared" si="3"/>
        <v>0.5</v>
      </c>
      <c r="N8" s="14">
        <f t="shared" si="4"/>
        <v>1.5</v>
      </c>
      <c r="O8" s="14">
        <f t="shared" si="5"/>
        <v>0.5</v>
      </c>
      <c r="P8" s="14">
        <f t="shared" si="6"/>
        <v>0.5</v>
      </c>
      <c r="Q8" s="14">
        <f t="shared" si="7"/>
        <v>0.5</v>
      </c>
      <c r="R8" s="14">
        <f t="shared" si="8"/>
        <v>1.5</v>
      </c>
      <c r="S8" s="14">
        <f t="shared" si="0"/>
        <v>0.70710678118654757</v>
      </c>
      <c r="T8" s="14">
        <f t="shared" si="9"/>
        <v>1.5811388300841898</v>
      </c>
      <c r="Y8" s="49"/>
      <c r="Z8" s="49"/>
      <c r="AA8" s="49"/>
      <c r="AB8" s="49"/>
    </row>
    <row r="9" spans="1:28" ht="33.950000000000003" customHeight="1" x14ac:dyDescent="0.35">
      <c r="A9" s="8">
        <v>1</v>
      </c>
      <c r="B9" s="18">
        <v>8</v>
      </c>
      <c r="C9" s="8">
        <v>-1</v>
      </c>
      <c r="D9" s="9">
        <v>-0.5</v>
      </c>
      <c r="E9" s="8">
        <v>-1</v>
      </c>
      <c r="F9" s="9">
        <v>-1</v>
      </c>
      <c r="G9" s="8">
        <v>-1</v>
      </c>
      <c r="H9" s="9">
        <v>-1.5</v>
      </c>
      <c r="I9" s="8">
        <v>0</v>
      </c>
      <c r="J9" s="9">
        <v>1</v>
      </c>
      <c r="K9" s="14">
        <f t="shared" si="1"/>
        <v>0</v>
      </c>
      <c r="L9" s="14">
        <f t="shared" si="2"/>
        <v>0.5</v>
      </c>
      <c r="M9" s="14">
        <f t="shared" si="3"/>
        <v>1</v>
      </c>
      <c r="N9" s="14">
        <f t="shared" si="4"/>
        <v>2.5</v>
      </c>
      <c r="O9" s="14">
        <f t="shared" si="5"/>
        <v>0</v>
      </c>
      <c r="P9" s="14">
        <f t="shared" si="6"/>
        <v>0.5</v>
      </c>
      <c r="Q9" s="14">
        <f t="shared" si="7"/>
        <v>0.5</v>
      </c>
      <c r="R9" s="14">
        <f t="shared" si="8"/>
        <v>2.0615528128088303</v>
      </c>
      <c r="S9" s="14">
        <f t="shared" si="0"/>
        <v>0.5</v>
      </c>
      <c r="T9" s="14">
        <f t="shared" si="9"/>
        <v>2.6925824035672519</v>
      </c>
      <c r="Y9" s="49"/>
      <c r="Z9" s="49"/>
      <c r="AA9" s="49"/>
      <c r="AB9" s="49"/>
    </row>
    <row r="10" spans="1:28" ht="33.950000000000003" customHeight="1" x14ac:dyDescent="0.35">
      <c r="A10" s="8">
        <v>1</v>
      </c>
      <c r="B10" s="18">
        <v>9</v>
      </c>
      <c r="C10" s="8">
        <v>0</v>
      </c>
      <c r="D10" s="9">
        <v>-0.5</v>
      </c>
      <c r="E10" s="8">
        <v>0</v>
      </c>
      <c r="F10" s="9">
        <v>0.5</v>
      </c>
      <c r="G10" s="8" t="s">
        <v>10</v>
      </c>
      <c r="H10" s="9" t="s">
        <v>10</v>
      </c>
      <c r="I10" s="8">
        <v>0</v>
      </c>
      <c r="J10" s="9">
        <v>0.5</v>
      </c>
      <c r="K10" s="14">
        <f t="shared" si="1"/>
        <v>0</v>
      </c>
      <c r="L10" s="14">
        <f t="shared" si="2"/>
        <v>1</v>
      </c>
      <c r="M10" s="14" t="str">
        <f t="shared" si="3"/>
        <v/>
      </c>
      <c r="N10" s="14" t="str">
        <f t="shared" si="4"/>
        <v/>
      </c>
      <c r="O10" s="14" t="str">
        <f t="shared" si="5"/>
        <v/>
      </c>
      <c r="P10" s="14" t="str">
        <f t="shared" si="6"/>
        <v/>
      </c>
      <c r="Q10" s="14">
        <f t="shared" si="7"/>
        <v>1</v>
      </c>
      <c r="R10" s="14">
        <f t="shared" si="8"/>
        <v>0.70710678118654757</v>
      </c>
      <c r="S10" s="14" t="str">
        <f t="shared" si="0"/>
        <v/>
      </c>
      <c r="T10" s="14" t="str">
        <f t="shared" si="9"/>
        <v/>
      </c>
      <c r="Y10" s="50"/>
      <c r="Z10" s="50"/>
      <c r="AA10" s="50"/>
      <c r="AB10" s="50"/>
    </row>
    <row r="11" spans="1:28" ht="33.950000000000003" customHeight="1" thickBot="1" x14ac:dyDescent="0.4">
      <c r="A11" s="10">
        <v>1</v>
      </c>
      <c r="B11" s="19">
        <v>10</v>
      </c>
      <c r="C11" s="10">
        <v>0</v>
      </c>
      <c r="D11" s="11">
        <v>0</v>
      </c>
      <c r="E11" s="10">
        <v>0</v>
      </c>
      <c r="F11" s="11">
        <v>0</v>
      </c>
      <c r="G11" s="10" t="s">
        <v>10</v>
      </c>
      <c r="H11" s="11" t="s">
        <v>10</v>
      </c>
      <c r="I11" s="10">
        <v>0</v>
      </c>
      <c r="J11" s="11">
        <v>0.5</v>
      </c>
      <c r="K11" s="14">
        <f t="shared" si="1"/>
        <v>0</v>
      </c>
      <c r="L11" s="14">
        <f t="shared" si="2"/>
        <v>0</v>
      </c>
      <c r="M11" s="14" t="str">
        <f t="shared" si="3"/>
        <v/>
      </c>
      <c r="N11" s="14" t="str">
        <f t="shared" si="4"/>
        <v/>
      </c>
      <c r="O11" s="14" t="str">
        <f t="shared" si="5"/>
        <v/>
      </c>
      <c r="P11" s="14" t="str">
        <f t="shared" si="6"/>
        <v/>
      </c>
      <c r="Q11" s="14">
        <f t="shared" si="7"/>
        <v>0</v>
      </c>
      <c r="R11" s="14">
        <f t="shared" si="8"/>
        <v>0.5</v>
      </c>
      <c r="S11" s="14" t="str">
        <f t="shared" si="0"/>
        <v/>
      </c>
      <c r="T11" s="14" t="str">
        <f t="shared" si="9"/>
        <v/>
      </c>
    </row>
    <row r="12" spans="1:28" ht="33.950000000000003" customHeight="1" x14ac:dyDescent="0.35">
      <c r="A12" s="6">
        <v>2</v>
      </c>
      <c r="B12" s="17">
        <v>1</v>
      </c>
      <c r="C12" s="6" t="s">
        <v>19</v>
      </c>
      <c r="D12" s="7" t="s">
        <v>19</v>
      </c>
      <c r="E12" s="6" t="s">
        <v>19</v>
      </c>
      <c r="F12" s="7" t="s">
        <v>19</v>
      </c>
      <c r="G12" s="6" t="s">
        <v>19</v>
      </c>
      <c r="H12" s="7" t="s">
        <v>19</v>
      </c>
      <c r="I12" s="6" t="s">
        <v>19</v>
      </c>
      <c r="J12" s="7" t="s">
        <v>19</v>
      </c>
      <c r="K12" s="14" t="str">
        <f t="shared" si="1"/>
        <v/>
      </c>
      <c r="L12" s="14" t="str">
        <f t="shared" si="2"/>
        <v/>
      </c>
      <c r="M12" s="14" t="str">
        <f t="shared" si="3"/>
        <v/>
      </c>
      <c r="N12" s="14" t="str">
        <f t="shared" si="4"/>
        <v/>
      </c>
      <c r="O12" s="14" t="str">
        <f t="shared" si="5"/>
        <v/>
      </c>
      <c r="P12" s="14" t="str">
        <f t="shared" si="6"/>
        <v/>
      </c>
      <c r="Q12" s="14" t="str">
        <f t="shared" si="7"/>
        <v/>
      </c>
      <c r="R12" s="14" t="str">
        <f t="shared" si="8"/>
        <v/>
      </c>
      <c r="S12" s="14" t="str">
        <f t="shared" si="0"/>
        <v/>
      </c>
      <c r="T12" s="14" t="str">
        <f t="shared" si="9"/>
        <v/>
      </c>
    </row>
    <row r="13" spans="1:28" ht="33.950000000000003" customHeight="1" x14ac:dyDescent="0.35">
      <c r="A13" s="8">
        <v>2</v>
      </c>
      <c r="B13" s="18">
        <v>2</v>
      </c>
      <c r="C13" s="8" t="s">
        <v>19</v>
      </c>
      <c r="D13" s="9" t="s">
        <v>19</v>
      </c>
      <c r="E13" s="8" t="s">
        <v>19</v>
      </c>
      <c r="F13" s="9" t="s">
        <v>19</v>
      </c>
      <c r="G13" s="8" t="s">
        <v>19</v>
      </c>
      <c r="H13" s="9" t="s">
        <v>19</v>
      </c>
      <c r="I13" s="8" t="s">
        <v>19</v>
      </c>
      <c r="J13" s="9" t="s">
        <v>19</v>
      </c>
      <c r="K13" s="14" t="str">
        <f t="shared" ref="K13:K76" si="10">IFERROR(ABS(C13-E13),"")</f>
        <v/>
      </c>
      <c r="L13" s="14" t="str">
        <f t="shared" ref="L13:L76" si="11">IFERROR(ABS(D13-F13),"")</f>
        <v/>
      </c>
      <c r="M13" s="14" t="str">
        <f t="shared" ref="M13:M76" si="12">IFERROR(ABS(G13-I13),"")</f>
        <v/>
      </c>
      <c r="N13" s="14" t="str">
        <f t="shared" ref="N13:N76" si="13">IFERROR(ABS(H13-J13),"")</f>
        <v/>
      </c>
      <c r="O13" s="14" t="str">
        <f t="shared" ref="O13:O76" si="14">IFERROR(ABS(E13-G13),"")</f>
        <v/>
      </c>
      <c r="P13" s="14" t="str">
        <f t="shared" ref="P13:P76" si="15">IFERROR(ABS(F13-H13),"")</f>
        <v/>
      </c>
      <c r="Q13" s="14" t="str">
        <f t="shared" si="7"/>
        <v/>
      </c>
      <c r="R13" s="14" t="str">
        <f t="shared" si="8"/>
        <v/>
      </c>
      <c r="S13" s="14" t="str">
        <f t="shared" si="0"/>
        <v/>
      </c>
      <c r="T13" s="14" t="str">
        <f t="shared" si="9"/>
        <v/>
      </c>
      <c r="W13" s="1" t="s">
        <v>25</v>
      </c>
    </row>
    <row r="14" spans="1:28" ht="33.950000000000003" customHeight="1" x14ac:dyDescent="0.35">
      <c r="A14" s="8">
        <v>2</v>
      </c>
      <c r="B14" s="18">
        <v>3</v>
      </c>
      <c r="C14" s="60">
        <v>-2</v>
      </c>
      <c r="D14" s="61">
        <v>0.5</v>
      </c>
      <c r="E14" s="60">
        <v>-2</v>
      </c>
      <c r="F14" s="61">
        <v>0</v>
      </c>
      <c r="G14" s="60">
        <v>-2</v>
      </c>
      <c r="H14" s="61">
        <v>0</v>
      </c>
      <c r="I14" s="60">
        <v>0</v>
      </c>
      <c r="J14" s="61">
        <v>1</v>
      </c>
      <c r="K14" s="14">
        <f t="shared" si="10"/>
        <v>0</v>
      </c>
      <c r="L14" s="14">
        <f t="shared" si="11"/>
        <v>0.5</v>
      </c>
      <c r="M14" s="14">
        <f t="shared" si="12"/>
        <v>2</v>
      </c>
      <c r="N14" s="14">
        <f t="shared" si="13"/>
        <v>1</v>
      </c>
      <c r="O14" s="14">
        <f t="shared" si="14"/>
        <v>0</v>
      </c>
      <c r="P14" s="14">
        <f t="shared" si="15"/>
        <v>0</v>
      </c>
      <c r="Q14" s="14">
        <f t="shared" si="7"/>
        <v>0.5</v>
      </c>
      <c r="R14" s="14">
        <f t="shared" si="8"/>
        <v>3.0413812651491097</v>
      </c>
      <c r="S14" s="14">
        <f t="shared" si="0"/>
        <v>0</v>
      </c>
      <c r="T14" s="14">
        <f t="shared" si="9"/>
        <v>2.2360679774997898</v>
      </c>
      <c r="V14" s="1" t="s">
        <v>27</v>
      </c>
      <c r="W14" s="24">
        <f>O82/K82</f>
        <v>0.57894736842105265</v>
      </c>
    </row>
    <row r="15" spans="1:28" ht="33.950000000000003" customHeight="1" x14ac:dyDescent="0.35">
      <c r="A15" s="8">
        <v>2</v>
      </c>
      <c r="B15" s="18">
        <v>4</v>
      </c>
      <c r="C15" s="8">
        <v>-1.5</v>
      </c>
      <c r="D15" s="9">
        <v>0.5</v>
      </c>
      <c r="E15" s="8">
        <v>-1</v>
      </c>
      <c r="F15" s="9">
        <v>0.5</v>
      </c>
      <c r="G15" s="8">
        <v>-1.5</v>
      </c>
      <c r="H15" s="9">
        <v>-0.5</v>
      </c>
      <c r="I15" s="8">
        <v>0</v>
      </c>
      <c r="J15" s="9">
        <v>-1</v>
      </c>
      <c r="K15" s="14">
        <f t="shared" si="10"/>
        <v>0.5</v>
      </c>
      <c r="L15" s="14">
        <f t="shared" si="11"/>
        <v>0</v>
      </c>
      <c r="M15" s="14">
        <f t="shared" si="12"/>
        <v>1.5</v>
      </c>
      <c r="N15" s="14">
        <f t="shared" si="13"/>
        <v>0.5</v>
      </c>
      <c r="O15" s="14">
        <f t="shared" si="14"/>
        <v>0.5</v>
      </c>
      <c r="P15" s="14">
        <f t="shared" si="15"/>
        <v>1</v>
      </c>
      <c r="Q15" s="14">
        <f t="shared" si="7"/>
        <v>0.5</v>
      </c>
      <c r="R15" s="14">
        <f t="shared" si="8"/>
        <v>0.5</v>
      </c>
      <c r="S15" s="14">
        <f t="shared" si="0"/>
        <v>1.1180339887498949</v>
      </c>
      <c r="T15" s="14">
        <f t="shared" si="9"/>
        <v>1.5811388300841898</v>
      </c>
    </row>
    <row r="16" spans="1:28" ht="33.950000000000003" customHeight="1" x14ac:dyDescent="0.35">
      <c r="A16" s="8">
        <v>2</v>
      </c>
      <c r="B16" s="18">
        <v>5</v>
      </c>
      <c r="C16" s="8">
        <v>-3</v>
      </c>
      <c r="D16" s="9">
        <v>0.5</v>
      </c>
      <c r="E16" s="8">
        <v>-2.5</v>
      </c>
      <c r="F16" s="9">
        <v>0.5</v>
      </c>
      <c r="G16" s="8">
        <v>-2.5</v>
      </c>
      <c r="H16" s="9">
        <v>-0.5</v>
      </c>
      <c r="I16" s="8">
        <v>0</v>
      </c>
      <c r="J16" s="9">
        <v>1.5</v>
      </c>
      <c r="K16" s="14">
        <f t="shared" si="10"/>
        <v>0.5</v>
      </c>
      <c r="L16" s="14">
        <f t="shared" si="11"/>
        <v>0</v>
      </c>
      <c r="M16" s="14">
        <f t="shared" si="12"/>
        <v>2.5</v>
      </c>
      <c r="N16" s="14">
        <f t="shared" si="13"/>
        <v>2</v>
      </c>
      <c r="O16" s="14">
        <f t="shared" si="14"/>
        <v>0</v>
      </c>
      <c r="P16" s="14">
        <f t="shared" si="15"/>
        <v>1</v>
      </c>
      <c r="Q16" s="14">
        <f t="shared" si="7"/>
        <v>0.5</v>
      </c>
      <c r="R16" s="14">
        <f t="shared" si="8"/>
        <v>4.0311288741492746</v>
      </c>
      <c r="S16" s="14">
        <f t="shared" si="0"/>
        <v>1</v>
      </c>
      <c r="T16" s="14">
        <f t="shared" si="9"/>
        <v>3.2015621187164243</v>
      </c>
    </row>
    <row r="17" spans="1:26" ht="33.950000000000003" customHeight="1" x14ac:dyDescent="0.35">
      <c r="A17" s="8">
        <v>2</v>
      </c>
      <c r="B17" s="18">
        <v>6</v>
      </c>
      <c r="C17" s="8">
        <v>0</v>
      </c>
      <c r="D17" s="9">
        <v>-0.5</v>
      </c>
      <c r="E17" s="8">
        <v>0</v>
      </c>
      <c r="F17" s="9">
        <v>-1</v>
      </c>
      <c r="G17" s="8">
        <v>-0.5</v>
      </c>
      <c r="H17" s="9">
        <v>-0.5</v>
      </c>
      <c r="I17" s="8">
        <v>0</v>
      </c>
      <c r="J17" s="9">
        <v>-0.5</v>
      </c>
      <c r="K17" s="14">
        <f t="shared" si="10"/>
        <v>0</v>
      </c>
      <c r="L17" s="14">
        <f t="shared" si="11"/>
        <v>0.5</v>
      </c>
      <c r="M17" s="14">
        <f t="shared" si="12"/>
        <v>0.5</v>
      </c>
      <c r="N17" s="14">
        <f t="shared" si="13"/>
        <v>0</v>
      </c>
      <c r="O17" s="14">
        <f t="shared" si="14"/>
        <v>0.5</v>
      </c>
      <c r="P17" s="14">
        <f t="shared" si="15"/>
        <v>0.5</v>
      </c>
      <c r="Q17" s="14">
        <f t="shared" si="7"/>
        <v>0.5</v>
      </c>
      <c r="R17" s="14">
        <f t="shared" si="8"/>
        <v>0.70710678118654757</v>
      </c>
      <c r="S17" s="14">
        <f t="shared" si="0"/>
        <v>0.70710678118654757</v>
      </c>
      <c r="T17" s="14">
        <f t="shared" si="9"/>
        <v>0.5</v>
      </c>
    </row>
    <row r="18" spans="1:26" ht="33.950000000000003" customHeight="1" x14ac:dyDescent="0.35">
      <c r="A18" s="8">
        <v>2</v>
      </c>
      <c r="B18" s="18">
        <v>7</v>
      </c>
      <c r="C18" s="8">
        <v>0</v>
      </c>
      <c r="D18" s="9">
        <v>-0.5</v>
      </c>
      <c r="E18" s="8">
        <v>0</v>
      </c>
      <c r="F18" s="9">
        <v>0</v>
      </c>
      <c r="G18" s="8">
        <v>-0.5</v>
      </c>
      <c r="H18" s="9">
        <v>0</v>
      </c>
      <c r="I18" s="8">
        <v>0</v>
      </c>
      <c r="J18" s="9">
        <v>0</v>
      </c>
      <c r="K18" s="14">
        <f t="shared" si="10"/>
        <v>0</v>
      </c>
      <c r="L18" s="14">
        <f t="shared" si="11"/>
        <v>0.5</v>
      </c>
      <c r="M18" s="14">
        <f t="shared" si="12"/>
        <v>0.5</v>
      </c>
      <c r="N18" s="14">
        <f t="shared" si="13"/>
        <v>0</v>
      </c>
      <c r="O18" s="14">
        <f t="shared" si="14"/>
        <v>0.5</v>
      </c>
      <c r="P18" s="14">
        <f t="shared" si="15"/>
        <v>0</v>
      </c>
      <c r="Q18" s="14">
        <f t="shared" si="7"/>
        <v>0.5</v>
      </c>
      <c r="R18" s="14">
        <f t="shared" si="8"/>
        <v>0.5</v>
      </c>
      <c r="S18" s="14">
        <f t="shared" si="0"/>
        <v>0.5</v>
      </c>
      <c r="T18" s="14">
        <f t="shared" si="9"/>
        <v>0.5</v>
      </c>
      <c r="W18" s="51" t="s">
        <v>32</v>
      </c>
      <c r="X18" s="52"/>
      <c r="Y18" s="52"/>
      <c r="Z18" s="53"/>
    </row>
    <row r="19" spans="1:26" ht="33.950000000000003" customHeight="1" x14ac:dyDescent="0.35">
      <c r="A19" s="8">
        <v>2</v>
      </c>
      <c r="B19" s="18">
        <v>8</v>
      </c>
      <c r="C19" s="8">
        <v>-0.5</v>
      </c>
      <c r="D19" s="9">
        <v>-0.5</v>
      </c>
      <c r="E19" s="8">
        <v>0</v>
      </c>
      <c r="F19" s="9">
        <v>0</v>
      </c>
      <c r="G19" s="8">
        <v>0</v>
      </c>
      <c r="H19" s="9">
        <v>0.5</v>
      </c>
      <c r="I19" s="8">
        <v>0</v>
      </c>
      <c r="J19" s="9">
        <v>0.5</v>
      </c>
      <c r="K19" s="14">
        <f t="shared" si="10"/>
        <v>0.5</v>
      </c>
      <c r="L19" s="14">
        <f t="shared" si="11"/>
        <v>0.5</v>
      </c>
      <c r="M19" s="14">
        <f t="shared" si="12"/>
        <v>0</v>
      </c>
      <c r="N19" s="14">
        <f t="shared" si="13"/>
        <v>0</v>
      </c>
      <c r="O19" s="14">
        <f t="shared" si="14"/>
        <v>0</v>
      </c>
      <c r="P19" s="14">
        <f t="shared" si="15"/>
        <v>0.5</v>
      </c>
      <c r="Q19" s="14">
        <f t="shared" si="7"/>
        <v>0.70710678118654757</v>
      </c>
      <c r="R19" s="14">
        <f t="shared" si="8"/>
        <v>0.70710678118654757</v>
      </c>
      <c r="S19" s="14">
        <f t="shared" si="0"/>
        <v>0.5</v>
      </c>
      <c r="T19" s="14">
        <f t="shared" si="9"/>
        <v>0</v>
      </c>
      <c r="W19" s="54"/>
      <c r="X19" s="55"/>
      <c r="Y19" s="55"/>
      <c r="Z19" s="56"/>
    </row>
    <row r="20" spans="1:26" ht="33.950000000000003" customHeight="1" x14ac:dyDescent="0.35">
      <c r="A20" s="8">
        <v>2</v>
      </c>
      <c r="B20" s="18">
        <v>9</v>
      </c>
      <c r="C20" s="8">
        <v>-0.5</v>
      </c>
      <c r="D20" s="9">
        <v>-1</v>
      </c>
      <c r="E20" s="8">
        <v>-0.5</v>
      </c>
      <c r="F20" s="9">
        <v>-1</v>
      </c>
      <c r="G20" s="8" t="s">
        <v>10</v>
      </c>
      <c r="H20" s="9" t="s">
        <v>10</v>
      </c>
      <c r="I20" s="8">
        <v>0</v>
      </c>
      <c r="J20" s="9">
        <v>0</v>
      </c>
      <c r="K20" s="14">
        <f t="shared" si="10"/>
        <v>0</v>
      </c>
      <c r="L20" s="14">
        <f t="shared" si="11"/>
        <v>0</v>
      </c>
      <c r="M20" s="14" t="str">
        <f t="shared" si="12"/>
        <v/>
      </c>
      <c r="N20" s="14" t="str">
        <f t="shared" si="13"/>
        <v/>
      </c>
      <c r="O20" s="14" t="str">
        <f t="shared" si="14"/>
        <v/>
      </c>
      <c r="P20" s="14" t="str">
        <f t="shared" si="15"/>
        <v/>
      </c>
      <c r="Q20" s="14">
        <f t="shared" si="7"/>
        <v>0</v>
      </c>
      <c r="R20" s="14">
        <f t="shared" si="8"/>
        <v>1.1180339887498949</v>
      </c>
      <c r="S20" s="14" t="str">
        <f t="shared" si="0"/>
        <v/>
      </c>
      <c r="T20" s="14" t="str">
        <f t="shared" si="9"/>
        <v/>
      </c>
      <c r="W20" s="54"/>
      <c r="X20" s="55"/>
      <c r="Y20" s="55"/>
      <c r="Z20" s="56"/>
    </row>
    <row r="21" spans="1:26" ht="33.950000000000003" customHeight="1" thickBot="1" x14ac:dyDescent="0.4">
      <c r="A21" s="10">
        <v>2</v>
      </c>
      <c r="B21" s="19">
        <v>10</v>
      </c>
      <c r="C21" s="10">
        <v>0</v>
      </c>
      <c r="D21" s="11">
        <v>0.5</v>
      </c>
      <c r="E21" s="10">
        <v>0</v>
      </c>
      <c r="F21" s="11">
        <v>0.5</v>
      </c>
      <c r="G21" s="10" t="s">
        <v>10</v>
      </c>
      <c r="H21" s="11" t="s">
        <v>10</v>
      </c>
      <c r="I21" s="10">
        <v>0</v>
      </c>
      <c r="J21" s="11">
        <v>0.5</v>
      </c>
      <c r="K21" s="14">
        <f t="shared" si="10"/>
        <v>0</v>
      </c>
      <c r="L21" s="14">
        <f t="shared" si="11"/>
        <v>0</v>
      </c>
      <c r="M21" s="14" t="str">
        <f t="shared" si="12"/>
        <v/>
      </c>
      <c r="N21" s="14" t="str">
        <f t="shared" si="13"/>
        <v/>
      </c>
      <c r="O21" s="14" t="str">
        <f t="shared" si="14"/>
        <v/>
      </c>
      <c r="P21" s="14" t="str">
        <f t="shared" si="15"/>
        <v/>
      </c>
      <c r="Q21" s="14">
        <f t="shared" si="7"/>
        <v>0</v>
      </c>
      <c r="R21" s="14">
        <f t="shared" si="8"/>
        <v>0.70710678118654757</v>
      </c>
      <c r="S21" s="14" t="str">
        <f t="shared" si="0"/>
        <v/>
      </c>
      <c r="T21" s="14" t="str">
        <f t="shared" si="9"/>
        <v/>
      </c>
      <c r="W21" s="54"/>
      <c r="X21" s="55"/>
      <c r="Y21" s="55"/>
      <c r="Z21" s="56"/>
    </row>
    <row r="22" spans="1:26" ht="33.950000000000003" customHeight="1" x14ac:dyDescent="0.35">
      <c r="A22" s="6">
        <v>3</v>
      </c>
      <c r="B22" s="17">
        <v>1</v>
      </c>
      <c r="C22" s="6">
        <v>1</v>
      </c>
      <c r="D22" s="7">
        <v>1</v>
      </c>
      <c r="E22" s="6">
        <v>1</v>
      </c>
      <c r="F22" s="7">
        <v>1</v>
      </c>
      <c r="G22" s="6" t="s">
        <v>10</v>
      </c>
      <c r="H22" s="7" t="s">
        <v>10</v>
      </c>
      <c r="I22" s="6">
        <v>0</v>
      </c>
      <c r="J22" s="7">
        <v>-2.5</v>
      </c>
      <c r="K22" s="14">
        <f t="shared" si="10"/>
        <v>0</v>
      </c>
      <c r="L22" s="14">
        <f t="shared" si="11"/>
        <v>0</v>
      </c>
      <c r="M22" s="14" t="str">
        <f t="shared" si="12"/>
        <v/>
      </c>
      <c r="N22" s="14" t="str">
        <f t="shared" si="13"/>
        <v/>
      </c>
      <c r="O22" s="14" t="str">
        <f t="shared" si="14"/>
        <v/>
      </c>
      <c r="P22" s="14" t="str">
        <f t="shared" si="15"/>
        <v/>
      </c>
      <c r="Q22" s="14">
        <f t="shared" si="7"/>
        <v>0</v>
      </c>
      <c r="R22" s="14">
        <f t="shared" si="8"/>
        <v>3.640054944640259</v>
      </c>
      <c r="S22" s="14" t="str">
        <f t="shared" si="0"/>
        <v/>
      </c>
      <c r="T22" s="14" t="str">
        <f t="shared" si="9"/>
        <v/>
      </c>
      <c r="W22" s="54"/>
      <c r="X22" s="55"/>
      <c r="Y22" s="55"/>
      <c r="Z22" s="56"/>
    </row>
    <row r="23" spans="1:26" ht="33.950000000000003" customHeight="1" x14ac:dyDescent="0.35">
      <c r="A23" s="8">
        <v>3</v>
      </c>
      <c r="B23" s="18">
        <v>2</v>
      </c>
      <c r="C23" s="8">
        <v>-1</v>
      </c>
      <c r="D23" s="9">
        <v>-2.5</v>
      </c>
      <c r="E23" s="8">
        <v>-1</v>
      </c>
      <c r="F23" s="9">
        <v>-2</v>
      </c>
      <c r="G23" s="8">
        <v>-1.5</v>
      </c>
      <c r="H23" s="9">
        <v>-1.5</v>
      </c>
      <c r="I23" s="12">
        <v>0</v>
      </c>
      <c r="J23" s="9">
        <v>-3</v>
      </c>
      <c r="K23" s="14">
        <f t="shared" si="10"/>
        <v>0</v>
      </c>
      <c r="L23" s="14">
        <f t="shared" si="11"/>
        <v>0.5</v>
      </c>
      <c r="M23" s="14">
        <f t="shared" si="12"/>
        <v>1.5</v>
      </c>
      <c r="N23" s="14">
        <f t="shared" si="13"/>
        <v>1.5</v>
      </c>
      <c r="O23" s="14">
        <f t="shared" si="14"/>
        <v>0.5</v>
      </c>
      <c r="P23" s="14">
        <f t="shared" si="15"/>
        <v>0.5</v>
      </c>
      <c r="Q23" s="14">
        <f t="shared" si="7"/>
        <v>0.5</v>
      </c>
      <c r="R23" s="14">
        <f t="shared" si="8"/>
        <v>3.2015621187164243</v>
      </c>
      <c r="S23" s="14">
        <f t="shared" si="0"/>
        <v>0.70710678118654757</v>
      </c>
      <c r="T23" s="14">
        <f t="shared" si="9"/>
        <v>2.1213203435596424</v>
      </c>
      <c r="W23" s="57"/>
      <c r="X23" s="58"/>
      <c r="Y23" s="58"/>
      <c r="Z23" s="59"/>
    </row>
    <row r="24" spans="1:26" ht="33.950000000000003" customHeight="1" x14ac:dyDescent="0.35">
      <c r="A24" s="8">
        <v>3</v>
      </c>
      <c r="B24" s="18">
        <v>3</v>
      </c>
      <c r="C24" s="8">
        <v>-1</v>
      </c>
      <c r="D24" s="9">
        <v>1</v>
      </c>
      <c r="E24" s="8">
        <v>0</v>
      </c>
      <c r="F24" s="9">
        <v>1</v>
      </c>
      <c r="G24" s="8" t="s">
        <v>10</v>
      </c>
      <c r="H24" s="9" t="s">
        <v>10</v>
      </c>
      <c r="I24" s="12">
        <v>0</v>
      </c>
      <c r="J24" s="9">
        <v>-2</v>
      </c>
      <c r="K24" s="14">
        <f t="shared" si="10"/>
        <v>1</v>
      </c>
      <c r="L24" s="14">
        <f t="shared" si="11"/>
        <v>0</v>
      </c>
      <c r="M24" s="14" t="str">
        <f t="shared" si="12"/>
        <v/>
      </c>
      <c r="N24" s="14" t="str">
        <f t="shared" si="13"/>
        <v/>
      </c>
      <c r="O24" s="14" t="str">
        <f t="shared" si="14"/>
        <v/>
      </c>
      <c r="P24" s="14" t="str">
        <f t="shared" si="15"/>
        <v/>
      </c>
      <c r="Q24" s="14">
        <f t="shared" si="7"/>
        <v>1</v>
      </c>
      <c r="R24" s="14">
        <f t="shared" si="8"/>
        <v>2.2360679774997898</v>
      </c>
      <c r="S24" s="14" t="str">
        <f t="shared" si="0"/>
        <v/>
      </c>
      <c r="T24" s="14" t="str">
        <f t="shared" si="9"/>
        <v/>
      </c>
    </row>
    <row r="25" spans="1:26" ht="33.950000000000003" customHeight="1" x14ac:dyDescent="0.35">
      <c r="A25" s="8">
        <v>3</v>
      </c>
      <c r="B25" s="18">
        <v>4</v>
      </c>
      <c r="C25" s="8">
        <v>-1</v>
      </c>
      <c r="D25" s="9">
        <v>0</v>
      </c>
      <c r="E25" s="8">
        <v>-1</v>
      </c>
      <c r="F25" s="9">
        <v>0</v>
      </c>
      <c r="G25" s="8">
        <v>-1</v>
      </c>
      <c r="H25" s="9">
        <v>0</v>
      </c>
      <c r="I25" s="12">
        <v>0</v>
      </c>
      <c r="J25" s="9">
        <v>0</v>
      </c>
      <c r="K25" s="14">
        <f t="shared" si="10"/>
        <v>0</v>
      </c>
      <c r="L25" s="14">
        <f t="shared" si="11"/>
        <v>0</v>
      </c>
      <c r="M25" s="14">
        <f t="shared" si="12"/>
        <v>1</v>
      </c>
      <c r="N25" s="14">
        <f t="shared" si="13"/>
        <v>0</v>
      </c>
      <c r="O25" s="14">
        <f t="shared" si="14"/>
        <v>0</v>
      </c>
      <c r="P25" s="14">
        <f t="shared" si="15"/>
        <v>0</v>
      </c>
      <c r="Q25" s="14">
        <f t="shared" si="7"/>
        <v>0</v>
      </c>
      <c r="R25" s="14">
        <f t="shared" si="8"/>
        <v>1</v>
      </c>
      <c r="S25" s="14">
        <f t="shared" si="0"/>
        <v>0</v>
      </c>
      <c r="T25" s="14">
        <f t="shared" si="9"/>
        <v>1</v>
      </c>
    </row>
    <row r="26" spans="1:26" ht="33.950000000000003" customHeight="1" x14ac:dyDescent="0.35">
      <c r="A26" s="8">
        <v>3</v>
      </c>
      <c r="B26" s="18">
        <v>5</v>
      </c>
      <c r="C26" s="8">
        <v>-3</v>
      </c>
      <c r="D26" s="9">
        <v>1</v>
      </c>
      <c r="E26" s="8">
        <v>-2</v>
      </c>
      <c r="F26" s="9">
        <v>1</v>
      </c>
      <c r="G26" s="8" t="s">
        <v>10</v>
      </c>
      <c r="H26" s="9" t="s">
        <v>10</v>
      </c>
      <c r="I26" s="12">
        <v>0</v>
      </c>
      <c r="J26" s="9">
        <v>0</v>
      </c>
      <c r="K26" s="14">
        <f t="shared" si="10"/>
        <v>1</v>
      </c>
      <c r="L26" s="14">
        <f t="shared" si="11"/>
        <v>0</v>
      </c>
      <c r="M26" s="14" t="str">
        <f t="shared" si="12"/>
        <v/>
      </c>
      <c r="N26" s="14" t="str">
        <f t="shared" si="13"/>
        <v/>
      </c>
      <c r="O26" s="14" t="str">
        <f t="shared" si="14"/>
        <v/>
      </c>
      <c r="P26" s="14" t="str">
        <f t="shared" si="15"/>
        <v/>
      </c>
      <c r="Q26" s="14">
        <f t="shared" si="7"/>
        <v>1</v>
      </c>
      <c r="R26" s="14">
        <f t="shared" si="8"/>
        <v>2.2360679774997898</v>
      </c>
      <c r="S26" s="14" t="str">
        <f t="shared" si="0"/>
        <v/>
      </c>
      <c r="T26" s="14" t="str">
        <f t="shared" si="9"/>
        <v/>
      </c>
    </row>
    <row r="27" spans="1:26" ht="33.950000000000003" customHeight="1" x14ac:dyDescent="0.35">
      <c r="A27" s="8">
        <v>3</v>
      </c>
      <c r="B27" s="18">
        <v>6</v>
      </c>
      <c r="C27" s="8">
        <v>-1</v>
      </c>
      <c r="D27" s="9">
        <v>-1.5</v>
      </c>
      <c r="E27" s="8">
        <v>-1.5</v>
      </c>
      <c r="F27" s="9">
        <v>-2</v>
      </c>
      <c r="G27" s="8" t="s">
        <v>10</v>
      </c>
      <c r="H27" s="9" t="s">
        <v>10</v>
      </c>
      <c r="I27" s="12">
        <v>0</v>
      </c>
      <c r="J27" s="9">
        <v>-0.5</v>
      </c>
      <c r="K27" s="14">
        <f t="shared" si="10"/>
        <v>0.5</v>
      </c>
      <c r="L27" s="14">
        <f t="shared" si="11"/>
        <v>0.5</v>
      </c>
      <c r="M27" s="14" t="str">
        <f t="shared" si="12"/>
        <v/>
      </c>
      <c r="N27" s="14" t="str">
        <f t="shared" si="13"/>
        <v/>
      </c>
      <c r="O27" s="14" t="str">
        <f t="shared" si="14"/>
        <v/>
      </c>
      <c r="P27" s="14" t="str">
        <f t="shared" si="15"/>
        <v/>
      </c>
      <c r="Q27" s="14">
        <f t="shared" si="7"/>
        <v>0.70710678118654757</v>
      </c>
      <c r="R27" s="14">
        <f t="shared" si="8"/>
        <v>1.8027756377319946</v>
      </c>
      <c r="S27" s="14" t="str">
        <f t="shared" si="0"/>
        <v/>
      </c>
      <c r="T27" s="14" t="str">
        <f t="shared" si="9"/>
        <v/>
      </c>
    </row>
    <row r="28" spans="1:26" ht="33.950000000000003" customHeight="1" x14ac:dyDescent="0.35">
      <c r="A28" s="8">
        <v>3</v>
      </c>
      <c r="B28" s="18">
        <v>7</v>
      </c>
      <c r="C28" s="8">
        <v>0</v>
      </c>
      <c r="D28" s="9">
        <v>0</v>
      </c>
      <c r="E28" s="8">
        <v>-0.5</v>
      </c>
      <c r="F28" s="9">
        <v>0</v>
      </c>
      <c r="G28" s="8">
        <v>0</v>
      </c>
      <c r="H28" s="9">
        <v>0</v>
      </c>
      <c r="I28" s="12">
        <v>0</v>
      </c>
      <c r="J28" s="9">
        <v>-0.5</v>
      </c>
      <c r="K28" s="14">
        <f t="shared" si="10"/>
        <v>0.5</v>
      </c>
      <c r="L28" s="14">
        <f t="shared" si="11"/>
        <v>0</v>
      </c>
      <c r="M28" s="14">
        <f t="shared" si="12"/>
        <v>0</v>
      </c>
      <c r="N28" s="14">
        <f t="shared" si="13"/>
        <v>0.5</v>
      </c>
      <c r="O28" s="14">
        <f t="shared" si="14"/>
        <v>0.5</v>
      </c>
      <c r="P28" s="14">
        <f t="shared" si="15"/>
        <v>0</v>
      </c>
      <c r="Q28" s="14">
        <f t="shared" si="7"/>
        <v>0.5</v>
      </c>
      <c r="R28" s="14">
        <f t="shared" si="8"/>
        <v>0</v>
      </c>
      <c r="S28" s="14">
        <f t="shared" si="0"/>
        <v>0.5</v>
      </c>
      <c r="T28" s="14">
        <f t="shared" si="9"/>
        <v>0.5</v>
      </c>
    </row>
    <row r="29" spans="1:26" ht="33.950000000000003" customHeight="1" x14ac:dyDescent="0.35">
      <c r="A29" s="8">
        <v>3</v>
      </c>
      <c r="B29" s="18">
        <v>8</v>
      </c>
      <c r="C29" s="8">
        <v>-2</v>
      </c>
      <c r="D29" s="9">
        <v>-1.5</v>
      </c>
      <c r="E29" s="8">
        <v>-2</v>
      </c>
      <c r="F29" s="9">
        <v>-1.5</v>
      </c>
      <c r="G29" s="8" t="s">
        <v>10</v>
      </c>
      <c r="H29" s="9" t="s">
        <v>10</v>
      </c>
      <c r="I29" s="12">
        <v>0</v>
      </c>
      <c r="J29" s="9">
        <v>-0.5</v>
      </c>
      <c r="K29" s="14">
        <f t="shared" si="10"/>
        <v>0</v>
      </c>
      <c r="L29" s="14">
        <f t="shared" si="11"/>
        <v>0</v>
      </c>
      <c r="M29" s="14" t="str">
        <f t="shared" si="12"/>
        <v/>
      </c>
      <c r="N29" s="14" t="str">
        <f t="shared" si="13"/>
        <v/>
      </c>
      <c r="O29" s="14" t="str">
        <f t="shared" si="14"/>
        <v/>
      </c>
      <c r="P29" s="14" t="str">
        <f t="shared" si="15"/>
        <v/>
      </c>
      <c r="Q29" s="14">
        <f t="shared" si="7"/>
        <v>0</v>
      </c>
      <c r="R29" s="14">
        <f t="shared" si="8"/>
        <v>2.1213203435596424</v>
      </c>
      <c r="S29" s="14" t="str">
        <f t="shared" si="0"/>
        <v/>
      </c>
      <c r="T29" s="14" t="str">
        <f t="shared" si="9"/>
        <v/>
      </c>
    </row>
    <row r="30" spans="1:26" ht="33.950000000000003" customHeight="1" x14ac:dyDescent="0.35">
      <c r="A30" s="8">
        <v>3</v>
      </c>
      <c r="B30" s="18">
        <v>9</v>
      </c>
      <c r="C30" s="8">
        <v>-0.5</v>
      </c>
      <c r="D30" s="9">
        <v>-0.5</v>
      </c>
      <c r="E30" s="8">
        <v>-1</v>
      </c>
      <c r="F30" s="9">
        <v>-1</v>
      </c>
      <c r="G30" s="8" t="s">
        <v>10</v>
      </c>
      <c r="H30" s="9" t="s">
        <v>10</v>
      </c>
      <c r="I30" s="12">
        <v>0</v>
      </c>
      <c r="J30" s="9">
        <v>-1</v>
      </c>
      <c r="K30" s="14">
        <f t="shared" si="10"/>
        <v>0.5</v>
      </c>
      <c r="L30" s="14">
        <f t="shared" si="11"/>
        <v>0.5</v>
      </c>
      <c r="M30" s="14" t="str">
        <f t="shared" si="12"/>
        <v/>
      </c>
      <c r="N30" s="14" t="str">
        <f t="shared" si="13"/>
        <v/>
      </c>
      <c r="O30" s="14" t="str">
        <f t="shared" si="14"/>
        <v/>
      </c>
      <c r="P30" s="14" t="str">
        <f t="shared" si="15"/>
        <v/>
      </c>
      <c r="Q30" s="14">
        <f t="shared" si="7"/>
        <v>0.70710678118654757</v>
      </c>
      <c r="R30" s="14">
        <f t="shared" si="8"/>
        <v>0.5</v>
      </c>
      <c r="S30" s="14" t="str">
        <f t="shared" si="0"/>
        <v/>
      </c>
      <c r="T30" s="14" t="str">
        <f t="shared" si="9"/>
        <v/>
      </c>
    </row>
    <row r="31" spans="1:26" ht="33.950000000000003" customHeight="1" thickBot="1" x14ac:dyDescent="0.4">
      <c r="A31" s="8">
        <v>3</v>
      </c>
      <c r="B31" s="19">
        <v>10</v>
      </c>
      <c r="C31" s="10">
        <v>-1.5</v>
      </c>
      <c r="D31" s="11">
        <v>-1</v>
      </c>
      <c r="E31" s="10">
        <v>-1</v>
      </c>
      <c r="F31" s="11">
        <v>-0.5</v>
      </c>
      <c r="G31" s="10" t="s">
        <v>10</v>
      </c>
      <c r="H31" s="11" t="s">
        <v>10</v>
      </c>
      <c r="I31" s="21">
        <v>0</v>
      </c>
      <c r="J31" s="11">
        <v>0</v>
      </c>
      <c r="K31" s="14">
        <f t="shared" si="10"/>
        <v>0.5</v>
      </c>
      <c r="L31" s="14">
        <f t="shared" si="11"/>
        <v>0.5</v>
      </c>
      <c r="M31" s="14" t="str">
        <f t="shared" si="12"/>
        <v/>
      </c>
      <c r="N31" s="14" t="str">
        <f t="shared" si="13"/>
        <v/>
      </c>
      <c r="O31" s="14" t="str">
        <f t="shared" si="14"/>
        <v/>
      </c>
      <c r="P31" s="14" t="str">
        <f t="shared" si="15"/>
        <v/>
      </c>
      <c r="Q31" s="14">
        <f t="shared" si="7"/>
        <v>0.70710678118654757</v>
      </c>
      <c r="R31" s="14">
        <f t="shared" si="8"/>
        <v>1.4142135623730951</v>
      </c>
      <c r="S31" s="14" t="str">
        <f t="shared" si="0"/>
        <v/>
      </c>
      <c r="T31" s="14" t="str">
        <f t="shared" si="9"/>
        <v/>
      </c>
    </row>
    <row r="32" spans="1:26" ht="33.950000000000003" customHeight="1" x14ac:dyDescent="0.35">
      <c r="A32" s="6">
        <v>4</v>
      </c>
      <c r="B32" s="17">
        <v>1</v>
      </c>
      <c r="C32" s="6">
        <v>-2</v>
      </c>
      <c r="D32" s="7">
        <v>0</v>
      </c>
      <c r="E32" s="6">
        <v>-2</v>
      </c>
      <c r="F32" s="7">
        <v>0</v>
      </c>
      <c r="G32" s="6" t="s">
        <v>10</v>
      </c>
      <c r="H32" s="7" t="s">
        <v>10</v>
      </c>
      <c r="I32" s="6">
        <v>0</v>
      </c>
      <c r="J32" s="7">
        <v>-3</v>
      </c>
      <c r="K32" s="14">
        <f t="shared" si="10"/>
        <v>0</v>
      </c>
      <c r="L32" s="14">
        <f t="shared" si="11"/>
        <v>0</v>
      </c>
      <c r="M32" s="14" t="str">
        <f t="shared" si="12"/>
        <v/>
      </c>
      <c r="N32" s="14" t="str">
        <f t="shared" si="13"/>
        <v/>
      </c>
      <c r="O32" s="14" t="str">
        <f t="shared" si="14"/>
        <v/>
      </c>
      <c r="P32" s="14" t="str">
        <f t="shared" si="15"/>
        <v/>
      </c>
      <c r="Q32" s="14">
        <f t="shared" si="7"/>
        <v>0</v>
      </c>
      <c r="R32" s="14">
        <f t="shared" si="8"/>
        <v>1</v>
      </c>
      <c r="S32" s="14" t="str">
        <f t="shared" si="0"/>
        <v/>
      </c>
      <c r="T32" s="14" t="str">
        <f t="shared" si="9"/>
        <v/>
      </c>
    </row>
    <row r="33" spans="1:20" ht="33.950000000000003" customHeight="1" x14ac:dyDescent="0.35">
      <c r="A33" s="8">
        <v>4</v>
      </c>
      <c r="B33" s="18">
        <v>2</v>
      </c>
      <c r="C33" s="8">
        <v>-3</v>
      </c>
      <c r="D33" s="9">
        <v>0</v>
      </c>
      <c r="E33" s="8">
        <v>-3</v>
      </c>
      <c r="F33" s="9">
        <v>0</v>
      </c>
      <c r="G33" s="8" t="s">
        <v>10</v>
      </c>
      <c r="H33" s="9" t="s">
        <v>10</v>
      </c>
      <c r="I33" s="12">
        <v>0</v>
      </c>
      <c r="J33" s="9">
        <v>-3</v>
      </c>
      <c r="K33" s="14">
        <f t="shared" si="10"/>
        <v>0</v>
      </c>
      <c r="L33" s="14">
        <f t="shared" si="11"/>
        <v>0</v>
      </c>
      <c r="M33" s="14" t="str">
        <f t="shared" si="12"/>
        <v/>
      </c>
      <c r="N33" s="14" t="str">
        <f t="shared" si="13"/>
        <v/>
      </c>
      <c r="O33" s="14" t="str">
        <f t="shared" si="14"/>
        <v/>
      </c>
      <c r="P33" s="14" t="str">
        <f t="shared" si="15"/>
        <v/>
      </c>
      <c r="Q33" s="14">
        <f t="shared" si="7"/>
        <v>0</v>
      </c>
      <c r="R33" s="14">
        <f t="shared" si="8"/>
        <v>0</v>
      </c>
      <c r="S33" s="14" t="str">
        <f t="shared" si="0"/>
        <v/>
      </c>
      <c r="T33" s="14" t="str">
        <f t="shared" si="9"/>
        <v/>
      </c>
    </row>
    <row r="34" spans="1:20" ht="33.950000000000003" customHeight="1" x14ac:dyDescent="0.35">
      <c r="A34" s="8">
        <v>4</v>
      </c>
      <c r="B34" s="18">
        <v>3</v>
      </c>
      <c r="C34" s="8">
        <v>-2</v>
      </c>
      <c r="D34" s="9">
        <v>0</v>
      </c>
      <c r="E34" s="8">
        <v>-2</v>
      </c>
      <c r="F34" s="9">
        <v>0</v>
      </c>
      <c r="G34" s="8" t="s">
        <v>10</v>
      </c>
      <c r="H34" s="9" t="s">
        <v>10</v>
      </c>
      <c r="I34" s="12">
        <v>0</v>
      </c>
      <c r="J34" s="9">
        <v>-2.5</v>
      </c>
      <c r="K34" s="14">
        <f t="shared" si="10"/>
        <v>0</v>
      </c>
      <c r="L34" s="14">
        <f t="shared" si="11"/>
        <v>0</v>
      </c>
      <c r="M34" s="14" t="str">
        <f t="shared" si="12"/>
        <v/>
      </c>
      <c r="N34" s="14" t="str">
        <f t="shared" si="13"/>
        <v/>
      </c>
      <c r="O34" s="14" t="str">
        <f t="shared" si="14"/>
        <v/>
      </c>
      <c r="P34" s="14" t="str">
        <f t="shared" si="15"/>
        <v/>
      </c>
      <c r="Q34" s="14">
        <f t="shared" si="7"/>
        <v>0</v>
      </c>
      <c r="R34" s="14">
        <f t="shared" si="8"/>
        <v>0.5</v>
      </c>
      <c r="S34" s="14" t="str">
        <f t="shared" ref="S34:S65" si="16">IFERROR(SQRT(ABS(E34-G34)^2 +ABS(F34-H34)^2),"")</f>
        <v/>
      </c>
      <c r="T34" s="14" t="str">
        <f t="shared" si="9"/>
        <v/>
      </c>
    </row>
    <row r="35" spans="1:20" ht="33.950000000000003" customHeight="1" x14ac:dyDescent="0.35">
      <c r="A35" s="8">
        <v>4</v>
      </c>
      <c r="B35" s="18">
        <v>4</v>
      </c>
      <c r="C35" s="8">
        <v>-2</v>
      </c>
      <c r="D35" s="9">
        <v>0.5</v>
      </c>
      <c r="E35" s="8">
        <v>-2</v>
      </c>
      <c r="F35" s="9">
        <v>0</v>
      </c>
      <c r="G35" s="8" t="s">
        <v>10</v>
      </c>
      <c r="H35" s="9" t="s">
        <v>10</v>
      </c>
      <c r="I35" s="12">
        <v>0</v>
      </c>
      <c r="J35" s="9">
        <v>-2</v>
      </c>
      <c r="K35" s="14">
        <f t="shared" si="10"/>
        <v>0</v>
      </c>
      <c r="L35" s="14">
        <f t="shared" si="11"/>
        <v>0.5</v>
      </c>
      <c r="M35" s="14" t="str">
        <f t="shared" si="12"/>
        <v/>
      </c>
      <c r="N35" s="14" t="str">
        <f t="shared" si="13"/>
        <v/>
      </c>
      <c r="O35" s="14" t="str">
        <f t="shared" si="14"/>
        <v/>
      </c>
      <c r="P35" s="14" t="str">
        <f t="shared" si="15"/>
        <v/>
      </c>
      <c r="Q35" s="14">
        <f t="shared" si="7"/>
        <v>0.5</v>
      </c>
      <c r="R35" s="14">
        <f t="shared" si="8"/>
        <v>0.5</v>
      </c>
      <c r="S35" s="14" t="str">
        <f t="shared" si="16"/>
        <v/>
      </c>
      <c r="T35" s="14" t="str">
        <f t="shared" si="9"/>
        <v/>
      </c>
    </row>
    <row r="36" spans="1:20" ht="33.950000000000003" customHeight="1" x14ac:dyDescent="0.35">
      <c r="A36" s="8">
        <v>4</v>
      </c>
      <c r="B36" s="18">
        <v>5</v>
      </c>
      <c r="C36" s="8">
        <v>-1</v>
      </c>
      <c r="D36" s="9">
        <v>0</v>
      </c>
      <c r="E36" s="8">
        <v>-0.5</v>
      </c>
      <c r="F36" s="9">
        <v>0</v>
      </c>
      <c r="G36" s="8" t="s">
        <v>10</v>
      </c>
      <c r="H36" s="9" t="s">
        <v>10</v>
      </c>
      <c r="I36" s="12">
        <v>0</v>
      </c>
      <c r="J36" s="9">
        <v>-1</v>
      </c>
      <c r="K36" s="14">
        <f t="shared" si="10"/>
        <v>0.5</v>
      </c>
      <c r="L36" s="14">
        <f t="shared" si="11"/>
        <v>0</v>
      </c>
      <c r="M36" s="14" t="str">
        <f t="shared" si="12"/>
        <v/>
      </c>
      <c r="N36" s="14" t="str">
        <f t="shared" si="13"/>
        <v/>
      </c>
      <c r="O36" s="14" t="str">
        <f t="shared" si="14"/>
        <v/>
      </c>
      <c r="P36" s="14" t="str">
        <f t="shared" si="15"/>
        <v/>
      </c>
      <c r="Q36" s="14">
        <f t="shared" si="7"/>
        <v>0.5</v>
      </c>
      <c r="R36" s="14">
        <f t="shared" si="8"/>
        <v>0.5</v>
      </c>
      <c r="S36" s="14" t="str">
        <f t="shared" si="16"/>
        <v/>
      </c>
      <c r="T36" s="14" t="str">
        <f t="shared" si="9"/>
        <v/>
      </c>
    </row>
    <row r="37" spans="1:20" ht="33.950000000000003" customHeight="1" x14ac:dyDescent="0.35">
      <c r="A37" s="8">
        <v>4</v>
      </c>
      <c r="B37" s="18">
        <v>6</v>
      </c>
      <c r="C37" s="8">
        <v>0</v>
      </c>
      <c r="D37" s="9">
        <v>-0.5</v>
      </c>
      <c r="E37" s="8">
        <v>-0.5</v>
      </c>
      <c r="F37" s="9">
        <v>-1</v>
      </c>
      <c r="G37" s="8">
        <v>-1</v>
      </c>
      <c r="H37" s="9">
        <v>-1</v>
      </c>
      <c r="I37" s="12">
        <v>0</v>
      </c>
      <c r="J37" s="9">
        <v>-1</v>
      </c>
      <c r="K37" s="14">
        <f t="shared" si="10"/>
        <v>0.5</v>
      </c>
      <c r="L37" s="14">
        <f t="shared" si="11"/>
        <v>0.5</v>
      </c>
      <c r="M37" s="14">
        <f t="shared" si="12"/>
        <v>1</v>
      </c>
      <c r="N37" s="14">
        <f t="shared" si="13"/>
        <v>0</v>
      </c>
      <c r="O37" s="14">
        <f t="shared" si="14"/>
        <v>0.5</v>
      </c>
      <c r="P37" s="14">
        <f t="shared" si="15"/>
        <v>0</v>
      </c>
      <c r="Q37" s="14">
        <f t="shared" si="7"/>
        <v>0.70710678118654757</v>
      </c>
      <c r="R37" s="14">
        <f t="shared" si="8"/>
        <v>0.70710678118654757</v>
      </c>
      <c r="S37" s="14">
        <f t="shared" si="16"/>
        <v>0.5</v>
      </c>
      <c r="T37" s="14">
        <f t="shared" si="9"/>
        <v>1</v>
      </c>
    </row>
    <row r="38" spans="1:20" ht="33.950000000000003" customHeight="1" x14ac:dyDescent="0.35">
      <c r="A38" s="8">
        <v>4</v>
      </c>
      <c r="B38" s="18">
        <v>7</v>
      </c>
      <c r="C38" s="8">
        <v>-0.5</v>
      </c>
      <c r="D38" s="9">
        <v>-0.5</v>
      </c>
      <c r="E38" s="8">
        <v>-0.5</v>
      </c>
      <c r="F38" s="9">
        <v>-0.5</v>
      </c>
      <c r="G38" s="8" t="s">
        <v>10</v>
      </c>
      <c r="H38" s="9" t="s">
        <v>10</v>
      </c>
      <c r="I38" s="12">
        <v>0</v>
      </c>
      <c r="J38" s="9">
        <v>-1</v>
      </c>
      <c r="K38" s="14">
        <f t="shared" si="10"/>
        <v>0</v>
      </c>
      <c r="L38" s="14">
        <f t="shared" si="11"/>
        <v>0</v>
      </c>
      <c r="M38" s="14" t="str">
        <f t="shared" si="12"/>
        <v/>
      </c>
      <c r="N38" s="14" t="str">
        <f t="shared" si="13"/>
        <v/>
      </c>
      <c r="O38" s="14" t="str">
        <f t="shared" si="14"/>
        <v/>
      </c>
      <c r="P38" s="14" t="str">
        <f t="shared" si="15"/>
        <v/>
      </c>
      <c r="Q38" s="14">
        <f t="shared" si="7"/>
        <v>0</v>
      </c>
      <c r="R38" s="14">
        <f t="shared" si="8"/>
        <v>0.70710678118654757</v>
      </c>
      <c r="S38" s="14" t="str">
        <f t="shared" si="16"/>
        <v/>
      </c>
      <c r="T38" s="14" t="str">
        <f t="shared" si="9"/>
        <v/>
      </c>
    </row>
    <row r="39" spans="1:20" ht="33.950000000000003" customHeight="1" x14ac:dyDescent="0.35">
      <c r="A39" s="8">
        <v>4</v>
      </c>
      <c r="B39" s="18">
        <v>8</v>
      </c>
      <c r="C39" s="8">
        <v>0</v>
      </c>
      <c r="D39" s="9">
        <v>-0.5</v>
      </c>
      <c r="E39" s="8">
        <v>-0.5</v>
      </c>
      <c r="F39" s="9">
        <v>-0.5</v>
      </c>
      <c r="G39" s="8" t="s">
        <v>10</v>
      </c>
      <c r="H39" s="9" t="s">
        <v>10</v>
      </c>
      <c r="I39" s="12">
        <v>0</v>
      </c>
      <c r="J39" s="9">
        <v>-0.5</v>
      </c>
      <c r="K39" s="14">
        <f t="shared" si="10"/>
        <v>0.5</v>
      </c>
      <c r="L39" s="14">
        <f t="shared" si="11"/>
        <v>0</v>
      </c>
      <c r="M39" s="14" t="str">
        <f t="shared" si="12"/>
        <v/>
      </c>
      <c r="N39" s="14" t="str">
        <f t="shared" si="13"/>
        <v/>
      </c>
      <c r="O39" s="14" t="str">
        <f t="shared" si="14"/>
        <v/>
      </c>
      <c r="P39" s="14" t="str">
        <f t="shared" si="15"/>
        <v/>
      </c>
      <c r="Q39" s="14">
        <f t="shared" si="7"/>
        <v>0.5</v>
      </c>
      <c r="R39" s="14">
        <f t="shared" si="8"/>
        <v>0.5</v>
      </c>
      <c r="S39" s="14" t="str">
        <f t="shared" si="16"/>
        <v/>
      </c>
      <c r="T39" s="14" t="str">
        <f t="shared" si="9"/>
        <v/>
      </c>
    </row>
    <row r="40" spans="1:20" ht="33.950000000000003" customHeight="1" x14ac:dyDescent="0.35">
      <c r="A40" s="8">
        <v>4</v>
      </c>
      <c r="B40" s="18">
        <v>9</v>
      </c>
      <c r="C40" s="8">
        <v>0.5</v>
      </c>
      <c r="D40" s="9">
        <v>-0.5</v>
      </c>
      <c r="E40" s="8">
        <v>0</v>
      </c>
      <c r="F40" s="9">
        <v>-1</v>
      </c>
      <c r="G40" s="8" t="s">
        <v>10</v>
      </c>
      <c r="H40" s="9" t="s">
        <v>10</v>
      </c>
      <c r="I40" s="12">
        <v>0</v>
      </c>
      <c r="J40" s="9">
        <v>-0.5</v>
      </c>
      <c r="K40" s="14">
        <f t="shared" si="10"/>
        <v>0.5</v>
      </c>
      <c r="L40" s="14">
        <f t="shared" si="11"/>
        <v>0.5</v>
      </c>
      <c r="M40" s="14" t="str">
        <f t="shared" si="12"/>
        <v/>
      </c>
      <c r="N40" s="14" t="str">
        <f t="shared" si="13"/>
        <v/>
      </c>
      <c r="O40" s="14" t="str">
        <f t="shared" si="14"/>
        <v/>
      </c>
      <c r="P40" s="14" t="str">
        <f t="shared" si="15"/>
        <v/>
      </c>
      <c r="Q40" s="14">
        <f t="shared" si="7"/>
        <v>0.70710678118654757</v>
      </c>
      <c r="R40" s="14">
        <f t="shared" si="8"/>
        <v>0.70710678118654757</v>
      </c>
      <c r="S40" s="14" t="str">
        <f t="shared" si="16"/>
        <v/>
      </c>
      <c r="T40" s="14" t="str">
        <f t="shared" si="9"/>
        <v/>
      </c>
    </row>
    <row r="41" spans="1:20" ht="33.950000000000003" customHeight="1" thickBot="1" x14ac:dyDescent="0.4">
      <c r="A41" s="8">
        <v>4</v>
      </c>
      <c r="B41" s="19">
        <v>10</v>
      </c>
      <c r="C41" s="10">
        <v>0.5</v>
      </c>
      <c r="D41" s="11">
        <v>-0.5</v>
      </c>
      <c r="E41" s="10">
        <v>0</v>
      </c>
      <c r="F41" s="11">
        <v>-0.5</v>
      </c>
      <c r="G41" s="10">
        <v>0</v>
      </c>
      <c r="H41" s="11">
        <v>0</v>
      </c>
      <c r="I41" s="21">
        <v>0</v>
      </c>
      <c r="J41" s="11">
        <v>0</v>
      </c>
      <c r="K41" s="14">
        <f t="shared" si="10"/>
        <v>0.5</v>
      </c>
      <c r="L41" s="14">
        <f t="shared" si="11"/>
        <v>0</v>
      </c>
      <c r="M41" s="14">
        <f t="shared" si="12"/>
        <v>0</v>
      </c>
      <c r="N41" s="14">
        <f t="shared" si="13"/>
        <v>0</v>
      </c>
      <c r="O41" s="14">
        <f t="shared" si="14"/>
        <v>0</v>
      </c>
      <c r="P41" s="14">
        <f t="shared" si="15"/>
        <v>0.5</v>
      </c>
      <c r="Q41" s="14">
        <f t="shared" si="7"/>
        <v>0.5</v>
      </c>
      <c r="R41" s="14">
        <f t="shared" si="8"/>
        <v>0.5</v>
      </c>
      <c r="S41" s="14">
        <f t="shared" si="16"/>
        <v>0.5</v>
      </c>
      <c r="T41" s="14">
        <f t="shared" si="9"/>
        <v>0</v>
      </c>
    </row>
    <row r="42" spans="1:20" ht="33.950000000000003" customHeight="1" x14ac:dyDescent="0.35">
      <c r="A42" s="6">
        <v>5</v>
      </c>
      <c r="B42" s="17">
        <v>1</v>
      </c>
      <c r="C42" s="62">
        <v>-0.5</v>
      </c>
      <c r="D42" s="63">
        <v>-0.5</v>
      </c>
      <c r="E42" s="62">
        <v>-1</v>
      </c>
      <c r="F42" s="63">
        <v>-1</v>
      </c>
      <c r="G42" s="62" t="s">
        <v>10</v>
      </c>
      <c r="H42" s="63" t="s">
        <v>10</v>
      </c>
      <c r="I42" s="62">
        <v>0</v>
      </c>
      <c r="J42" s="63">
        <v>0</v>
      </c>
      <c r="K42" s="14">
        <f t="shared" si="10"/>
        <v>0.5</v>
      </c>
      <c r="L42" s="14">
        <f t="shared" si="11"/>
        <v>0.5</v>
      </c>
      <c r="M42" s="14" t="str">
        <f t="shared" si="12"/>
        <v/>
      </c>
      <c r="N42" s="14" t="str">
        <f t="shared" si="13"/>
        <v/>
      </c>
      <c r="O42" s="14" t="str">
        <f t="shared" si="14"/>
        <v/>
      </c>
      <c r="P42" s="14" t="str">
        <f t="shared" si="15"/>
        <v/>
      </c>
      <c r="Q42" s="14">
        <f t="shared" si="7"/>
        <v>0.70710678118654757</v>
      </c>
      <c r="R42" s="14">
        <f t="shared" si="8"/>
        <v>1.1180339887498949</v>
      </c>
      <c r="S42" s="14" t="str">
        <f t="shared" si="16"/>
        <v/>
      </c>
      <c r="T42" s="14" t="str">
        <f t="shared" si="9"/>
        <v/>
      </c>
    </row>
    <row r="43" spans="1:20" ht="33.950000000000003" customHeight="1" x14ac:dyDescent="0.35">
      <c r="A43" s="8">
        <v>5</v>
      </c>
      <c r="B43" s="18">
        <v>2</v>
      </c>
      <c r="C43" s="8">
        <v>0</v>
      </c>
      <c r="D43" s="9">
        <v>-1</v>
      </c>
      <c r="E43" s="8">
        <v>-0.5</v>
      </c>
      <c r="F43" s="9">
        <v>-1.5</v>
      </c>
      <c r="G43" s="8">
        <v>0.5</v>
      </c>
      <c r="H43" s="9">
        <v>-1</v>
      </c>
      <c r="I43" s="12">
        <v>0</v>
      </c>
      <c r="J43" s="9">
        <v>-1</v>
      </c>
      <c r="K43" s="14">
        <f t="shared" si="10"/>
        <v>0.5</v>
      </c>
      <c r="L43" s="14">
        <f t="shared" si="11"/>
        <v>0.5</v>
      </c>
      <c r="M43" s="14">
        <f t="shared" si="12"/>
        <v>0.5</v>
      </c>
      <c r="N43" s="14">
        <f t="shared" si="13"/>
        <v>0</v>
      </c>
      <c r="O43" s="14">
        <f t="shared" si="14"/>
        <v>1</v>
      </c>
      <c r="P43" s="14">
        <f t="shared" si="15"/>
        <v>0.5</v>
      </c>
      <c r="Q43" s="14">
        <f t="shared" si="7"/>
        <v>0.70710678118654757</v>
      </c>
      <c r="R43" s="14">
        <f t="shared" si="8"/>
        <v>1.1180339887498949</v>
      </c>
      <c r="S43" s="14">
        <f t="shared" si="16"/>
        <v>1.1180339887498949</v>
      </c>
      <c r="T43" s="14">
        <f t="shared" si="9"/>
        <v>0.5</v>
      </c>
    </row>
    <row r="44" spans="1:20" ht="33.950000000000003" customHeight="1" x14ac:dyDescent="0.35">
      <c r="A44" s="8">
        <v>5</v>
      </c>
      <c r="B44" s="18">
        <v>3</v>
      </c>
      <c r="C44" s="8">
        <v>0</v>
      </c>
      <c r="D44" s="9">
        <v>-0.5</v>
      </c>
      <c r="E44" s="8">
        <v>-0.5</v>
      </c>
      <c r="F44" s="9">
        <v>-1</v>
      </c>
      <c r="G44" s="8">
        <v>0.5</v>
      </c>
      <c r="H44" s="9">
        <v>-1</v>
      </c>
      <c r="I44" s="12">
        <v>0</v>
      </c>
      <c r="J44" s="9">
        <v>-1</v>
      </c>
      <c r="K44" s="14">
        <f t="shared" si="10"/>
        <v>0.5</v>
      </c>
      <c r="L44" s="14">
        <f t="shared" si="11"/>
        <v>0.5</v>
      </c>
      <c r="M44" s="14">
        <f t="shared" si="12"/>
        <v>0.5</v>
      </c>
      <c r="N44" s="14">
        <f t="shared" si="13"/>
        <v>0</v>
      </c>
      <c r="O44" s="14">
        <f t="shared" si="14"/>
        <v>1</v>
      </c>
      <c r="P44" s="14">
        <f t="shared" si="15"/>
        <v>0</v>
      </c>
      <c r="Q44" s="14">
        <f t="shared" si="7"/>
        <v>0.70710678118654757</v>
      </c>
      <c r="R44" s="14">
        <f t="shared" si="8"/>
        <v>0.70710678118654757</v>
      </c>
      <c r="S44" s="14">
        <f t="shared" si="16"/>
        <v>1</v>
      </c>
      <c r="T44" s="14">
        <f t="shared" si="9"/>
        <v>0.5</v>
      </c>
    </row>
    <row r="45" spans="1:20" ht="33.950000000000003" customHeight="1" x14ac:dyDescent="0.35">
      <c r="A45" s="8">
        <v>5</v>
      </c>
      <c r="B45" s="18">
        <v>4</v>
      </c>
      <c r="C45" s="8">
        <v>1</v>
      </c>
      <c r="D45" s="9">
        <v>0</v>
      </c>
      <c r="E45" s="8">
        <v>-0.5</v>
      </c>
      <c r="F45" s="9">
        <v>-0.5</v>
      </c>
      <c r="G45" s="8" t="s">
        <v>10</v>
      </c>
      <c r="H45" s="9" t="s">
        <v>10</v>
      </c>
      <c r="I45" s="12">
        <v>0</v>
      </c>
      <c r="J45" s="9">
        <v>0</v>
      </c>
      <c r="K45" s="14">
        <f t="shared" si="10"/>
        <v>1.5</v>
      </c>
      <c r="L45" s="14">
        <f t="shared" si="11"/>
        <v>0.5</v>
      </c>
      <c r="M45" s="14" t="str">
        <f t="shared" si="12"/>
        <v/>
      </c>
      <c r="N45" s="14" t="str">
        <f t="shared" si="13"/>
        <v/>
      </c>
      <c r="O45" s="14" t="str">
        <f t="shared" si="14"/>
        <v/>
      </c>
      <c r="P45" s="14" t="str">
        <f t="shared" si="15"/>
        <v/>
      </c>
      <c r="Q45" s="14">
        <f t="shared" si="7"/>
        <v>1.5811388300841898</v>
      </c>
      <c r="R45" s="14">
        <f t="shared" si="8"/>
        <v>0.5</v>
      </c>
      <c r="S45" s="14" t="str">
        <f t="shared" si="16"/>
        <v/>
      </c>
      <c r="T45" s="14" t="str">
        <f t="shared" si="9"/>
        <v/>
      </c>
    </row>
    <row r="46" spans="1:20" ht="33.950000000000003" customHeight="1" x14ac:dyDescent="0.35">
      <c r="A46" s="8">
        <v>5</v>
      </c>
      <c r="B46" s="18">
        <v>5</v>
      </c>
      <c r="C46" s="8">
        <v>-0.5</v>
      </c>
      <c r="D46" s="9">
        <v>0</v>
      </c>
      <c r="E46" s="8">
        <v>-0.5</v>
      </c>
      <c r="F46" s="9">
        <v>0</v>
      </c>
      <c r="G46" s="8">
        <v>0</v>
      </c>
      <c r="H46" s="9">
        <v>0</v>
      </c>
      <c r="I46" s="12">
        <v>0</v>
      </c>
      <c r="J46" s="9">
        <v>0.5</v>
      </c>
      <c r="K46" s="14">
        <f t="shared" si="10"/>
        <v>0</v>
      </c>
      <c r="L46" s="14">
        <f t="shared" si="11"/>
        <v>0</v>
      </c>
      <c r="M46" s="14">
        <f t="shared" si="12"/>
        <v>0</v>
      </c>
      <c r="N46" s="14">
        <f t="shared" si="13"/>
        <v>0.5</v>
      </c>
      <c r="O46" s="14">
        <f t="shared" si="14"/>
        <v>0.5</v>
      </c>
      <c r="P46" s="14">
        <f t="shared" si="15"/>
        <v>0</v>
      </c>
      <c r="Q46" s="14">
        <f t="shared" si="7"/>
        <v>0</v>
      </c>
      <c r="R46" s="14">
        <f t="shared" si="8"/>
        <v>1</v>
      </c>
      <c r="S46" s="14">
        <f t="shared" si="16"/>
        <v>0.5</v>
      </c>
      <c r="T46" s="14">
        <f t="shared" si="9"/>
        <v>0.5</v>
      </c>
    </row>
    <row r="47" spans="1:20" ht="33.950000000000003" customHeight="1" x14ac:dyDescent="0.35">
      <c r="A47" s="8">
        <v>5</v>
      </c>
      <c r="B47" s="18">
        <v>6</v>
      </c>
      <c r="C47" s="8">
        <v>1</v>
      </c>
      <c r="D47" s="9">
        <v>-0.5</v>
      </c>
      <c r="E47" s="8">
        <v>0.5</v>
      </c>
      <c r="F47" s="9">
        <f>-0.5</f>
        <v>-0.5</v>
      </c>
      <c r="G47" s="8">
        <v>1</v>
      </c>
      <c r="H47" s="9">
        <v>0</v>
      </c>
      <c r="I47" s="12">
        <v>0</v>
      </c>
      <c r="J47" s="9">
        <v>3</v>
      </c>
      <c r="K47" s="14">
        <f t="shared" si="10"/>
        <v>0.5</v>
      </c>
      <c r="L47" s="14">
        <f t="shared" si="11"/>
        <v>0</v>
      </c>
      <c r="M47" s="14">
        <f t="shared" si="12"/>
        <v>1</v>
      </c>
      <c r="N47" s="14">
        <f t="shared" si="13"/>
        <v>3</v>
      </c>
      <c r="O47" s="14">
        <f t="shared" si="14"/>
        <v>0.5</v>
      </c>
      <c r="P47" s="14">
        <f t="shared" si="15"/>
        <v>0.5</v>
      </c>
      <c r="Q47" s="14">
        <f t="shared" si="7"/>
        <v>0.5</v>
      </c>
      <c r="R47" s="14">
        <f t="shared" si="8"/>
        <v>2.5495097567963922</v>
      </c>
      <c r="S47" s="14">
        <f t="shared" si="16"/>
        <v>0.70710678118654757</v>
      </c>
      <c r="T47" s="14">
        <f t="shared" si="9"/>
        <v>3.1622776601683795</v>
      </c>
    </row>
    <row r="48" spans="1:20" ht="33.950000000000003" customHeight="1" x14ac:dyDescent="0.35">
      <c r="A48" s="8">
        <v>5</v>
      </c>
      <c r="B48" s="18">
        <v>7</v>
      </c>
      <c r="C48" s="8">
        <v>1</v>
      </c>
      <c r="D48" s="9">
        <v>-0.5</v>
      </c>
      <c r="E48" s="8">
        <v>0.5</v>
      </c>
      <c r="F48" s="9">
        <v>-1</v>
      </c>
      <c r="G48" s="8" t="s">
        <v>10</v>
      </c>
      <c r="H48" s="9" t="s">
        <v>10</v>
      </c>
      <c r="I48" s="12">
        <v>0</v>
      </c>
      <c r="J48" s="9">
        <v>2</v>
      </c>
      <c r="K48" s="14">
        <f t="shared" si="10"/>
        <v>0.5</v>
      </c>
      <c r="L48" s="14">
        <f t="shared" si="11"/>
        <v>0.5</v>
      </c>
      <c r="M48" s="14" t="str">
        <f t="shared" si="12"/>
        <v/>
      </c>
      <c r="N48" s="14" t="str">
        <f t="shared" si="13"/>
        <v/>
      </c>
      <c r="O48" s="14" t="str">
        <f t="shared" si="14"/>
        <v/>
      </c>
      <c r="P48" s="14" t="str">
        <f t="shared" si="15"/>
        <v/>
      </c>
      <c r="Q48" s="14">
        <f t="shared" si="7"/>
        <v>0.70710678118654757</v>
      </c>
      <c r="R48" s="14">
        <f t="shared" si="8"/>
        <v>1.5811388300841898</v>
      </c>
      <c r="S48" s="14" t="str">
        <f t="shared" si="16"/>
        <v/>
      </c>
      <c r="T48" s="14" t="str">
        <f t="shared" si="9"/>
        <v/>
      </c>
    </row>
    <row r="49" spans="1:20" ht="33.950000000000003" customHeight="1" x14ac:dyDescent="0.35">
      <c r="A49" s="8">
        <v>5</v>
      </c>
      <c r="B49" s="18">
        <v>8</v>
      </c>
      <c r="C49" s="8">
        <v>2</v>
      </c>
      <c r="D49" s="9">
        <v>-0.5</v>
      </c>
      <c r="E49" s="8">
        <v>2</v>
      </c>
      <c r="F49" s="9">
        <v>-0.5</v>
      </c>
      <c r="G49" s="8">
        <v>2</v>
      </c>
      <c r="H49" s="9">
        <v>0</v>
      </c>
      <c r="I49" s="12">
        <v>0</v>
      </c>
      <c r="J49" s="9">
        <v>1.5</v>
      </c>
      <c r="K49" s="14">
        <f t="shared" si="10"/>
        <v>0</v>
      </c>
      <c r="L49" s="14">
        <f t="shared" si="11"/>
        <v>0</v>
      </c>
      <c r="M49" s="14">
        <f t="shared" si="12"/>
        <v>2</v>
      </c>
      <c r="N49" s="14">
        <f t="shared" si="13"/>
        <v>1.5</v>
      </c>
      <c r="O49" s="14">
        <f t="shared" si="14"/>
        <v>0</v>
      </c>
      <c r="P49" s="14">
        <f t="shared" si="15"/>
        <v>0.5</v>
      </c>
      <c r="Q49" s="14">
        <f t="shared" si="7"/>
        <v>0</v>
      </c>
      <c r="R49" s="14">
        <f t="shared" si="8"/>
        <v>0.70710678118654757</v>
      </c>
      <c r="S49" s="14">
        <f t="shared" si="16"/>
        <v>0.5</v>
      </c>
      <c r="T49" s="14">
        <f t="shared" si="9"/>
        <v>2.5</v>
      </c>
    </row>
    <row r="50" spans="1:20" ht="33.950000000000003" customHeight="1" x14ac:dyDescent="0.35">
      <c r="A50" s="8">
        <v>5</v>
      </c>
      <c r="B50" s="18">
        <v>9</v>
      </c>
      <c r="C50" s="8">
        <v>1</v>
      </c>
      <c r="D50" s="9">
        <v>-0.5</v>
      </c>
      <c r="E50" s="8">
        <v>1</v>
      </c>
      <c r="F50" s="9">
        <v>0</v>
      </c>
      <c r="G50" s="8" t="s">
        <v>10</v>
      </c>
      <c r="H50" s="9" t="s">
        <v>10</v>
      </c>
      <c r="I50" s="12">
        <v>0</v>
      </c>
      <c r="J50" s="9">
        <v>2</v>
      </c>
      <c r="K50" s="14">
        <f t="shared" si="10"/>
        <v>0</v>
      </c>
      <c r="L50" s="14">
        <f t="shared" si="11"/>
        <v>0.5</v>
      </c>
      <c r="M50" s="14" t="str">
        <f t="shared" si="12"/>
        <v/>
      </c>
      <c r="N50" s="14" t="str">
        <f t="shared" si="13"/>
        <v/>
      </c>
      <c r="O50" s="14" t="str">
        <f t="shared" si="14"/>
        <v/>
      </c>
      <c r="P50" s="14" t="str">
        <f t="shared" si="15"/>
        <v/>
      </c>
      <c r="Q50" s="14">
        <f t="shared" si="7"/>
        <v>0.5</v>
      </c>
      <c r="R50" s="14">
        <f t="shared" si="8"/>
        <v>1.1180339887498949</v>
      </c>
      <c r="S50" s="14" t="str">
        <f t="shared" si="16"/>
        <v/>
      </c>
      <c r="T50" s="14" t="str">
        <f t="shared" si="9"/>
        <v/>
      </c>
    </row>
    <row r="51" spans="1:20" ht="33.950000000000003" customHeight="1" thickBot="1" x14ac:dyDescent="0.4">
      <c r="A51" s="8">
        <v>5</v>
      </c>
      <c r="B51" s="19">
        <v>10</v>
      </c>
      <c r="C51" s="10">
        <v>-1</v>
      </c>
      <c r="D51" s="11">
        <v>2</v>
      </c>
      <c r="E51" s="10">
        <v>-1</v>
      </c>
      <c r="F51" s="11">
        <v>1.5</v>
      </c>
      <c r="G51" s="10" t="s">
        <v>10</v>
      </c>
      <c r="H51" s="11" t="s">
        <v>10</v>
      </c>
      <c r="I51" s="21">
        <v>0</v>
      </c>
      <c r="J51" s="11">
        <v>-1</v>
      </c>
      <c r="K51" s="14">
        <f t="shared" si="10"/>
        <v>0</v>
      </c>
      <c r="L51" s="14">
        <f t="shared" si="11"/>
        <v>0.5</v>
      </c>
      <c r="M51" s="14" t="str">
        <f t="shared" si="12"/>
        <v/>
      </c>
      <c r="N51" s="14" t="str">
        <f t="shared" si="13"/>
        <v/>
      </c>
      <c r="O51" s="14" t="str">
        <f t="shared" si="14"/>
        <v/>
      </c>
      <c r="P51" s="14" t="str">
        <f t="shared" si="15"/>
        <v/>
      </c>
      <c r="Q51" s="14">
        <f t="shared" si="7"/>
        <v>0.5</v>
      </c>
      <c r="R51" s="14">
        <f t="shared" si="8"/>
        <v>2</v>
      </c>
      <c r="S51" s="14" t="str">
        <f t="shared" si="16"/>
        <v/>
      </c>
      <c r="T51" s="14" t="str">
        <f t="shared" si="9"/>
        <v/>
      </c>
    </row>
    <row r="52" spans="1:20" ht="33.950000000000003" customHeight="1" x14ac:dyDescent="0.35">
      <c r="A52" s="6">
        <v>6</v>
      </c>
      <c r="B52" s="17">
        <v>1</v>
      </c>
      <c r="C52" s="64">
        <v>0.5</v>
      </c>
      <c r="D52" s="65">
        <v>0</v>
      </c>
      <c r="E52" s="64">
        <v>0</v>
      </c>
      <c r="F52" s="65">
        <v>0</v>
      </c>
      <c r="G52" s="64">
        <v>1</v>
      </c>
      <c r="H52" s="65">
        <v>0</v>
      </c>
      <c r="I52" s="64">
        <v>0</v>
      </c>
      <c r="J52" s="65">
        <v>-0.5</v>
      </c>
      <c r="K52" s="14">
        <f t="shared" si="10"/>
        <v>0.5</v>
      </c>
      <c r="L52" s="14">
        <f t="shared" si="11"/>
        <v>0</v>
      </c>
      <c r="M52" s="14">
        <f t="shared" si="12"/>
        <v>1</v>
      </c>
      <c r="N52" s="14">
        <f t="shared" si="13"/>
        <v>0.5</v>
      </c>
      <c r="O52" s="14">
        <f t="shared" si="14"/>
        <v>1</v>
      </c>
      <c r="P52" s="14">
        <f t="shared" si="15"/>
        <v>0</v>
      </c>
      <c r="Q52" s="14">
        <f t="shared" si="7"/>
        <v>0.5</v>
      </c>
      <c r="R52" s="14">
        <f t="shared" si="8"/>
        <v>0.5</v>
      </c>
      <c r="S52" s="14">
        <f t="shared" si="16"/>
        <v>1</v>
      </c>
      <c r="T52" s="14">
        <f t="shared" si="9"/>
        <v>1.1180339887498949</v>
      </c>
    </row>
    <row r="53" spans="1:20" ht="33.950000000000003" customHeight="1" x14ac:dyDescent="0.35">
      <c r="A53" s="8">
        <v>6</v>
      </c>
      <c r="B53" s="18">
        <v>2</v>
      </c>
      <c r="C53" s="8">
        <v>-1</v>
      </c>
      <c r="D53" s="9">
        <v>-2</v>
      </c>
      <c r="E53" s="8">
        <v>-1</v>
      </c>
      <c r="F53" s="9">
        <v>-2</v>
      </c>
      <c r="G53" s="8" t="s">
        <v>10</v>
      </c>
      <c r="H53" s="9" t="s">
        <v>10</v>
      </c>
      <c r="I53" s="12">
        <v>0</v>
      </c>
      <c r="J53" s="9">
        <v>0.5</v>
      </c>
      <c r="K53" s="14">
        <f t="shared" si="10"/>
        <v>0</v>
      </c>
      <c r="L53" s="14">
        <f t="shared" si="11"/>
        <v>0</v>
      </c>
      <c r="M53" s="14" t="str">
        <f t="shared" si="12"/>
        <v/>
      </c>
      <c r="N53" s="14" t="str">
        <f t="shared" si="13"/>
        <v/>
      </c>
      <c r="O53" s="14" t="str">
        <f t="shared" si="14"/>
        <v/>
      </c>
      <c r="P53" s="14" t="str">
        <f t="shared" si="15"/>
        <v/>
      </c>
      <c r="Q53" s="14">
        <f t="shared" si="7"/>
        <v>0</v>
      </c>
      <c r="R53" s="14">
        <f t="shared" si="8"/>
        <v>2.5</v>
      </c>
      <c r="S53" s="14" t="str">
        <f t="shared" si="16"/>
        <v/>
      </c>
      <c r="T53" s="14" t="str">
        <f t="shared" si="9"/>
        <v/>
      </c>
    </row>
    <row r="54" spans="1:20" ht="33.950000000000003" customHeight="1" x14ac:dyDescent="0.35">
      <c r="A54" s="8">
        <v>6</v>
      </c>
      <c r="B54" s="18">
        <v>3</v>
      </c>
      <c r="C54" s="8">
        <v>0</v>
      </c>
      <c r="D54" s="9">
        <v>0.5</v>
      </c>
      <c r="E54" s="8">
        <v>-0.5</v>
      </c>
      <c r="F54" s="9">
        <v>0</v>
      </c>
      <c r="G54" s="8">
        <v>-1</v>
      </c>
      <c r="H54" s="9">
        <v>0</v>
      </c>
      <c r="I54" s="12">
        <v>0</v>
      </c>
      <c r="J54" s="9">
        <v>-1</v>
      </c>
      <c r="K54" s="14">
        <f t="shared" si="10"/>
        <v>0.5</v>
      </c>
      <c r="L54" s="14">
        <f t="shared" si="11"/>
        <v>0.5</v>
      </c>
      <c r="M54" s="14">
        <f t="shared" si="12"/>
        <v>1</v>
      </c>
      <c r="N54" s="14">
        <f t="shared" si="13"/>
        <v>1</v>
      </c>
      <c r="O54" s="14">
        <f t="shared" si="14"/>
        <v>0.5</v>
      </c>
      <c r="P54" s="14">
        <f t="shared" si="15"/>
        <v>0</v>
      </c>
      <c r="Q54" s="14">
        <f t="shared" si="7"/>
        <v>0.70710678118654757</v>
      </c>
      <c r="R54" s="14">
        <f t="shared" si="8"/>
        <v>0.70710678118654757</v>
      </c>
      <c r="S54" s="14">
        <f t="shared" si="16"/>
        <v>0.5</v>
      </c>
      <c r="T54" s="14">
        <f t="shared" si="9"/>
        <v>1.4142135623730951</v>
      </c>
    </row>
    <row r="55" spans="1:20" ht="33.950000000000003" customHeight="1" x14ac:dyDescent="0.35">
      <c r="A55" s="8">
        <v>6</v>
      </c>
      <c r="B55" s="18">
        <v>4</v>
      </c>
      <c r="C55" s="8">
        <v>1</v>
      </c>
      <c r="D55" s="9">
        <v>0</v>
      </c>
      <c r="E55" s="8">
        <v>1</v>
      </c>
      <c r="F55" s="9">
        <v>0</v>
      </c>
      <c r="G55" s="8">
        <v>0</v>
      </c>
      <c r="H55" s="9">
        <v>0</v>
      </c>
      <c r="I55" s="12">
        <v>0</v>
      </c>
      <c r="J55" s="9">
        <v>-0.5</v>
      </c>
      <c r="K55" s="14">
        <f t="shared" si="10"/>
        <v>0</v>
      </c>
      <c r="L55" s="14">
        <f t="shared" si="11"/>
        <v>0</v>
      </c>
      <c r="M55" s="14">
        <f t="shared" si="12"/>
        <v>0</v>
      </c>
      <c r="N55" s="14">
        <f t="shared" si="13"/>
        <v>0.5</v>
      </c>
      <c r="O55" s="14">
        <f t="shared" si="14"/>
        <v>1</v>
      </c>
      <c r="P55" s="14">
        <f t="shared" si="15"/>
        <v>0</v>
      </c>
      <c r="Q55" s="14">
        <f t="shared" si="7"/>
        <v>0</v>
      </c>
      <c r="R55" s="14">
        <f t="shared" si="8"/>
        <v>1.5</v>
      </c>
      <c r="S55" s="14">
        <f t="shared" si="16"/>
        <v>1</v>
      </c>
      <c r="T55" s="14">
        <f t="shared" si="9"/>
        <v>0.5</v>
      </c>
    </row>
    <row r="56" spans="1:20" ht="33.950000000000003" customHeight="1" x14ac:dyDescent="0.35">
      <c r="A56" s="8">
        <v>6</v>
      </c>
      <c r="B56" s="18">
        <v>5</v>
      </c>
      <c r="C56" s="8">
        <v>0</v>
      </c>
      <c r="D56" s="9">
        <v>-0.5</v>
      </c>
      <c r="E56" s="8">
        <v>0</v>
      </c>
      <c r="F56" s="9">
        <v>-0.5</v>
      </c>
      <c r="G56" s="8">
        <v>0</v>
      </c>
      <c r="H56" s="9">
        <v>0.5</v>
      </c>
      <c r="I56" s="12">
        <v>0</v>
      </c>
      <c r="J56" s="9">
        <v>-1</v>
      </c>
      <c r="K56" s="14">
        <f t="shared" si="10"/>
        <v>0</v>
      </c>
      <c r="L56" s="14">
        <f t="shared" si="11"/>
        <v>0</v>
      </c>
      <c r="M56" s="14">
        <f t="shared" si="12"/>
        <v>0</v>
      </c>
      <c r="N56" s="14">
        <f t="shared" si="13"/>
        <v>1.5</v>
      </c>
      <c r="O56" s="14">
        <f t="shared" si="14"/>
        <v>0</v>
      </c>
      <c r="P56" s="14">
        <f t="shared" si="15"/>
        <v>1</v>
      </c>
      <c r="Q56" s="14">
        <f t="shared" si="7"/>
        <v>0</v>
      </c>
      <c r="R56" s="14">
        <f t="shared" si="8"/>
        <v>1.1180339887498949</v>
      </c>
      <c r="S56" s="14">
        <f t="shared" si="16"/>
        <v>1</v>
      </c>
      <c r="T56" s="14">
        <f t="shared" si="9"/>
        <v>1.5</v>
      </c>
    </row>
    <row r="57" spans="1:20" ht="33.950000000000003" customHeight="1" x14ac:dyDescent="0.35">
      <c r="A57" s="8">
        <v>6</v>
      </c>
      <c r="B57" s="18">
        <v>6</v>
      </c>
      <c r="C57" s="8">
        <v>1.5</v>
      </c>
      <c r="D57" s="9">
        <v>0</v>
      </c>
      <c r="E57" s="8">
        <v>1.5</v>
      </c>
      <c r="F57" s="9">
        <v>0</v>
      </c>
      <c r="G57" s="8">
        <v>1</v>
      </c>
      <c r="H57" s="9">
        <v>0</v>
      </c>
      <c r="I57" s="12">
        <v>0</v>
      </c>
      <c r="J57" s="9">
        <v>1</v>
      </c>
      <c r="K57" s="14">
        <f t="shared" si="10"/>
        <v>0</v>
      </c>
      <c r="L57" s="14">
        <f t="shared" si="11"/>
        <v>0</v>
      </c>
      <c r="M57" s="14">
        <f t="shared" si="12"/>
        <v>1</v>
      </c>
      <c r="N57" s="14">
        <f t="shared" si="13"/>
        <v>1</v>
      </c>
      <c r="O57" s="14">
        <f t="shared" si="14"/>
        <v>0.5</v>
      </c>
      <c r="P57" s="14">
        <f t="shared" si="15"/>
        <v>0</v>
      </c>
      <c r="Q57" s="14">
        <f t="shared" si="7"/>
        <v>0</v>
      </c>
      <c r="R57" s="14">
        <f t="shared" si="8"/>
        <v>0.5</v>
      </c>
      <c r="S57" s="14">
        <f t="shared" si="16"/>
        <v>0.5</v>
      </c>
      <c r="T57" s="14">
        <f t="shared" si="9"/>
        <v>1.4142135623730951</v>
      </c>
    </row>
    <row r="58" spans="1:20" ht="33.950000000000003" customHeight="1" x14ac:dyDescent="0.35">
      <c r="A58" s="8">
        <v>6</v>
      </c>
      <c r="B58" s="18">
        <v>7</v>
      </c>
      <c r="C58" s="8">
        <v>0</v>
      </c>
      <c r="D58" s="9">
        <v>1</v>
      </c>
      <c r="E58" s="8">
        <v>-1</v>
      </c>
      <c r="F58" s="9">
        <v>2</v>
      </c>
      <c r="G58" s="8" t="s">
        <v>10</v>
      </c>
      <c r="H58" s="9" t="s">
        <v>10</v>
      </c>
      <c r="I58" s="12">
        <v>0</v>
      </c>
      <c r="J58" s="9">
        <v>-1</v>
      </c>
      <c r="K58" s="14">
        <f t="shared" si="10"/>
        <v>1</v>
      </c>
      <c r="L58" s="14">
        <f t="shared" si="11"/>
        <v>1</v>
      </c>
      <c r="M58" s="14" t="str">
        <f t="shared" si="12"/>
        <v/>
      </c>
      <c r="N58" s="14" t="str">
        <f t="shared" si="13"/>
        <v/>
      </c>
      <c r="O58" s="14" t="str">
        <f t="shared" si="14"/>
        <v/>
      </c>
      <c r="P58" s="14" t="str">
        <f t="shared" si="15"/>
        <v/>
      </c>
      <c r="Q58" s="14">
        <f t="shared" si="7"/>
        <v>1.4142135623730951</v>
      </c>
      <c r="R58" s="14">
        <f t="shared" si="8"/>
        <v>1</v>
      </c>
      <c r="S58" s="14" t="str">
        <f t="shared" si="16"/>
        <v/>
      </c>
      <c r="T58" s="14" t="str">
        <f t="shared" si="9"/>
        <v/>
      </c>
    </row>
    <row r="59" spans="1:20" ht="33.950000000000003" customHeight="1" x14ac:dyDescent="0.35">
      <c r="A59" s="8">
        <v>6</v>
      </c>
      <c r="B59" s="18">
        <v>8</v>
      </c>
      <c r="C59" s="8">
        <v>-0.5</v>
      </c>
      <c r="D59" s="9">
        <v>-2</v>
      </c>
      <c r="E59" s="8">
        <v>-1</v>
      </c>
      <c r="F59" s="9">
        <v>-2</v>
      </c>
      <c r="G59" s="8">
        <v>-0.5</v>
      </c>
      <c r="H59" s="9">
        <v>-1</v>
      </c>
      <c r="I59" s="12">
        <v>0</v>
      </c>
      <c r="J59" s="9">
        <v>0</v>
      </c>
      <c r="K59" s="14">
        <f t="shared" si="10"/>
        <v>0.5</v>
      </c>
      <c r="L59" s="14">
        <f t="shared" si="11"/>
        <v>0</v>
      </c>
      <c r="M59" s="14">
        <f t="shared" si="12"/>
        <v>0.5</v>
      </c>
      <c r="N59" s="14">
        <f t="shared" si="13"/>
        <v>1</v>
      </c>
      <c r="O59" s="14">
        <f t="shared" si="14"/>
        <v>0.5</v>
      </c>
      <c r="P59" s="14">
        <f t="shared" si="15"/>
        <v>1</v>
      </c>
      <c r="Q59" s="14">
        <f t="shared" si="7"/>
        <v>0.5</v>
      </c>
      <c r="R59" s="14">
        <f t="shared" si="8"/>
        <v>2.2360679774997898</v>
      </c>
      <c r="S59" s="14">
        <f t="shared" si="16"/>
        <v>1.1180339887498949</v>
      </c>
      <c r="T59" s="14">
        <f t="shared" si="9"/>
        <v>1.1180339887498949</v>
      </c>
    </row>
    <row r="60" spans="1:20" ht="33.950000000000003" customHeight="1" x14ac:dyDescent="0.35">
      <c r="A60" s="8">
        <v>6</v>
      </c>
      <c r="B60" s="18">
        <v>9</v>
      </c>
      <c r="C60" s="8">
        <v>-1.5</v>
      </c>
      <c r="D60" s="9">
        <v>1.5</v>
      </c>
      <c r="E60" s="8">
        <v>-1.5</v>
      </c>
      <c r="F60" s="9">
        <v>1.5</v>
      </c>
      <c r="I60" s="12">
        <v>0</v>
      </c>
      <c r="J60" s="9">
        <v>-2</v>
      </c>
      <c r="K60" s="14">
        <f t="shared" si="10"/>
        <v>0</v>
      </c>
      <c r="L60" s="14">
        <f t="shared" si="11"/>
        <v>0</v>
      </c>
      <c r="M60" s="14">
        <f t="shared" si="12"/>
        <v>0</v>
      </c>
      <c r="N60" s="14">
        <f t="shared" si="13"/>
        <v>2</v>
      </c>
      <c r="O60" s="14">
        <f t="shared" si="14"/>
        <v>1.5</v>
      </c>
      <c r="P60" s="14">
        <f t="shared" si="15"/>
        <v>1.5</v>
      </c>
      <c r="Q60" s="14">
        <f t="shared" si="7"/>
        <v>0</v>
      </c>
      <c r="R60" s="14">
        <f t="shared" si="8"/>
        <v>1.5811388300841898</v>
      </c>
      <c r="S60" s="14">
        <f t="shared" si="16"/>
        <v>2.1213203435596424</v>
      </c>
      <c r="T60" s="14">
        <f t="shared" si="9"/>
        <v>2</v>
      </c>
    </row>
    <row r="61" spans="1:20" ht="33.950000000000003" customHeight="1" thickBot="1" x14ac:dyDescent="0.4">
      <c r="A61" s="8">
        <v>6</v>
      </c>
      <c r="B61" s="19">
        <v>10</v>
      </c>
      <c r="C61" s="10">
        <v>-1.5</v>
      </c>
      <c r="D61" s="11">
        <v>-2.5</v>
      </c>
      <c r="E61" s="10">
        <v>-1.5</v>
      </c>
      <c r="F61" s="11">
        <v>-2.5</v>
      </c>
      <c r="G61" s="10">
        <v>-1</v>
      </c>
      <c r="H61" s="11">
        <v>-1.5</v>
      </c>
      <c r="I61" s="21">
        <v>0</v>
      </c>
      <c r="J61" s="11">
        <v>-2</v>
      </c>
      <c r="K61" s="14">
        <f t="shared" si="10"/>
        <v>0</v>
      </c>
      <c r="L61" s="14">
        <f t="shared" si="11"/>
        <v>0</v>
      </c>
      <c r="M61" s="14">
        <f t="shared" si="12"/>
        <v>1</v>
      </c>
      <c r="N61" s="14">
        <f t="shared" si="13"/>
        <v>0.5</v>
      </c>
      <c r="O61" s="14">
        <f t="shared" si="14"/>
        <v>0.5</v>
      </c>
      <c r="P61" s="14">
        <f t="shared" si="15"/>
        <v>1</v>
      </c>
      <c r="Q61" s="14">
        <f t="shared" si="7"/>
        <v>0</v>
      </c>
      <c r="R61" s="14">
        <f t="shared" si="8"/>
        <v>2.5495097567963922</v>
      </c>
      <c r="S61" s="14">
        <f t="shared" si="16"/>
        <v>1.1180339887498949</v>
      </c>
      <c r="T61" s="14">
        <f t="shared" si="9"/>
        <v>1.1180339887498949</v>
      </c>
    </row>
    <row r="62" spans="1:20" ht="33.950000000000003" customHeight="1" x14ac:dyDescent="0.35">
      <c r="A62" s="6">
        <v>7</v>
      </c>
      <c r="B62" s="17">
        <v>1</v>
      </c>
      <c r="C62" s="64">
        <v>0.5</v>
      </c>
      <c r="D62" s="65">
        <v>0</v>
      </c>
      <c r="E62" s="64">
        <v>0</v>
      </c>
      <c r="F62" s="65">
        <v>0</v>
      </c>
      <c r="G62" s="64">
        <v>0.5</v>
      </c>
      <c r="H62" s="65">
        <v>-0.5</v>
      </c>
      <c r="I62" s="62">
        <v>0</v>
      </c>
      <c r="J62" s="65">
        <v>-0.5</v>
      </c>
      <c r="K62" s="14">
        <f t="shared" si="10"/>
        <v>0.5</v>
      </c>
      <c r="L62" s="14">
        <f t="shared" si="11"/>
        <v>0</v>
      </c>
      <c r="M62" s="14">
        <f t="shared" si="12"/>
        <v>0.5</v>
      </c>
      <c r="N62" s="14">
        <f t="shared" si="13"/>
        <v>0</v>
      </c>
      <c r="O62" s="14">
        <f t="shared" si="14"/>
        <v>0.5</v>
      </c>
      <c r="P62" s="14">
        <f t="shared" si="15"/>
        <v>0.5</v>
      </c>
      <c r="Q62" s="14">
        <f t="shared" si="7"/>
        <v>0.5</v>
      </c>
      <c r="R62" s="14">
        <f t="shared" si="8"/>
        <v>0.5</v>
      </c>
      <c r="S62" s="14">
        <f t="shared" si="16"/>
        <v>0.70710678118654757</v>
      </c>
      <c r="T62" s="14">
        <f t="shared" si="9"/>
        <v>0.5</v>
      </c>
    </row>
    <row r="63" spans="1:20" ht="33.950000000000003" customHeight="1" x14ac:dyDescent="0.35">
      <c r="A63" s="8">
        <v>7</v>
      </c>
      <c r="B63" s="18">
        <v>2</v>
      </c>
      <c r="C63" s="8">
        <v>1</v>
      </c>
      <c r="D63" s="9">
        <v>-0.5</v>
      </c>
      <c r="E63" s="8">
        <v>1</v>
      </c>
      <c r="F63" s="9">
        <v>-1</v>
      </c>
      <c r="G63" s="8" t="s">
        <v>10</v>
      </c>
      <c r="H63" s="9" t="s">
        <v>10</v>
      </c>
      <c r="I63" s="8">
        <v>0</v>
      </c>
      <c r="J63" s="9">
        <v>-1.5</v>
      </c>
      <c r="K63" s="14">
        <f t="shared" si="10"/>
        <v>0</v>
      </c>
      <c r="L63" s="14">
        <f t="shared" si="11"/>
        <v>0.5</v>
      </c>
      <c r="M63" s="14" t="str">
        <f t="shared" si="12"/>
        <v/>
      </c>
      <c r="N63" s="14" t="str">
        <f t="shared" si="13"/>
        <v/>
      </c>
      <c r="O63" s="14" t="str">
        <f t="shared" si="14"/>
        <v/>
      </c>
      <c r="P63" s="14" t="str">
        <f t="shared" si="15"/>
        <v/>
      </c>
      <c r="Q63" s="14">
        <f t="shared" si="7"/>
        <v>0.5</v>
      </c>
      <c r="R63" s="14">
        <f t="shared" si="8"/>
        <v>2.5495097567963922</v>
      </c>
      <c r="S63" s="14" t="str">
        <f t="shared" si="16"/>
        <v/>
      </c>
      <c r="T63" s="14" t="str">
        <f t="shared" si="9"/>
        <v/>
      </c>
    </row>
    <row r="64" spans="1:20" ht="33.950000000000003" customHeight="1" x14ac:dyDescent="0.35">
      <c r="A64" s="8">
        <v>7</v>
      </c>
      <c r="B64" s="18">
        <v>3</v>
      </c>
      <c r="C64" s="8">
        <v>1</v>
      </c>
      <c r="D64" s="9">
        <v>-0.5</v>
      </c>
      <c r="E64" s="8">
        <v>0.5</v>
      </c>
      <c r="F64" s="9">
        <v>-1</v>
      </c>
      <c r="G64" s="8" t="s">
        <v>10</v>
      </c>
      <c r="H64" s="9" t="s">
        <v>10</v>
      </c>
      <c r="I64" s="8">
        <v>0</v>
      </c>
      <c r="J64" s="9">
        <v>-0.5</v>
      </c>
      <c r="K64" s="14">
        <f t="shared" si="10"/>
        <v>0.5</v>
      </c>
      <c r="L64" s="14">
        <f t="shared" si="11"/>
        <v>0.5</v>
      </c>
      <c r="M64" s="14" t="str">
        <f t="shared" si="12"/>
        <v/>
      </c>
      <c r="N64" s="14" t="str">
        <f t="shared" si="13"/>
        <v/>
      </c>
      <c r="O64" s="14" t="str">
        <f t="shared" si="14"/>
        <v/>
      </c>
      <c r="P64" s="14" t="str">
        <f t="shared" si="15"/>
        <v/>
      </c>
      <c r="Q64" s="14">
        <f t="shared" si="7"/>
        <v>0.70710678118654757</v>
      </c>
      <c r="R64" s="14">
        <f t="shared" si="8"/>
        <v>1.1180339887498949</v>
      </c>
      <c r="S64" s="14" t="str">
        <f t="shared" si="16"/>
        <v/>
      </c>
      <c r="T64" s="14" t="str">
        <f t="shared" si="9"/>
        <v/>
      </c>
    </row>
    <row r="65" spans="1:20" ht="33.950000000000003" customHeight="1" x14ac:dyDescent="0.35">
      <c r="A65" s="8">
        <v>7</v>
      </c>
      <c r="B65" s="18">
        <v>4</v>
      </c>
      <c r="C65" s="8">
        <v>1</v>
      </c>
      <c r="D65" s="9">
        <v>0</v>
      </c>
      <c r="E65" s="8">
        <v>1</v>
      </c>
      <c r="F65" s="9">
        <v>0</v>
      </c>
      <c r="G65" s="8">
        <v>0</v>
      </c>
      <c r="H65" s="9">
        <v>0</v>
      </c>
      <c r="I65" s="8" t="s">
        <v>10</v>
      </c>
      <c r="J65" s="9" t="s">
        <v>10</v>
      </c>
      <c r="K65" s="14">
        <f t="shared" si="10"/>
        <v>0</v>
      </c>
      <c r="L65" s="14">
        <f t="shared" si="11"/>
        <v>0</v>
      </c>
      <c r="M65" s="14" t="str">
        <f t="shared" si="12"/>
        <v/>
      </c>
      <c r="N65" s="14" t="str">
        <f t="shared" si="13"/>
        <v/>
      </c>
      <c r="O65" s="14">
        <f t="shared" si="14"/>
        <v>1</v>
      </c>
      <c r="P65" s="14">
        <f t="shared" si="15"/>
        <v>0</v>
      </c>
      <c r="Q65" s="14">
        <f t="shared" si="7"/>
        <v>0</v>
      </c>
      <c r="R65" s="14" t="str">
        <f t="shared" si="8"/>
        <v/>
      </c>
      <c r="S65" s="14">
        <f t="shared" si="16"/>
        <v>1</v>
      </c>
      <c r="T65" s="14" t="str">
        <f t="shared" si="9"/>
        <v/>
      </c>
    </row>
    <row r="66" spans="1:20" ht="33.950000000000003" customHeight="1" x14ac:dyDescent="0.35">
      <c r="A66" s="8">
        <v>7</v>
      </c>
      <c r="B66" s="18">
        <v>5</v>
      </c>
      <c r="C66" s="8">
        <v>1</v>
      </c>
      <c r="D66" s="9">
        <v>0</v>
      </c>
      <c r="E66" s="8">
        <v>1</v>
      </c>
      <c r="F66" s="9">
        <v>0</v>
      </c>
      <c r="G66" s="8">
        <v>0.5</v>
      </c>
      <c r="H66" s="9">
        <v>0</v>
      </c>
      <c r="I66" s="8">
        <v>0</v>
      </c>
      <c r="J66" s="9">
        <v>0</v>
      </c>
      <c r="K66" s="14">
        <f t="shared" si="10"/>
        <v>0</v>
      </c>
      <c r="L66" s="14">
        <f t="shared" si="11"/>
        <v>0</v>
      </c>
      <c r="M66" s="14">
        <f t="shared" si="12"/>
        <v>0.5</v>
      </c>
      <c r="N66" s="14">
        <f t="shared" si="13"/>
        <v>0</v>
      </c>
      <c r="O66" s="14">
        <f t="shared" si="14"/>
        <v>0.5</v>
      </c>
      <c r="P66" s="14">
        <f t="shared" si="15"/>
        <v>0</v>
      </c>
      <c r="Q66" s="14">
        <f t="shared" si="7"/>
        <v>0</v>
      </c>
      <c r="R66" s="14">
        <f t="shared" si="8"/>
        <v>1</v>
      </c>
      <c r="S66" s="14">
        <f t="shared" ref="S66:S81" si="17">IFERROR(SQRT(ABS(E66-G66)^2 +ABS(F66-H66)^2),"")</f>
        <v>0.5</v>
      </c>
      <c r="T66" s="14">
        <f t="shared" si="9"/>
        <v>0.5</v>
      </c>
    </row>
    <row r="67" spans="1:20" ht="33.950000000000003" customHeight="1" x14ac:dyDescent="0.35">
      <c r="A67" s="8">
        <v>7</v>
      </c>
      <c r="B67" s="18">
        <v>6</v>
      </c>
      <c r="C67" s="8">
        <v>-2</v>
      </c>
      <c r="D67" s="9">
        <v>0</v>
      </c>
      <c r="E67" s="8">
        <v>-2</v>
      </c>
      <c r="F67" s="9">
        <v>0</v>
      </c>
      <c r="G67" s="8">
        <v>-1</v>
      </c>
      <c r="H67" s="9">
        <v>-0.5</v>
      </c>
      <c r="I67" s="8">
        <v>0</v>
      </c>
      <c r="J67" s="9">
        <v>-1</v>
      </c>
      <c r="K67" s="14">
        <f t="shared" si="10"/>
        <v>0</v>
      </c>
      <c r="L67" s="14">
        <f t="shared" si="11"/>
        <v>0</v>
      </c>
      <c r="M67" s="14">
        <f t="shared" si="12"/>
        <v>1</v>
      </c>
      <c r="N67" s="14">
        <f t="shared" si="13"/>
        <v>0.5</v>
      </c>
      <c r="O67" s="14">
        <f t="shared" si="14"/>
        <v>1</v>
      </c>
      <c r="P67" s="14">
        <f t="shared" si="15"/>
        <v>0.5</v>
      </c>
      <c r="Q67" s="14">
        <f t="shared" ref="Q67:Q81" si="18">IFERROR(SQRT(ABS(C67-E67)^2 +ABS(D67-F67)^2),"")</f>
        <v>0</v>
      </c>
      <c r="R67" s="14">
        <f t="shared" ref="R67:R81" si="19">IFERROR(SQRT(ABS(D67-I67)^2 +ABS(E67-J67)^2),"")</f>
        <v>1</v>
      </c>
      <c r="S67" s="14">
        <f t="shared" si="17"/>
        <v>1.1180339887498949</v>
      </c>
      <c r="T67" s="14">
        <f t="shared" ref="T67:T81" si="20">IFERROR(SQRT(ABS(G67-I67)^2 +ABS(H67-J67)^2),"")</f>
        <v>1.1180339887498949</v>
      </c>
    </row>
    <row r="68" spans="1:20" ht="33.950000000000003" customHeight="1" x14ac:dyDescent="0.35">
      <c r="A68" s="8">
        <v>7</v>
      </c>
      <c r="B68" s="18">
        <v>7</v>
      </c>
      <c r="C68" s="8">
        <v>-1</v>
      </c>
      <c r="D68" s="9">
        <v>0</v>
      </c>
      <c r="E68" s="8">
        <v>-1</v>
      </c>
      <c r="F68" s="9">
        <v>-0.5</v>
      </c>
      <c r="G68" s="8">
        <v>-0.5</v>
      </c>
      <c r="H68" s="9">
        <v>-1</v>
      </c>
      <c r="I68" s="8">
        <v>0</v>
      </c>
      <c r="J68" s="9">
        <v>-2</v>
      </c>
      <c r="K68" s="14">
        <f t="shared" si="10"/>
        <v>0</v>
      </c>
      <c r="L68" s="14">
        <f t="shared" si="11"/>
        <v>0.5</v>
      </c>
      <c r="M68" s="14">
        <f t="shared" si="12"/>
        <v>0.5</v>
      </c>
      <c r="N68" s="14">
        <f t="shared" si="13"/>
        <v>1</v>
      </c>
      <c r="O68" s="14">
        <f t="shared" si="14"/>
        <v>0.5</v>
      </c>
      <c r="P68" s="14">
        <f t="shared" si="15"/>
        <v>0.5</v>
      </c>
      <c r="Q68" s="14">
        <f t="shared" si="18"/>
        <v>0.5</v>
      </c>
      <c r="R68" s="14">
        <f t="shared" si="19"/>
        <v>1</v>
      </c>
      <c r="S68" s="14">
        <f t="shared" si="17"/>
        <v>0.70710678118654757</v>
      </c>
      <c r="T68" s="14">
        <f t="shared" si="20"/>
        <v>1.1180339887498949</v>
      </c>
    </row>
    <row r="69" spans="1:20" ht="33.950000000000003" customHeight="1" x14ac:dyDescent="0.35">
      <c r="A69" s="8">
        <v>7</v>
      </c>
      <c r="B69" s="18">
        <v>8</v>
      </c>
      <c r="C69" s="8">
        <v>-3</v>
      </c>
      <c r="D69" s="9">
        <v>-1</v>
      </c>
      <c r="E69" s="8">
        <v>-3</v>
      </c>
      <c r="F69" s="9">
        <v>-1</v>
      </c>
      <c r="G69" s="8">
        <v>-2</v>
      </c>
      <c r="H69" s="9">
        <v>-1</v>
      </c>
      <c r="I69" s="8">
        <v>0</v>
      </c>
      <c r="J69" s="9">
        <v>-2</v>
      </c>
      <c r="K69" s="14">
        <f t="shared" si="10"/>
        <v>0</v>
      </c>
      <c r="L69" s="14">
        <f t="shared" si="11"/>
        <v>0</v>
      </c>
      <c r="M69" s="14">
        <f t="shared" si="12"/>
        <v>2</v>
      </c>
      <c r="N69" s="14">
        <f t="shared" si="13"/>
        <v>1</v>
      </c>
      <c r="O69" s="14">
        <f t="shared" si="14"/>
        <v>1</v>
      </c>
      <c r="P69" s="14">
        <f t="shared" si="15"/>
        <v>0</v>
      </c>
      <c r="Q69" s="14">
        <f t="shared" si="18"/>
        <v>0</v>
      </c>
      <c r="R69" s="14">
        <f t="shared" si="19"/>
        <v>1.4142135623730951</v>
      </c>
      <c r="S69" s="14">
        <f t="shared" si="17"/>
        <v>1</v>
      </c>
      <c r="T69" s="14">
        <f t="shared" si="20"/>
        <v>2.2360679774997898</v>
      </c>
    </row>
    <row r="70" spans="1:20" ht="33.950000000000003" customHeight="1" x14ac:dyDescent="0.35">
      <c r="A70" s="8">
        <v>7</v>
      </c>
      <c r="B70" s="18">
        <v>9</v>
      </c>
      <c r="C70" s="8">
        <v>-1</v>
      </c>
      <c r="D70" s="9">
        <v>0</v>
      </c>
      <c r="E70" s="8">
        <v>-1</v>
      </c>
      <c r="F70" s="9">
        <v>-0.5</v>
      </c>
      <c r="G70" s="8">
        <v>-1</v>
      </c>
      <c r="H70" s="9">
        <v>-0.5</v>
      </c>
      <c r="I70" s="8">
        <v>0</v>
      </c>
      <c r="J70" s="9">
        <v>-3</v>
      </c>
      <c r="K70" s="14">
        <f t="shared" si="10"/>
        <v>0</v>
      </c>
      <c r="L70" s="14">
        <f t="shared" si="11"/>
        <v>0.5</v>
      </c>
      <c r="M70" s="14">
        <f t="shared" si="12"/>
        <v>1</v>
      </c>
      <c r="N70" s="14">
        <f t="shared" si="13"/>
        <v>2.5</v>
      </c>
      <c r="O70" s="14">
        <f t="shared" si="14"/>
        <v>0</v>
      </c>
      <c r="P70" s="14">
        <f t="shared" si="15"/>
        <v>0</v>
      </c>
      <c r="Q70" s="14">
        <f t="shared" si="18"/>
        <v>0.5</v>
      </c>
      <c r="R70" s="14">
        <f t="shared" si="19"/>
        <v>2</v>
      </c>
      <c r="S70" s="14">
        <f t="shared" si="17"/>
        <v>0</v>
      </c>
      <c r="T70" s="14">
        <f t="shared" si="20"/>
        <v>2.6925824035672519</v>
      </c>
    </row>
    <row r="71" spans="1:20" ht="33.950000000000003" customHeight="1" thickBot="1" x14ac:dyDescent="0.4">
      <c r="A71" s="8">
        <v>7</v>
      </c>
      <c r="B71" s="19">
        <v>10</v>
      </c>
      <c r="C71" s="22">
        <v>-2</v>
      </c>
      <c r="D71" s="23">
        <v>-0.5</v>
      </c>
      <c r="E71" s="22">
        <v>-2</v>
      </c>
      <c r="F71" s="23">
        <v>-1</v>
      </c>
      <c r="G71" s="22">
        <v>-2</v>
      </c>
      <c r="H71" s="23">
        <v>-0.5</v>
      </c>
      <c r="I71" s="22">
        <v>0</v>
      </c>
      <c r="J71" s="23">
        <v>-3.5</v>
      </c>
      <c r="K71" s="14">
        <f t="shared" si="10"/>
        <v>0</v>
      </c>
      <c r="L71" s="14">
        <f t="shared" si="11"/>
        <v>0.5</v>
      </c>
      <c r="M71" s="14">
        <f t="shared" si="12"/>
        <v>2</v>
      </c>
      <c r="N71" s="14">
        <f t="shared" si="13"/>
        <v>3</v>
      </c>
      <c r="O71" s="14">
        <f t="shared" si="14"/>
        <v>0</v>
      </c>
      <c r="P71" s="14">
        <f t="shared" si="15"/>
        <v>0.5</v>
      </c>
      <c r="Q71" s="14">
        <f t="shared" si="18"/>
        <v>0.5</v>
      </c>
      <c r="R71" s="14">
        <f t="shared" si="19"/>
        <v>1.5811388300841898</v>
      </c>
      <c r="S71" s="14">
        <f t="shared" si="17"/>
        <v>0.5</v>
      </c>
      <c r="T71" s="14">
        <f t="shared" si="20"/>
        <v>3.6055512754639891</v>
      </c>
    </row>
    <row r="72" spans="1:20" ht="33.950000000000003" customHeight="1" x14ac:dyDescent="0.35">
      <c r="A72" s="6">
        <v>8</v>
      </c>
      <c r="B72" s="17">
        <v>1</v>
      </c>
      <c r="C72" s="62">
        <v>-0.5</v>
      </c>
      <c r="D72" s="63">
        <v>1</v>
      </c>
      <c r="E72" s="62">
        <v>0.5</v>
      </c>
      <c r="F72" s="63">
        <v>0.5</v>
      </c>
      <c r="G72" s="62">
        <v>0</v>
      </c>
      <c r="H72" s="63">
        <v>0</v>
      </c>
      <c r="I72" s="62">
        <v>0</v>
      </c>
      <c r="J72" s="63">
        <v>-0.5</v>
      </c>
      <c r="K72" s="14">
        <f t="shared" si="10"/>
        <v>1</v>
      </c>
      <c r="L72" s="14">
        <f t="shared" si="11"/>
        <v>0.5</v>
      </c>
      <c r="M72" s="14">
        <f t="shared" si="12"/>
        <v>0</v>
      </c>
      <c r="N72" s="14">
        <f t="shared" si="13"/>
        <v>0.5</v>
      </c>
      <c r="O72" s="14">
        <f t="shared" si="14"/>
        <v>0.5</v>
      </c>
      <c r="P72" s="14">
        <f t="shared" si="15"/>
        <v>0.5</v>
      </c>
      <c r="Q72" s="14">
        <f t="shared" si="18"/>
        <v>1.1180339887498949</v>
      </c>
      <c r="R72" s="14">
        <f t="shared" si="19"/>
        <v>1.4142135623730951</v>
      </c>
      <c r="S72" s="14">
        <f t="shared" si="17"/>
        <v>0.70710678118654757</v>
      </c>
      <c r="T72" s="14">
        <f t="shared" si="20"/>
        <v>0.5</v>
      </c>
    </row>
    <row r="73" spans="1:20" ht="33.950000000000003" customHeight="1" x14ac:dyDescent="0.35">
      <c r="A73" s="8">
        <v>8</v>
      </c>
      <c r="B73" s="18">
        <v>2</v>
      </c>
      <c r="C73" s="8">
        <v>2.5</v>
      </c>
      <c r="D73" s="9">
        <v>-0.5</v>
      </c>
      <c r="E73" s="8">
        <v>1.5</v>
      </c>
      <c r="F73" s="9">
        <v>-0.5</v>
      </c>
      <c r="G73" s="8">
        <v>1</v>
      </c>
      <c r="H73" s="9">
        <v>0</v>
      </c>
      <c r="I73" s="8">
        <v>0</v>
      </c>
      <c r="J73" s="9">
        <v>-2.5</v>
      </c>
      <c r="K73" s="14">
        <f t="shared" si="10"/>
        <v>1</v>
      </c>
      <c r="L73" s="14">
        <f t="shared" si="11"/>
        <v>0</v>
      </c>
      <c r="M73" s="14">
        <f t="shared" si="12"/>
        <v>1</v>
      </c>
      <c r="N73" s="14">
        <f t="shared" si="13"/>
        <v>2.5</v>
      </c>
      <c r="O73" s="14">
        <f t="shared" si="14"/>
        <v>0.5</v>
      </c>
      <c r="P73" s="14">
        <f t="shared" si="15"/>
        <v>0.5</v>
      </c>
      <c r="Q73" s="14">
        <f t="shared" si="18"/>
        <v>1</v>
      </c>
      <c r="R73" s="14">
        <f t="shared" si="19"/>
        <v>4.0311288741492746</v>
      </c>
      <c r="S73" s="14">
        <f t="shared" si="17"/>
        <v>0.70710678118654757</v>
      </c>
      <c r="T73" s="14">
        <f t="shared" si="20"/>
        <v>2.6925824035672519</v>
      </c>
    </row>
    <row r="74" spans="1:20" ht="33.950000000000003" customHeight="1" x14ac:dyDescent="0.35">
      <c r="A74" s="8">
        <v>8</v>
      </c>
      <c r="B74" s="18">
        <v>3</v>
      </c>
      <c r="C74" s="8">
        <v>0</v>
      </c>
      <c r="D74" s="9">
        <v>-1</v>
      </c>
      <c r="E74" s="8">
        <v>0</v>
      </c>
      <c r="F74" s="9">
        <v>-1</v>
      </c>
      <c r="G74" s="8">
        <v>0</v>
      </c>
      <c r="H74" s="9">
        <v>-0.5</v>
      </c>
      <c r="I74" s="8">
        <v>0</v>
      </c>
      <c r="J74" s="9">
        <v>-1</v>
      </c>
      <c r="K74" s="14">
        <f t="shared" si="10"/>
        <v>0</v>
      </c>
      <c r="L74" s="14">
        <f t="shared" si="11"/>
        <v>0</v>
      </c>
      <c r="M74" s="14">
        <f t="shared" si="12"/>
        <v>0</v>
      </c>
      <c r="N74" s="14">
        <f t="shared" si="13"/>
        <v>0.5</v>
      </c>
      <c r="O74" s="14">
        <f t="shared" si="14"/>
        <v>0</v>
      </c>
      <c r="P74" s="14">
        <f t="shared" si="15"/>
        <v>0.5</v>
      </c>
      <c r="Q74" s="14">
        <f t="shared" si="18"/>
        <v>0</v>
      </c>
      <c r="R74" s="14">
        <f t="shared" si="19"/>
        <v>1.4142135623730951</v>
      </c>
      <c r="S74" s="14">
        <f t="shared" si="17"/>
        <v>0.5</v>
      </c>
      <c r="T74" s="14">
        <f t="shared" si="20"/>
        <v>0.5</v>
      </c>
    </row>
    <row r="75" spans="1:20" ht="33.950000000000003" customHeight="1" x14ac:dyDescent="0.35">
      <c r="A75" s="8">
        <v>8</v>
      </c>
      <c r="B75" s="18">
        <v>4</v>
      </c>
      <c r="C75" s="8">
        <v>0.5</v>
      </c>
      <c r="D75" s="9">
        <v>0.5</v>
      </c>
      <c r="E75" s="8">
        <v>0.5</v>
      </c>
      <c r="F75" s="9">
        <v>0.5</v>
      </c>
      <c r="G75" s="8">
        <v>0.5</v>
      </c>
      <c r="H75" s="9">
        <v>-0.5</v>
      </c>
      <c r="I75" s="8">
        <v>0</v>
      </c>
      <c r="J75" s="9">
        <v>-1</v>
      </c>
      <c r="K75" s="14">
        <f t="shared" si="10"/>
        <v>0</v>
      </c>
      <c r="L75" s="14">
        <f t="shared" si="11"/>
        <v>0</v>
      </c>
      <c r="M75" s="14">
        <f t="shared" si="12"/>
        <v>0.5</v>
      </c>
      <c r="N75" s="14">
        <f t="shared" si="13"/>
        <v>0.5</v>
      </c>
      <c r="O75" s="14">
        <f t="shared" si="14"/>
        <v>0</v>
      </c>
      <c r="P75" s="14">
        <f t="shared" si="15"/>
        <v>1</v>
      </c>
      <c r="Q75" s="14">
        <f t="shared" si="18"/>
        <v>0</v>
      </c>
      <c r="R75" s="14">
        <f t="shared" si="19"/>
        <v>1.5811388300841898</v>
      </c>
      <c r="S75" s="14">
        <f t="shared" si="17"/>
        <v>1</v>
      </c>
      <c r="T75" s="14">
        <f t="shared" si="20"/>
        <v>0.70710678118654757</v>
      </c>
    </row>
    <row r="76" spans="1:20" ht="33.950000000000003" customHeight="1" x14ac:dyDescent="0.35">
      <c r="A76" s="8">
        <v>8</v>
      </c>
      <c r="B76" s="18">
        <v>5</v>
      </c>
      <c r="C76" s="8">
        <v>1</v>
      </c>
      <c r="D76" s="9">
        <v>0</v>
      </c>
      <c r="E76" s="8">
        <v>0.5</v>
      </c>
      <c r="F76" s="9">
        <v>0</v>
      </c>
      <c r="G76" s="8">
        <v>0</v>
      </c>
      <c r="H76" s="9">
        <v>-0.5</v>
      </c>
      <c r="I76" s="8">
        <v>0</v>
      </c>
      <c r="J76" s="9">
        <v>-1</v>
      </c>
      <c r="K76" s="14">
        <f t="shared" si="10"/>
        <v>0.5</v>
      </c>
      <c r="L76" s="14">
        <f t="shared" si="11"/>
        <v>0</v>
      </c>
      <c r="M76" s="14">
        <f t="shared" si="12"/>
        <v>0</v>
      </c>
      <c r="N76" s="14">
        <f t="shared" si="13"/>
        <v>0.5</v>
      </c>
      <c r="O76" s="14">
        <f t="shared" si="14"/>
        <v>0.5</v>
      </c>
      <c r="P76" s="14">
        <f t="shared" si="15"/>
        <v>0.5</v>
      </c>
      <c r="Q76" s="14">
        <f t="shared" si="18"/>
        <v>0.5</v>
      </c>
      <c r="R76" s="14">
        <f t="shared" si="19"/>
        <v>1.5</v>
      </c>
      <c r="S76" s="14">
        <f t="shared" si="17"/>
        <v>0.70710678118654757</v>
      </c>
      <c r="T76" s="14">
        <f t="shared" si="20"/>
        <v>0.5</v>
      </c>
    </row>
    <row r="77" spans="1:20" ht="33.950000000000003" customHeight="1" x14ac:dyDescent="0.35">
      <c r="A77" s="8">
        <v>8</v>
      </c>
      <c r="B77" s="18">
        <v>6</v>
      </c>
      <c r="C77" s="8">
        <v>0</v>
      </c>
      <c r="D77" s="9">
        <v>0.5</v>
      </c>
      <c r="E77" s="8">
        <v>0.5</v>
      </c>
      <c r="F77" s="9">
        <v>1</v>
      </c>
      <c r="G77" s="8" t="s">
        <v>10</v>
      </c>
      <c r="H77" s="9" t="s">
        <v>10</v>
      </c>
      <c r="I77" s="8">
        <v>0</v>
      </c>
      <c r="J77" s="9">
        <v>-1</v>
      </c>
      <c r="K77" s="14">
        <f t="shared" ref="K77:K81" si="21">IFERROR(ABS(C77-E77),"")</f>
        <v>0.5</v>
      </c>
      <c r="L77" s="14">
        <f t="shared" ref="L77:L81" si="22">IFERROR(ABS(D77-F77),"")</f>
        <v>0.5</v>
      </c>
      <c r="M77" s="14" t="str">
        <f t="shared" ref="M77:M81" si="23">IFERROR(ABS(G77-I77),"")</f>
        <v/>
      </c>
      <c r="N77" s="14" t="str">
        <f t="shared" ref="N77:N81" si="24">IFERROR(ABS(H77-J77),"")</f>
        <v/>
      </c>
      <c r="O77" s="14" t="str">
        <f t="shared" ref="O77:O81" si="25">IFERROR(ABS(E77-G77),"")</f>
        <v/>
      </c>
      <c r="P77" s="14" t="str">
        <f t="shared" ref="P77:P81" si="26">IFERROR(ABS(F77-H77),"")</f>
        <v/>
      </c>
      <c r="Q77" s="14">
        <f t="shared" si="18"/>
        <v>0.70710678118654757</v>
      </c>
      <c r="R77" s="14">
        <f t="shared" si="19"/>
        <v>1.5811388300841898</v>
      </c>
      <c r="S77" s="14" t="str">
        <f t="shared" si="17"/>
        <v/>
      </c>
      <c r="T77" s="14" t="str">
        <f t="shared" si="20"/>
        <v/>
      </c>
    </row>
    <row r="78" spans="1:20" ht="33.950000000000003" customHeight="1" x14ac:dyDescent="0.35">
      <c r="A78" s="8">
        <v>8</v>
      </c>
      <c r="B78" s="18">
        <v>7</v>
      </c>
      <c r="C78" s="8">
        <v>-1</v>
      </c>
      <c r="D78" s="9">
        <v>0.5</v>
      </c>
      <c r="E78" s="8">
        <v>-0.5</v>
      </c>
      <c r="F78" s="9">
        <v>0</v>
      </c>
      <c r="G78" s="8">
        <v>-1</v>
      </c>
      <c r="H78" s="9">
        <v>-1</v>
      </c>
      <c r="I78" s="8">
        <v>0</v>
      </c>
      <c r="J78" s="9">
        <v>-2</v>
      </c>
      <c r="K78" s="14">
        <f t="shared" si="21"/>
        <v>0.5</v>
      </c>
      <c r="L78" s="14">
        <f t="shared" si="22"/>
        <v>0.5</v>
      </c>
      <c r="M78" s="14">
        <f t="shared" si="23"/>
        <v>1</v>
      </c>
      <c r="N78" s="14">
        <f t="shared" si="24"/>
        <v>1</v>
      </c>
      <c r="O78" s="14">
        <f t="shared" si="25"/>
        <v>0.5</v>
      </c>
      <c r="P78" s="14">
        <f t="shared" si="26"/>
        <v>1</v>
      </c>
      <c r="Q78" s="14">
        <f t="shared" si="18"/>
        <v>0.70710678118654757</v>
      </c>
      <c r="R78" s="14">
        <f t="shared" si="19"/>
        <v>1.5811388300841898</v>
      </c>
      <c r="S78" s="14">
        <f t="shared" si="17"/>
        <v>1.1180339887498949</v>
      </c>
      <c r="T78" s="14">
        <f t="shared" si="20"/>
        <v>1.4142135623730951</v>
      </c>
    </row>
    <row r="79" spans="1:20" ht="33.950000000000003" customHeight="1" x14ac:dyDescent="0.35">
      <c r="A79" s="8">
        <v>8</v>
      </c>
      <c r="B79" s="18">
        <v>8</v>
      </c>
      <c r="C79" s="8">
        <v>-0.5</v>
      </c>
      <c r="D79" s="9">
        <v>-1</v>
      </c>
      <c r="E79" s="8">
        <v>-0.5</v>
      </c>
      <c r="F79" s="9">
        <v>-1.5</v>
      </c>
      <c r="G79" s="8">
        <v>0</v>
      </c>
      <c r="H79" s="9">
        <v>-0.5</v>
      </c>
      <c r="I79" s="8">
        <v>0</v>
      </c>
      <c r="J79" s="9">
        <v>-1</v>
      </c>
      <c r="K79" s="14">
        <f t="shared" si="21"/>
        <v>0</v>
      </c>
      <c r="L79" s="14">
        <f t="shared" si="22"/>
        <v>0.5</v>
      </c>
      <c r="M79" s="14">
        <f t="shared" si="23"/>
        <v>0</v>
      </c>
      <c r="N79" s="14">
        <f t="shared" si="24"/>
        <v>0.5</v>
      </c>
      <c r="O79" s="14">
        <f t="shared" si="25"/>
        <v>0.5</v>
      </c>
      <c r="P79" s="14">
        <f t="shared" si="26"/>
        <v>1</v>
      </c>
      <c r="Q79" s="14">
        <f t="shared" si="18"/>
        <v>0.5</v>
      </c>
      <c r="R79" s="14">
        <f t="shared" si="19"/>
        <v>1.1180339887498949</v>
      </c>
      <c r="S79" s="14">
        <f t="shared" si="17"/>
        <v>1.1180339887498949</v>
      </c>
      <c r="T79" s="14">
        <f t="shared" si="20"/>
        <v>0.5</v>
      </c>
    </row>
    <row r="80" spans="1:20" ht="33.950000000000003" customHeight="1" x14ac:dyDescent="0.35">
      <c r="A80" s="8">
        <v>8</v>
      </c>
      <c r="B80" s="18">
        <v>9</v>
      </c>
      <c r="C80" s="8">
        <v>1</v>
      </c>
      <c r="D80" s="9">
        <v>0</v>
      </c>
      <c r="E80" s="8">
        <v>1</v>
      </c>
      <c r="F80" s="9">
        <v>0</v>
      </c>
      <c r="G80" s="8" t="s">
        <v>10</v>
      </c>
      <c r="H80" s="9" t="s">
        <v>10</v>
      </c>
      <c r="I80" s="8">
        <v>0</v>
      </c>
      <c r="J80" s="9">
        <v>-2.5</v>
      </c>
      <c r="K80" s="14">
        <f t="shared" si="21"/>
        <v>0</v>
      </c>
      <c r="L80" s="14">
        <f t="shared" si="22"/>
        <v>0</v>
      </c>
      <c r="M80" s="14" t="str">
        <f t="shared" si="23"/>
        <v/>
      </c>
      <c r="N80" s="14" t="str">
        <f t="shared" si="24"/>
        <v/>
      </c>
      <c r="O80" s="14" t="str">
        <f t="shared" si="25"/>
        <v/>
      </c>
      <c r="P80" s="14" t="str">
        <f t="shared" si="26"/>
        <v/>
      </c>
      <c r="Q80" s="14">
        <f t="shared" si="18"/>
        <v>0</v>
      </c>
      <c r="R80" s="14">
        <f t="shared" si="19"/>
        <v>3.5</v>
      </c>
      <c r="S80" s="14" t="str">
        <f t="shared" si="17"/>
        <v/>
      </c>
      <c r="T80" s="14" t="str">
        <f t="shared" si="20"/>
        <v/>
      </c>
    </row>
    <row r="81" spans="1:20" ht="33.950000000000003" customHeight="1" thickBot="1" x14ac:dyDescent="0.4">
      <c r="A81" s="8">
        <v>8</v>
      </c>
      <c r="B81" s="19">
        <v>10</v>
      </c>
      <c r="C81" s="10">
        <v>-1</v>
      </c>
      <c r="D81" s="11">
        <v>-1</v>
      </c>
      <c r="E81" s="10">
        <v>-2</v>
      </c>
      <c r="F81" s="11">
        <v>-1</v>
      </c>
      <c r="G81" s="10" t="s">
        <v>10</v>
      </c>
      <c r="H81" s="11" t="s">
        <v>10</v>
      </c>
      <c r="I81" s="10">
        <v>0</v>
      </c>
      <c r="J81" s="11">
        <v>-4</v>
      </c>
      <c r="K81" s="14">
        <f t="shared" si="21"/>
        <v>1</v>
      </c>
      <c r="L81" s="14">
        <f t="shared" si="22"/>
        <v>0</v>
      </c>
      <c r="M81" s="14" t="str">
        <f t="shared" si="23"/>
        <v/>
      </c>
      <c r="N81" s="14" t="str">
        <f t="shared" si="24"/>
        <v/>
      </c>
      <c r="O81" s="14" t="str">
        <f t="shared" si="25"/>
        <v/>
      </c>
      <c r="P81" s="14" t="str">
        <f t="shared" si="26"/>
        <v/>
      </c>
      <c r="Q81" s="14">
        <f t="shared" si="18"/>
        <v>1</v>
      </c>
      <c r="R81" s="14">
        <f t="shared" si="19"/>
        <v>2.2360679774997898</v>
      </c>
      <c r="S81" s="14" t="str">
        <f t="shared" si="17"/>
        <v/>
      </c>
      <c r="T81" s="14" t="str">
        <f t="shared" si="20"/>
        <v/>
      </c>
    </row>
    <row r="82" spans="1:20" ht="33.950000000000003" customHeight="1" x14ac:dyDescent="0.35">
      <c r="C82" s="12"/>
      <c r="D82" s="13"/>
      <c r="E82" s="12"/>
      <c r="F82" s="13"/>
      <c r="G82" s="12"/>
      <c r="H82" s="13"/>
      <c r="I82" s="12"/>
      <c r="J82" s="13" t="s">
        <v>26</v>
      </c>
      <c r="K82" s="14">
        <f>COUNT(K2:K81)</f>
        <v>76</v>
      </c>
      <c r="L82" s="14">
        <f t="shared" ref="L82:P82" si="27">COUNT(L2:L81)</f>
        <v>76</v>
      </c>
      <c r="M82" s="14">
        <f t="shared" si="27"/>
        <v>43</v>
      </c>
      <c r="N82" s="14">
        <f t="shared" si="27"/>
        <v>43</v>
      </c>
      <c r="O82" s="14">
        <f t="shared" si="27"/>
        <v>44</v>
      </c>
      <c r="P82" s="14">
        <f t="shared" si="27"/>
        <v>44</v>
      </c>
      <c r="Q82" s="14"/>
    </row>
    <row r="83" spans="1:20" ht="33.950000000000003" customHeight="1" thickBot="1" x14ac:dyDescent="0.4"/>
    <row r="84" spans="1:20" ht="33.950000000000003" customHeight="1" thickBot="1" x14ac:dyDescent="0.4">
      <c r="A84" s="3" t="s">
        <v>8</v>
      </c>
      <c r="B84" s="5" t="s">
        <v>9</v>
      </c>
      <c r="C84" s="3" t="s">
        <v>0</v>
      </c>
      <c r="D84" s="4" t="s">
        <v>1</v>
      </c>
      <c r="E84" s="3" t="s">
        <v>2</v>
      </c>
      <c r="F84" s="4" t="s">
        <v>3</v>
      </c>
      <c r="G84" s="3" t="s">
        <v>4</v>
      </c>
      <c r="H84" s="4" t="s">
        <v>5</v>
      </c>
      <c r="I84" s="3" t="s">
        <v>6</v>
      </c>
      <c r="J84" s="4" t="s">
        <v>7</v>
      </c>
    </row>
    <row r="85" spans="1:20" ht="33.950000000000003" customHeight="1" x14ac:dyDescent="0.35">
      <c r="C85" s="15">
        <f>AVERAGEIF(C2:C81,"&lt;&gt;#VALUE!")</f>
        <v>-0.39473684210526316</v>
      </c>
    </row>
  </sheetData>
  <mergeCells count="5">
    <mergeCell ref="AB5:AB10"/>
    <mergeCell ref="W18:Z23"/>
    <mergeCell ref="Z5:Z10"/>
    <mergeCell ref="AA5:AA10"/>
    <mergeCell ref="Y5:Y10"/>
  </mergeCells>
  <conditionalFormatting sqref="J1:J11 J14:J83 J85:J1048576">
    <cfRule type="colorScale" priority="7">
      <colorScale>
        <cfvo type="min"/>
        <cfvo type="num" val="0"/>
        <cfvo type="max"/>
        <color rgb="FFFF0000"/>
        <color rgb="FF92D050"/>
        <color rgb="FFFF0000"/>
      </colorScale>
    </cfRule>
  </conditionalFormatting>
  <conditionalFormatting sqref="J12:J13">
    <cfRule type="colorScale" priority="6">
      <colorScale>
        <cfvo type="min"/>
        <cfvo type="num" val="0"/>
        <cfvo type="max"/>
        <color rgb="FFFF0000"/>
        <color rgb="FF92D050"/>
        <color rgb="FFFF0000"/>
      </colorScale>
    </cfRule>
  </conditionalFormatting>
  <conditionalFormatting sqref="F1:F83 F85:F1048576">
    <cfRule type="colorScale" priority="5">
      <colorScale>
        <cfvo type="num" val="-2"/>
        <cfvo type="num" val="0"/>
        <cfvo type="num" val="2"/>
        <color rgb="FFFF0000"/>
        <color rgb="FF92D050"/>
        <color rgb="FFFF0000"/>
      </colorScale>
    </cfRule>
  </conditionalFormatting>
  <conditionalFormatting sqref="Q1:R1048576">
    <cfRule type="colorScale" priority="4">
      <colorScale>
        <cfvo type="num" val="0"/>
        <cfvo type="num" val="2"/>
        <color rgb="FF92D050"/>
        <color rgb="FFFF0000"/>
      </colorScale>
    </cfRule>
  </conditionalFormatting>
  <conditionalFormatting sqref="Y1">
    <cfRule type="colorScale" priority="3">
      <colorScale>
        <cfvo type="num" val="0"/>
        <cfvo type="num" val="2"/>
        <color rgb="FF92D050"/>
        <color rgb="FFFF0000"/>
      </colorScale>
    </cfRule>
  </conditionalFormatting>
  <conditionalFormatting sqref="F84">
    <cfRule type="colorScale" priority="1">
      <colorScale>
        <cfvo type="num" val="-2"/>
        <cfvo type="num" val="0"/>
        <cfvo type="num" val="2"/>
        <color rgb="FFFF0000"/>
        <color rgb="FF92D050"/>
        <color rgb="FFFF0000"/>
      </colorScale>
    </cfRule>
  </conditionalFormatting>
  <conditionalFormatting sqref="J84">
    <cfRule type="colorScale" priority="2">
      <colorScale>
        <cfvo type="min"/>
        <cfvo type="num" val="0"/>
        <cfvo type="max"/>
        <color rgb="FFFF0000"/>
        <color rgb="FF92D050"/>
        <color rgb="FFFF0000"/>
      </colorScale>
    </cfRule>
  </conditionalFormatting>
  <printOptions horizontalCentered="1"/>
  <pageMargins left="0.23622047244094491" right="0.23622047244094491" top="0.74803149606299213" bottom="0.74803149606299213" header="0.31496062992125984" footer="0.31496062992125984"/>
  <pageSetup paperSize="9"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1"/>
  <sheetViews>
    <sheetView tabSelected="1" topLeftCell="A7" zoomScaleNormal="100" workbookViewId="0">
      <selection activeCell="G52" sqref="G52:G55"/>
    </sheetView>
  </sheetViews>
  <sheetFormatPr defaultRowHeight="21.75" customHeight="1" x14ac:dyDescent="0.25"/>
  <cols>
    <col min="1" max="1" width="9.140625" style="41"/>
    <col min="2" max="2" width="9.140625" style="42"/>
    <col min="3" max="3" width="11.85546875" style="41" bestFit="1" customWidth="1"/>
    <col min="4" max="4" width="11.7109375" style="25" bestFit="1" customWidth="1"/>
    <col min="5" max="10" width="9.140625" style="25"/>
    <col min="11" max="11" width="9.140625" style="42"/>
    <col min="12" max="16384" width="9.140625" style="25"/>
  </cols>
  <sheetData>
    <row r="1" spans="1:15" ht="21.75" customHeight="1" thickBot="1" x14ac:dyDescent="0.4">
      <c r="A1" s="36" t="s">
        <v>8</v>
      </c>
      <c r="B1" s="37" t="s">
        <v>9</v>
      </c>
      <c r="C1" s="43"/>
      <c r="D1" s="44" t="s">
        <v>0</v>
      </c>
      <c r="E1" s="44" t="s">
        <v>1</v>
      </c>
      <c r="F1" s="44" t="s">
        <v>2</v>
      </c>
      <c r="G1" s="44" t="s">
        <v>3</v>
      </c>
      <c r="H1" s="44" t="s">
        <v>4</v>
      </c>
      <c r="I1" s="44" t="s">
        <v>5</v>
      </c>
      <c r="J1" s="44" t="s">
        <v>6</v>
      </c>
      <c r="K1" s="37" t="s">
        <v>7</v>
      </c>
    </row>
    <row r="2" spans="1:15" ht="21.75" customHeight="1" x14ac:dyDescent="0.35">
      <c r="A2" s="28">
        <v>1</v>
      </c>
      <c r="B2" s="30">
        <v>1</v>
      </c>
      <c r="C2" s="28">
        <f t="array" ref="C2">MATCH(A2&amp;B2,Sheet1!$A$2:$A$81&amp;Sheet1!$B$2:$B$81,0)</f>
        <v>1</v>
      </c>
      <c r="D2" s="29" t="str">
        <f>INDEX(Sheet1!C$2:C$81,$C2)</f>
        <v>d</v>
      </c>
      <c r="E2" s="29" t="str">
        <f>INDEX(Sheet1!D$2:D$81,$C2)</f>
        <v>d</v>
      </c>
      <c r="F2" s="29" t="str">
        <f>INDEX(Sheet1!E$2:E$81,$C2)</f>
        <v>d</v>
      </c>
      <c r="G2" s="29" t="str">
        <f>INDEX(Sheet1!F$2:F$81,$C2)</f>
        <v>d</v>
      </c>
      <c r="H2" s="29" t="str">
        <f>INDEX(Sheet1!G$2:G$81,$C2)</f>
        <v>d</v>
      </c>
      <c r="I2" s="29" t="str">
        <f>INDEX(Sheet1!H$2:H$81,$C2)</f>
        <v>d</v>
      </c>
      <c r="J2" s="29" t="str">
        <f>INDEX(Sheet1!I$2:I$81,$C2)</f>
        <v>d</v>
      </c>
      <c r="K2" s="30" t="str">
        <f>INDEX(Sheet1!J$2:J$81,$C2)</f>
        <v>d</v>
      </c>
    </row>
    <row r="3" spans="1:15" ht="21.75" customHeight="1" thickBot="1" x14ac:dyDescent="0.4">
      <c r="A3" s="31">
        <v>2</v>
      </c>
      <c r="B3" s="32">
        <v>1</v>
      </c>
      <c r="C3" s="31">
        <f t="array" ref="C3">MATCH(A3&amp;B3,Sheet1!$A$2:$A$81&amp;Sheet1!$B$2:$B$81,0)</f>
        <v>11</v>
      </c>
      <c r="D3" s="26" t="str">
        <f>INDEX(Sheet1!C$2:C$81,$C3)</f>
        <v>d</v>
      </c>
      <c r="E3" s="26" t="str">
        <f>INDEX(Sheet1!D$2:D$81,$C3)</f>
        <v>d</v>
      </c>
      <c r="F3" s="26" t="str">
        <f>INDEX(Sheet1!E$2:E$81,$C3)</f>
        <v>d</v>
      </c>
      <c r="G3" s="26" t="str">
        <f>INDEX(Sheet1!F$2:F$81,$C3)</f>
        <v>d</v>
      </c>
      <c r="H3" s="26" t="str">
        <f>INDEX(Sheet1!G$2:G$81,$C3)</f>
        <v>d</v>
      </c>
      <c r="I3" s="26" t="str">
        <f>INDEX(Sheet1!H$2:H$81,$C3)</f>
        <v>d</v>
      </c>
      <c r="J3" s="26" t="str">
        <f>INDEX(Sheet1!I$2:I$81,$C3)</f>
        <v>d</v>
      </c>
      <c r="K3" s="32" t="str">
        <f>INDEX(Sheet1!J$2:J$81,$C3)</f>
        <v>d</v>
      </c>
    </row>
    <row r="4" spans="1:15" ht="21.75" customHeight="1" x14ac:dyDescent="0.35">
      <c r="A4" s="28">
        <v>3</v>
      </c>
      <c r="B4" s="30">
        <v>1</v>
      </c>
      <c r="C4" s="28">
        <f t="array" ref="C4">MATCH(A4&amp;B4,Sheet1!$A$2:$A$81&amp;Sheet1!$B$2:$B$81,0)</f>
        <v>21</v>
      </c>
      <c r="D4" s="29">
        <f>INDEX(Sheet1!C$2:C$81,$C4)</f>
        <v>1</v>
      </c>
      <c r="E4" s="29">
        <f>INDEX(Sheet1!D$2:D$81,$C4)</f>
        <v>1</v>
      </c>
      <c r="F4" s="29">
        <f>INDEX(Sheet1!E$2:E$81,$C4)</f>
        <v>1</v>
      </c>
      <c r="G4" s="29">
        <f>INDEX(Sheet1!F$2:F$81,$C4)</f>
        <v>1</v>
      </c>
      <c r="H4" s="29" t="str">
        <f>INDEX(Sheet1!G$2:G$81,$C4)</f>
        <v>x</v>
      </c>
      <c r="I4" s="29" t="str">
        <f>INDEX(Sheet1!H$2:H$81,$C4)</f>
        <v>x</v>
      </c>
      <c r="J4" s="29">
        <f>INDEX(Sheet1!I$2:I$81,$C4)</f>
        <v>0</v>
      </c>
      <c r="K4" s="30">
        <f>INDEX(Sheet1!J$2:J$81,$C4)</f>
        <v>-2.5</v>
      </c>
    </row>
    <row r="5" spans="1:15" ht="21.75" customHeight="1" x14ac:dyDescent="0.35">
      <c r="A5" s="31">
        <v>4</v>
      </c>
      <c r="B5" s="32">
        <v>1</v>
      </c>
      <c r="C5" s="31">
        <f t="array" ref="C5">MATCH(A5&amp;B5,Sheet1!$A$2:$A$81&amp;Sheet1!$B$2:$B$81,0)</f>
        <v>31</v>
      </c>
      <c r="D5" s="26">
        <f>INDEX(Sheet1!C$2:C$81,$C5)</f>
        <v>-2</v>
      </c>
      <c r="E5" s="26">
        <f>INDEX(Sheet1!D$2:D$81,$C5)</f>
        <v>0</v>
      </c>
      <c r="F5" s="26">
        <f>INDEX(Sheet1!E$2:E$81,$C5)</f>
        <v>-2</v>
      </c>
      <c r="G5" s="26">
        <f>INDEX(Sheet1!F$2:F$81,$C5)</f>
        <v>0</v>
      </c>
      <c r="H5" s="26" t="str">
        <f>INDEX(Sheet1!G$2:G$81,$C5)</f>
        <v>x</v>
      </c>
      <c r="I5" s="26" t="str">
        <f>INDEX(Sheet1!H$2:H$81,$C5)</f>
        <v>x</v>
      </c>
      <c r="J5" s="26">
        <f>INDEX(Sheet1!I$2:I$81,$C5)</f>
        <v>0</v>
      </c>
      <c r="K5" s="32">
        <f>INDEX(Sheet1!J$2:J$81,$C5)</f>
        <v>-3</v>
      </c>
    </row>
    <row r="6" spans="1:15" ht="21.75" customHeight="1" x14ac:dyDescent="0.35">
      <c r="A6" s="31">
        <v>5</v>
      </c>
      <c r="B6" s="32">
        <v>1</v>
      </c>
      <c r="C6" s="31">
        <f t="array" ref="C6">MATCH(A6&amp;B6,Sheet1!$A$2:$A$81&amp;Sheet1!$B$2:$B$81,0)</f>
        <v>41</v>
      </c>
      <c r="D6" s="26">
        <f>INDEX(Sheet1!C$2:C$81,$C6)</f>
        <v>-0.5</v>
      </c>
      <c r="E6" s="26">
        <f>INDEX(Sheet1!D$2:D$81,$C6)</f>
        <v>-0.5</v>
      </c>
      <c r="F6" s="26">
        <f>INDEX(Sheet1!E$2:E$81,$C6)</f>
        <v>-1</v>
      </c>
      <c r="G6" s="26">
        <f>INDEX(Sheet1!F$2:F$81,$C6)</f>
        <v>-1</v>
      </c>
      <c r="H6" s="26" t="str">
        <f>INDEX(Sheet1!G$2:G$81,$C6)</f>
        <v>x</v>
      </c>
      <c r="I6" s="26" t="str">
        <f>INDEX(Sheet1!H$2:H$81,$C6)</f>
        <v>x</v>
      </c>
      <c r="J6" s="26">
        <f>INDEX(Sheet1!I$2:I$81,$C6)</f>
        <v>0</v>
      </c>
      <c r="K6" s="32">
        <f>INDEX(Sheet1!J$2:J$81,$C6)</f>
        <v>0</v>
      </c>
    </row>
    <row r="7" spans="1:15" ht="21.75" customHeight="1" thickBot="1" x14ac:dyDescent="0.4">
      <c r="A7" s="33">
        <v>6</v>
      </c>
      <c r="B7" s="35">
        <v>1</v>
      </c>
      <c r="C7" s="33">
        <f t="array" ref="C7">MATCH(A7&amp;B7,Sheet1!$A$2:$A$81&amp;Sheet1!$B$2:$B$81,0)</f>
        <v>51</v>
      </c>
      <c r="D7" s="34">
        <f>INDEX(Sheet1!C$2:C$81,$C7)</f>
        <v>0.5</v>
      </c>
      <c r="E7" s="34">
        <f>INDEX(Sheet1!D$2:D$81,$C7)</f>
        <v>0</v>
      </c>
      <c r="F7" s="34">
        <f>INDEX(Sheet1!E$2:E$81,$C7)</f>
        <v>0</v>
      </c>
      <c r="G7" s="34">
        <f>INDEX(Sheet1!F$2:F$81,$C7)</f>
        <v>0</v>
      </c>
      <c r="H7" s="34">
        <f>INDEX(Sheet1!G$2:G$81,$C7)</f>
        <v>1</v>
      </c>
      <c r="I7" s="34">
        <f>INDEX(Sheet1!H$2:H$81,$C7)</f>
        <v>0</v>
      </c>
      <c r="J7" s="34">
        <f>INDEX(Sheet1!I$2:I$81,$C7)</f>
        <v>0</v>
      </c>
      <c r="K7" s="35">
        <f>INDEX(Sheet1!J$2:J$81,$C7)</f>
        <v>-0.5</v>
      </c>
    </row>
    <row r="8" spans="1:15" ht="21.75" customHeight="1" x14ac:dyDescent="0.35">
      <c r="A8" s="31">
        <v>7</v>
      </c>
      <c r="B8" s="32">
        <v>1</v>
      </c>
      <c r="C8" s="31">
        <f t="array" ref="C8">MATCH(A8&amp;B8,Sheet1!$A$2:$A$81&amp;Sheet1!$B$2:$B$81,0)</f>
        <v>61</v>
      </c>
      <c r="D8" s="26">
        <f>INDEX(Sheet1!C$2:C$81,$C8)</f>
        <v>0.5</v>
      </c>
      <c r="E8" s="26">
        <f>INDEX(Sheet1!D$2:D$81,$C8)</f>
        <v>0</v>
      </c>
      <c r="F8" s="26">
        <f>INDEX(Sheet1!E$2:E$81,$C8)</f>
        <v>0</v>
      </c>
      <c r="G8" s="26">
        <f>INDEX(Sheet1!F$2:F$81,$C8)</f>
        <v>0</v>
      </c>
      <c r="H8" s="26">
        <f>INDEX(Sheet1!G$2:G$81,$C8)</f>
        <v>0.5</v>
      </c>
      <c r="I8" s="26">
        <f>INDEX(Sheet1!H$2:H$81,$C8)</f>
        <v>-0.5</v>
      </c>
      <c r="J8" s="26">
        <f>INDEX(Sheet1!I$2:I$81,$C8)</f>
        <v>0</v>
      </c>
      <c r="K8" s="32">
        <f>INDEX(Sheet1!J$2:J$81,$C8)</f>
        <v>-0.5</v>
      </c>
    </row>
    <row r="9" spans="1:15" ht="21.75" customHeight="1" thickBot="1" x14ac:dyDescent="0.4">
      <c r="A9" s="33">
        <v>8</v>
      </c>
      <c r="B9" s="35">
        <v>1</v>
      </c>
      <c r="C9" s="33">
        <f t="array" ref="C9">MATCH(A9&amp;B9,Sheet1!$A$2:$A$81&amp;Sheet1!$B$2:$B$81,0)</f>
        <v>71</v>
      </c>
      <c r="D9" s="34">
        <f>INDEX(Sheet1!C$2:C$81,$C9)</f>
        <v>-0.5</v>
      </c>
      <c r="E9" s="34">
        <f>INDEX(Sheet1!D$2:D$81,$C9)</f>
        <v>1</v>
      </c>
      <c r="F9" s="34">
        <f>INDEX(Sheet1!E$2:E$81,$C9)</f>
        <v>0.5</v>
      </c>
      <c r="G9" s="34">
        <f>INDEX(Sheet1!F$2:F$81,$C9)</f>
        <v>0.5</v>
      </c>
      <c r="H9" s="34">
        <f>INDEX(Sheet1!G$2:G$81,$C9)</f>
        <v>0</v>
      </c>
      <c r="I9" s="34">
        <f>INDEX(Sheet1!H$2:H$81,$C9)</f>
        <v>0</v>
      </c>
      <c r="J9" s="34">
        <f>INDEX(Sheet1!I$2:I$81,$C9)</f>
        <v>0</v>
      </c>
      <c r="K9" s="35">
        <f>INDEX(Sheet1!J$2:J$81,$C9)</f>
        <v>-0.5</v>
      </c>
    </row>
    <row r="10" spans="1:15" ht="21.75" customHeight="1" x14ac:dyDescent="0.35">
      <c r="A10" s="28">
        <v>1</v>
      </c>
      <c r="B10" s="38">
        <v>2</v>
      </c>
      <c r="C10" s="28">
        <f t="array" ref="C10">MATCH(A10&amp;B10,Sheet1!$A$2:$A$81&amp;Sheet1!$B$2:$B$81,0)</f>
        <v>2</v>
      </c>
      <c r="D10" s="29" t="str">
        <f>INDEX(Sheet1!C$2:C$81,$C10)</f>
        <v>d</v>
      </c>
      <c r="E10" s="29" t="str">
        <f>INDEX(Sheet1!D$2:D$81,$C10)</f>
        <v>d</v>
      </c>
      <c r="F10" s="29" t="str">
        <f>INDEX(Sheet1!E$2:E$81,$C10)</f>
        <v>d</v>
      </c>
      <c r="G10" s="29" t="str">
        <f>INDEX(Sheet1!F$2:F$81,$C10)</f>
        <v>d</v>
      </c>
      <c r="H10" s="29" t="str">
        <f>INDEX(Sheet1!G$2:G$81,$C10)</f>
        <v>d</v>
      </c>
      <c r="I10" s="29" t="str">
        <f>INDEX(Sheet1!H$2:H$81,$C10)</f>
        <v>d</v>
      </c>
      <c r="J10" s="29" t="str">
        <f>INDEX(Sheet1!I$2:I$81,$C10)</f>
        <v>d</v>
      </c>
      <c r="K10" s="30" t="str">
        <f>INDEX(Sheet1!J$2:J$81,$C10)</f>
        <v>d</v>
      </c>
    </row>
    <row r="11" spans="1:15" ht="21.75" customHeight="1" x14ac:dyDescent="0.35">
      <c r="A11" s="31">
        <v>2</v>
      </c>
      <c r="B11" s="39">
        <v>2</v>
      </c>
      <c r="C11" s="31">
        <f t="array" ref="C11">MATCH(A11&amp;B11,Sheet1!$A$2:$A$81&amp;Sheet1!$B$2:$B$81,0)</f>
        <v>12</v>
      </c>
      <c r="D11" s="26" t="str">
        <f>INDEX(Sheet1!C$2:C$81,$C11)</f>
        <v>d</v>
      </c>
      <c r="E11" s="26" t="str">
        <f>INDEX(Sheet1!D$2:D$81,$C11)</f>
        <v>d</v>
      </c>
      <c r="F11" s="26" t="str">
        <f>INDEX(Sheet1!E$2:E$81,$C11)</f>
        <v>d</v>
      </c>
      <c r="G11" s="26" t="str">
        <f>INDEX(Sheet1!F$2:F$81,$C11)</f>
        <v>d</v>
      </c>
      <c r="H11" s="26" t="str">
        <f>INDEX(Sheet1!G$2:G$81,$C11)</f>
        <v>d</v>
      </c>
      <c r="I11" s="26" t="str">
        <f>INDEX(Sheet1!H$2:H$81,$C11)</f>
        <v>d</v>
      </c>
      <c r="J11" s="26" t="str">
        <f>INDEX(Sheet1!I$2:I$81,$C11)</f>
        <v>d</v>
      </c>
      <c r="K11" s="32" t="str">
        <f>INDEX(Sheet1!J$2:J$81,$C11)</f>
        <v>d</v>
      </c>
    </row>
    <row r="12" spans="1:15" ht="21.75" customHeight="1" thickBot="1" x14ac:dyDescent="0.4">
      <c r="A12" s="31">
        <v>3</v>
      </c>
      <c r="B12" s="39">
        <v>2</v>
      </c>
      <c r="C12" s="31">
        <f t="array" ref="C12">MATCH(A12&amp;B12,Sheet1!$A$2:$A$81&amp;Sheet1!$B$2:$B$81,0)</f>
        <v>22</v>
      </c>
      <c r="D12" s="26">
        <f>INDEX(Sheet1!C$2:C$81,$C12)</f>
        <v>-1</v>
      </c>
      <c r="E12" s="26">
        <f>INDEX(Sheet1!D$2:D$81,$C12)</f>
        <v>-2.5</v>
      </c>
      <c r="F12" s="26">
        <f>INDEX(Sheet1!E$2:E$81,$C12)</f>
        <v>-1</v>
      </c>
      <c r="G12" s="26">
        <f>INDEX(Sheet1!F$2:F$81,$C12)</f>
        <v>-2</v>
      </c>
      <c r="H12" s="26">
        <f>INDEX(Sheet1!G$2:G$81,$C12)</f>
        <v>-1.5</v>
      </c>
      <c r="I12" s="26">
        <f>INDEX(Sheet1!H$2:H$81,$C12)</f>
        <v>-1.5</v>
      </c>
      <c r="J12" s="26">
        <f>INDEX(Sheet1!I$2:I$81,$C12)</f>
        <v>0</v>
      </c>
      <c r="K12" s="32">
        <f>INDEX(Sheet1!J$2:J$81,$C12)</f>
        <v>-3</v>
      </c>
    </row>
    <row r="13" spans="1:15" ht="21.75" customHeight="1" x14ac:dyDescent="0.35">
      <c r="A13" s="28">
        <v>4</v>
      </c>
      <c r="B13" s="38">
        <v>2</v>
      </c>
      <c r="C13" s="28">
        <f t="array" ref="C13">MATCH(A13&amp;B13,Sheet1!$A$2:$A$81&amp;Sheet1!$B$2:$B$81,0)</f>
        <v>32</v>
      </c>
      <c r="D13" s="29">
        <f>INDEX(Sheet1!C$2:C$81,$C13)</f>
        <v>-3</v>
      </c>
      <c r="E13" s="29">
        <f>INDEX(Sheet1!D$2:D$81,$C13)</f>
        <v>0</v>
      </c>
      <c r="F13" s="29">
        <f>INDEX(Sheet1!E$2:E$81,$C13)</f>
        <v>-3</v>
      </c>
      <c r="G13" s="29">
        <f>INDEX(Sheet1!F$2:F$81,$C13)</f>
        <v>0</v>
      </c>
      <c r="H13" s="29" t="str">
        <f>INDEX(Sheet1!G$2:G$81,$C13)</f>
        <v>x</v>
      </c>
      <c r="I13" s="29" t="str">
        <f>INDEX(Sheet1!H$2:H$81,$C13)</f>
        <v>x</v>
      </c>
      <c r="J13" s="29">
        <f>INDEX(Sheet1!I$2:I$81,$C13)</f>
        <v>0</v>
      </c>
      <c r="K13" s="30">
        <f>INDEX(Sheet1!J$2:J$81,$C13)</f>
        <v>-3</v>
      </c>
      <c r="O13" s="27"/>
    </row>
    <row r="14" spans="1:15" ht="21.75" customHeight="1" thickBot="1" x14ac:dyDescent="0.4">
      <c r="A14" s="33">
        <v>5</v>
      </c>
      <c r="B14" s="40">
        <v>2</v>
      </c>
      <c r="C14" s="33">
        <f t="array" ref="C14">MATCH(A14&amp;B14,Sheet1!$A$2:$A$81&amp;Sheet1!$B$2:$B$81,0)</f>
        <v>42</v>
      </c>
      <c r="D14" s="34">
        <f>INDEX(Sheet1!C$2:C$81,$C14)</f>
        <v>0</v>
      </c>
      <c r="E14" s="34">
        <f>INDEX(Sheet1!D$2:D$81,$C14)</f>
        <v>-1</v>
      </c>
      <c r="F14" s="34">
        <f>INDEX(Sheet1!E$2:E$81,$C14)</f>
        <v>-0.5</v>
      </c>
      <c r="G14" s="34">
        <f>INDEX(Sheet1!F$2:F$81,$C14)</f>
        <v>-1.5</v>
      </c>
      <c r="H14" s="34">
        <f>INDEX(Sheet1!G$2:G$81,$C14)</f>
        <v>0.5</v>
      </c>
      <c r="I14" s="34">
        <f>INDEX(Sheet1!H$2:H$81,$C14)</f>
        <v>-1</v>
      </c>
      <c r="J14" s="34">
        <f>INDEX(Sheet1!I$2:I$81,$C14)</f>
        <v>0</v>
      </c>
      <c r="K14" s="35">
        <f>INDEX(Sheet1!J$2:J$81,$C14)</f>
        <v>-1</v>
      </c>
    </row>
    <row r="15" spans="1:15" ht="21.75" customHeight="1" x14ac:dyDescent="0.35">
      <c r="A15" s="31">
        <v>6</v>
      </c>
      <c r="B15" s="39">
        <v>2</v>
      </c>
      <c r="C15" s="31">
        <f t="array" ref="C15">MATCH(A15&amp;B15,Sheet1!$A$2:$A$81&amp;Sheet1!$B$2:$B$81,0)</f>
        <v>52</v>
      </c>
      <c r="D15" s="26">
        <f>INDEX(Sheet1!C$2:C$81,$C15)</f>
        <v>-1</v>
      </c>
      <c r="E15" s="26">
        <f>INDEX(Sheet1!D$2:D$81,$C15)</f>
        <v>-2</v>
      </c>
      <c r="F15" s="26">
        <f>INDEX(Sheet1!E$2:E$81,$C15)</f>
        <v>-1</v>
      </c>
      <c r="G15" s="26">
        <f>INDEX(Sheet1!F$2:F$81,$C15)</f>
        <v>-2</v>
      </c>
      <c r="H15" s="26" t="str">
        <f>INDEX(Sheet1!G$2:G$81,$C15)</f>
        <v>x</v>
      </c>
      <c r="I15" s="26" t="str">
        <f>INDEX(Sheet1!H$2:H$81,$C15)</f>
        <v>x</v>
      </c>
      <c r="J15" s="26">
        <f>INDEX(Sheet1!I$2:I$81,$C15)</f>
        <v>0</v>
      </c>
      <c r="K15" s="32">
        <f>INDEX(Sheet1!J$2:J$81,$C15)</f>
        <v>0.5</v>
      </c>
    </row>
    <row r="16" spans="1:15" ht="21.75" customHeight="1" x14ac:dyDescent="0.35">
      <c r="A16" s="31">
        <v>7</v>
      </c>
      <c r="B16" s="39">
        <v>2</v>
      </c>
      <c r="C16" s="31">
        <f t="array" ref="C16">MATCH(A16&amp;B16,Sheet1!$A$2:$A$81&amp;Sheet1!$B$2:$B$81,0)</f>
        <v>62</v>
      </c>
      <c r="D16" s="26">
        <f>INDEX(Sheet1!C$2:C$81,$C16)</f>
        <v>1</v>
      </c>
      <c r="E16" s="26">
        <f>INDEX(Sheet1!D$2:D$81,$C16)</f>
        <v>-0.5</v>
      </c>
      <c r="F16" s="26">
        <f>INDEX(Sheet1!E$2:E$81,$C16)</f>
        <v>1</v>
      </c>
      <c r="G16" s="26">
        <f>INDEX(Sheet1!F$2:F$81,$C16)</f>
        <v>-1</v>
      </c>
      <c r="H16" s="26" t="str">
        <f>INDEX(Sheet1!G$2:G$81,$C16)</f>
        <v>x</v>
      </c>
      <c r="I16" s="26" t="str">
        <f>INDEX(Sheet1!H$2:H$81,$C16)</f>
        <v>x</v>
      </c>
      <c r="J16" s="26">
        <f>INDEX(Sheet1!I$2:I$81,$C16)</f>
        <v>0</v>
      </c>
      <c r="K16" s="32">
        <f>INDEX(Sheet1!J$2:J$81,$C16)</f>
        <v>-1.5</v>
      </c>
    </row>
    <row r="17" spans="1:11" ht="21.75" customHeight="1" thickBot="1" x14ac:dyDescent="0.4">
      <c r="A17" s="33">
        <v>8</v>
      </c>
      <c r="B17" s="40">
        <v>2</v>
      </c>
      <c r="C17" s="33">
        <f t="array" ref="C17">MATCH(A17&amp;B17,Sheet1!$A$2:$A$81&amp;Sheet1!$B$2:$B$81,0)</f>
        <v>72</v>
      </c>
      <c r="D17" s="34">
        <f>INDEX(Sheet1!C$2:C$81,$C17)</f>
        <v>2.5</v>
      </c>
      <c r="E17" s="34">
        <f>INDEX(Sheet1!D$2:D$81,$C17)</f>
        <v>-0.5</v>
      </c>
      <c r="F17" s="34">
        <f>INDEX(Sheet1!E$2:E$81,$C17)</f>
        <v>1.5</v>
      </c>
      <c r="G17" s="34">
        <f>INDEX(Sheet1!F$2:F$81,$C17)</f>
        <v>-0.5</v>
      </c>
      <c r="H17" s="34">
        <f>INDEX(Sheet1!G$2:G$81,$C17)</f>
        <v>1</v>
      </c>
      <c r="I17" s="34">
        <f>INDEX(Sheet1!H$2:H$81,$C17)</f>
        <v>0</v>
      </c>
      <c r="J17" s="34">
        <f>INDEX(Sheet1!I$2:I$81,$C17)</f>
        <v>0</v>
      </c>
      <c r="K17" s="35">
        <f>INDEX(Sheet1!J$2:J$81,$C17)</f>
        <v>-2.5</v>
      </c>
    </row>
    <row r="18" spans="1:11" ht="21.75" customHeight="1" x14ac:dyDescent="0.35">
      <c r="A18" s="28">
        <v>1</v>
      </c>
      <c r="B18" s="38">
        <v>3</v>
      </c>
      <c r="C18" s="28">
        <f t="array" ref="C18">MATCH(A18&amp;B18,Sheet1!$A$2:$A$81&amp;Sheet1!$B$2:$B$81,0)</f>
        <v>3</v>
      </c>
      <c r="D18" s="29">
        <f>INDEX(Sheet1!C$2:C$81,$C18)</f>
        <v>-2</v>
      </c>
      <c r="E18" s="29">
        <f>INDEX(Sheet1!D$2:D$81,$C18)</f>
        <v>0</v>
      </c>
      <c r="F18" s="29">
        <f>INDEX(Sheet1!E$2:E$81,$C18)</f>
        <v>-2</v>
      </c>
      <c r="G18" s="29">
        <f>INDEX(Sheet1!F$2:F$81,$C18)</f>
        <v>0.5</v>
      </c>
      <c r="H18" s="29">
        <f>INDEX(Sheet1!G$2:G$81,$C18)</f>
        <v>-2.5</v>
      </c>
      <c r="I18" s="29">
        <f>INDEX(Sheet1!H$2:H$81,$C18)</f>
        <v>0.5</v>
      </c>
      <c r="J18" s="29">
        <f>INDEX(Sheet1!I$2:I$81,$C18)</f>
        <v>0</v>
      </c>
      <c r="K18" s="30">
        <f>INDEX(Sheet1!J$2:J$81,$C18)</f>
        <v>-2</v>
      </c>
    </row>
    <row r="19" spans="1:11" ht="21.75" customHeight="1" thickBot="1" x14ac:dyDescent="0.4">
      <c r="A19" s="31">
        <v>2</v>
      </c>
      <c r="B19" s="39">
        <v>3</v>
      </c>
      <c r="C19" s="31">
        <f t="array" ref="C19">MATCH(A19&amp;B19,Sheet1!$A$2:$A$81&amp;Sheet1!$B$2:$B$81,0)</f>
        <v>13</v>
      </c>
      <c r="D19" s="26">
        <f>INDEX(Sheet1!C$2:C$81,$C19)</f>
        <v>-2</v>
      </c>
      <c r="E19" s="26">
        <f>INDEX(Sheet1!D$2:D$81,$C19)</f>
        <v>0.5</v>
      </c>
      <c r="F19" s="26">
        <f>INDEX(Sheet1!E$2:E$81,$C19)</f>
        <v>-2</v>
      </c>
      <c r="G19" s="26">
        <f>INDEX(Sheet1!F$2:F$81,$C19)</f>
        <v>0</v>
      </c>
      <c r="H19" s="26">
        <f>INDEX(Sheet1!G$2:G$81,$C19)</f>
        <v>-2</v>
      </c>
      <c r="I19" s="26">
        <f>INDEX(Sheet1!H$2:H$81,$C19)</f>
        <v>0</v>
      </c>
      <c r="J19" s="26">
        <f>INDEX(Sheet1!I$2:I$81,$C19)</f>
        <v>0</v>
      </c>
      <c r="K19" s="32">
        <f>INDEX(Sheet1!J$2:J$81,$C19)</f>
        <v>1</v>
      </c>
    </row>
    <row r="20" spans="1:11" ht="21.75" customHeight="1" x14ac:dyDescent="0.35">
      <c r="A20" s="28">
        <v>3</v>
      </c>
      <c r="B20" s="38">
        <v>3</v>
      </c>
      <c r="C20" s="28">
        <f t="array" ref="C20">MATCH(A20&amp;B20,Sheet1!$A$2:$A$81&amp;Sheet1!$B$2:$B$81,0)</f>
        <v>23</v>
      </c>
      <c r="D20" s="29">
        <f>INDEX(Sheet1!C$2:C$81,$C20)</f>
        <v>-1</v>
      </c>
      <c r="E20" s="29">
        <f>INDEX(Sheet1!D$2:D$81,$C20)</f>
        <v>1</v>
      </c>
      <c r="F20" s="29">
        <f>INDEX(Sheet1!E$2:E$81,$C20)</f>
        <v>0</v>
      </c>
      <c r="G20" s="29">
        <f>INDEX(Sheet1!F$2:F$81,$C20)</f>
        <v>1</v>
      </c>
      <c r="H20" s="29" t="str">
        <f>INDEX(Sheet1!G$2:G$81,$C20)</f>
        <v>x</v>
      </c>
      <c r="I20" s="29" t="str">
        <f>INDEX(Sheet1!H$2:H$81,$C20)</f>
        <v>x</v>
      </c>
      <c r="J20" s="29">
        <f>INDEX(Sheet1!I$2:I$81,$C20)</f>
        <v>0</v>
      </c>
      <c r="K20" s="30">
        <f>INDEX(Sheet1!J$2:J$81,$C20)</f>
        <v>-2</v>
      </c>
    </row>
    <row r="21" spans="1:11" ht="21.75" customHeight="1" x14ac:dyDescent="0.35">
      <c r="A21" s="31">
        <v>4</v>
      </c>
      <c r="B21" s="39">
        <v>3</v>
      </c>
      <c r="C21" s="31">
        <f t="array" ref="C21">MATCH(A21&amp;B21,Sheet1!$A$2:$A$81&amp;Sheet1!$B$2:$B$81,0)</f>
        <v>33</v>
      </c>
      <c r="D21" s="26">
        <f>INDEX(Sheet1!C$2:C$81,$C21)</f>
        <v>-2</v>
      </c>
      <c r="E21" s="26">
        <f>INDEX(Sheet1!D$2:D$81,$C21)</f>
        <v>0</v>
      </c>
      <c r="F21" s="26">
        <f>INDEX(Sheet1!E$2:E$81,$C21)</f>
        <v>-2</v>
      </c>
      <c r="G21" s="26">
        <f>INDEX(Sheet1!F$2:F$81,$C21)</f>
        <v>0</v>
      </c>
      <c r="H21" s="26" t="str">
        <f>INDEX(Sheet1!G$2:G$81,$C21)</f>
        <v>x</v>
      </c>
      <c r="I21" s="26" t="str">
        <f>INDEX(Sheet1!H$2:H$81,$C21)</f>
        <v>x</v>
      </c>
      <c r="J21" s="26">
        <f>INDEX(Sheet1!I$2:I$81,$C21)</f>
        <v>0</v>
      </c>
      <c r="K21" s="32">
        <f>INDEX(Sheet1!J$2:J$81,$C21)</f>
        <v>-2.5</v>
      </c>
    </row>
    <row r="22" spans="1:11" ht="21.75" customHeight="1" x14ac:dyDescent="0.35">
      <c r="A22" s="31">
        <v>5</v>
      </c>
      <c r="B22" s="39">
        <v>3</v>
      </c>
      <c r="C22" s="31">
        <f t="array" ref="C22">MATCH(A22&amp;B22,Sheet1!$A$2:$A$81&amp;Sheet1!$B$2:$B$81,0)</f>
        <v>43</v>
      </c>
      <c r="D22" s="26">
        <f>INDEX(Sheet1!C$2:C$81,$C22)</f>
        <v>0</v>
      </c>
      <c r="E22" s="26">
        <f>INDEX(Sheet1!D$2:D$81,$C22)</f>
        <v>-0.5</v>
      </c>
      <c r="F22" s="26">
        <f>INDEX(Sheet1!E$2:E$81,$C22)</f>
        <v>-0.5</v>
      </c>
      <c r="G22" s="26">
        <f>INDEX(Sheet1!F$2:F$81,$C22)</f>
        <v>-1</v>
      </c>
      <c r="H22" s="26">
        <f>INDEX(Sheet1!G$2:G$81,$C22)</f>
        <v>0.5</v>
      </c>
      <c r="I22" s="26">
        <f>INDEX(Sheet1!H$2:H$81,$C22)</f>
        <v>-1</v>
      </c>
      <c r="J22" s="26">
        <f>INDEX(Sheet1!I$2:I$81,$C22)</f>
        <v>0</v>
      </c>
      <c r="K22" s="32">
        <f>INDEX(Sheet1!J$2:J$81,$C22)</f>
        <v>-1</v>
      </c>
    </row>
    <row r="23" spans="1:11" ht="21.75" customHeight="1" thickBot="1" x14ac:dyDescent="0.4">
      <c r="A23" s="33">
        <v>6</v>
      </c>
      <c r="B23" s="40">
        <v>3</v>
      </c>
      <c r="C23" s="33">
        <f t="array" ref="C23">MATCH(A23&amp;B23,Sheet1!$A$2:$A$81&amp;Sheet1!$B$2:$B$81,0)</f>
        <v>53</v>
      </c>
      <c r="D23" s="34">
        <f>INDEX(Sheet1!C$2:C$81,$C23)</f>
        <v>0</v>
      </c>
      <c r="E23" s="34">
        <f>INDEX(Sheet1!D$2:D$81,$C23)</f>
        <v>0.5</v>
      </c>
      <c r="F23" s="34">
        <f>INDEX(Sheet1!E$2:E$81,$C23)</f>
        <v>-0.5</v>
      </c>
      <c r="G23" s="34">
        <f>INDEX(Sheet1!F$2:F$81,$C23)</f>
        <v>0</v>
      </c>
      <c r="H23" s="34">
        <f>INDEX(Sheet1!G$2:G$81,$C23)</f>
        <v>-1</v>
      </c>
      <c r="I23" s="34">
        <f>INDEX(Sheet1!H$2:H$81,$C23)</f>
        <v>0</v>
      </c>
      <c r="J23" s="34">
        <f>INDEX(Sheet1!I$2:I$81,$C23)</f>
        <v>0</v>
      </c>
      <c r="K23" s="35">
        <f>INDEX(Sheet1!J$2:J$81,$C23)</f>
        <v>-1</v>
      </c>
    </row>
    <row r="24" spans="1:11" ht="21.75" customHeight="1" x14ac:dyDescent="0.35">
      <c r="A24" s="31">
        <v>7</v>
      </c>
      <c r="B24" s="39">
        <v>3</v>
      </c>
      <c r="C24" s="31">
        <f t="array" ref="C24">MATCH(A24&amp;B24,Sheet1!$A$2:$A$81&amp;Sheet1!$B$2:$B$81,0)</f>
        <v>63</v>
      </c>
      <c r="D24" s="26">
        <f>INDEX(Sheet1!C$2:C$81,$C24)</f>
        <v>1</v>
      </c>
      <c r="E24" s="26">
        <f>INDEX(Sheet1!D$2:D$81,$C24)</f>
        <v>-0.5</v>
      </c>
      <c r="F24" s="26">
        <f>INDEX(Sheet1!E$2:E$81,$C24)</f>
        <v>0.5</v>
      </c>
      <c r="G24" s="26">
        <f>INDEX(Sheet1!F$2:F$81,$C24)</f>
        <v>-1</v>
      </c>
      <c r="H24" s="26" t="str">
        <f>INDEX(Sheet1!G$2:G$81,$C24)</f>
        <v>x</v>
      </c>
      <c r="I24" s="26" t="str">
        <f>INDEX(Sheet1!H$2:H$81,$C24)</f>
        <v>x</v>
      </c>
      <c r="J24" s="26">
        <f>INDEX(Sheet1!I$2:I$81,$C24)</f>
        <v>0</v>
      </c>
      <c r="K24" s="32">
        <f>INDEX(Sheet1!J$2:J$81,$C24)</f>
        <v>-0.5</v>
      </c>
    </row>
    <row r="25" spans="1:11" ht="21.75" customHeight="1" thickBot="1" x14ac:dyDescent="0.4">
      <c r="A25" s="33">
        <v>8</v>
      </c>
      <c r="B25" s="40">
        <v>3</v>
      </c>
      <c r="C25" s="33">
        <f t="array" ref="C25">MATCH(A25&amp;B25,Sheet1!$A$2:$A$81&amp;Sheet1!$B$2:$B$81,0)</f>
        <v>73</v>
      </c>
      <c r="D25" s="34">
        <f>INDEX(Sheet1!C$2:C$81,$C25)</f>
        <v>0</v>
      </c>
      <c r="E25" s="34">
        <f>INDEX(Sheet1!D$2:D$81,$C25)</f>
        <v>-1</v>
      </c>
      <c r="F25" s="34">
        <f>INDEX(Sheet1!E$2:E$81,$C25)</f>
        <v>0</v>
      </c>
      <c r="G25" s="34">
        <f>INDEX(Sheet1!F$2:F$81,$C25)</f>
        <v>-1</v>
      </c>
      <c r="H25" s="34">
        <f>INDEX(Sheet1!G$2:G$81,$C25)</f>
        <v>0</v>
      </c>
      <c r="I25" s="34">
        <f>INDEX(Sheet1!H$2:H$81,$C25)</f>
        <v>-0.5</v>
      </c>
      <c r="J25" s="34">
        <f>INDEX(Sheet1!I$2:I$81,$C25)</f>
        <v>0</v>
      </c>
      <c r="K25" s="35">
        <f>INDEX(Sheet1!J$2:J$81,$C25)</f>
        <v>-1</v>
      </c>
    </row>
    <row r="26" spans="1:11" ht="21.75" customHeight="1" x14ac:dyDescent="0.35">
      <c r="A26" s="28">
        <v>1</v>
      </c>
      <c r="B26" s="38">
        <v>4</v>
      </c>
      <c r="C26" s="28">
        <f t="array" ref="C26">MATCH(A26&amp;B26,Sheet1!$A$2:$A$81&amp;Sheet1!$B$2:$B$81,0)</f>
        <v>4</v>
      </c>
      <c r="D26" s="29">
        <f>INDEX(Sheet1!C$2:C$81,$C26)</f>
        <v>-1</v>
      </c>
      <c r="E26" s="29">
        <f>INDEX(Sheet1!D$2:D$81,$C26)</f>
        <v>0</v>
      </c>
      <c r="F26" s="29">
        <f>INDEX(Sheet1!E$2:E$81,$C26)</f>
        <v>-1</v>
      </c>
      <c r="G26" s="29">
        <f>INDEX(Sheet1!F$2:F$81,$C26)</f>
        <v>0</v>
      </c>
      <c r="H26" s="29">
        <f>INDEX(Sheet1!G$2:G$81,$C26)</f>
        <v>-1.5</v>
      </c>
      <c r="I26" s="29">
        <f>INDEX(Sheet1!H$2:H$81,$C26)</f>
        <v>-0.5</v>
      </c>
      <c r="J26" s="29">
        <f>INDEX(Sheet1!I$2:I$81,$C26)</f>
        <v>0</v>
      </c>
      <c r="K26" s="30">
        <f>INDEX(Sheet1!J$2:J$81,$C26)</f>
        <v>-2</v>
      </c>
    </row>
    <row r="27" spans="1:11" ht="21.75" customHeight="1" x14ac:dyDescent="0.35">
      <c r="A27" s="31">
        <v>2</v>
      </c>
      <c r="B27" s="39">
        <v>4</v>
      </c>
      <c r="C27" s="31">
        <f t="array" ref="C27">MATCH(A27&amp;B27,Sheet1!$A$2:$A$81&amp;Sheet1!$B$2:$B$81,0)</f>
        <v>14</v>
      </c>
      <c r="D27" s="26">
        <f>INDEX(Sheet1!C$2:C$81,$C27)</f>
        <v>-1.5</v>
      </c>
      <c r="E27" s="26">
        <f>INDEX(Sheet1!D$2:D$81,$C27)</f>
        <v>0.5</v>
      </c>
      <c r="F27" s="26">
        <f>INDEX(Sheet1!E$2:E$81,$C27)</f>
        <v>-1</v>
      </c>
      <c r="G27" s="26">
        <f>INDEX(Sheet1!F$2:F$81,$C27)</f>
        <v>0.5</v>
      </c>
      <c r="H27" s="26">
        <f>INDEX(Sheet1!G$2:G$81,$C27)</f>
        <v>-1.5</v>
      </c>
      <c r="I27" s="26">
        <f>INDEX(Sheet1!H$2:H$81,$C27)</f>
        <v>-0.5</v>
      </c>
      <c r="J27" s="26">
        <f>INDEX(Sheet1!I$2:I$81,$C27)</f>
        <v>0</v>
      </c>
      <c r="K27" s="32">
        <f>INDEX(Sheet1!J$2:J$81,$C27)</f>
        <v>-1</v>
      </c>
    </row>
    <row r="28" spans="1:11" ht="21.75" customHeight="1" thickBot="1" x14ac:dyDescent="0.4">
      <c r="A28" s="31">
        <v>3</v>
      </c>
      <c r="B28" s="39">
        <v>4</v>
      </c>
      <c r="C28" s="31">
        <f t="array" ref="C28">MATCH(A28&amp;B28,Sheet1!$A$2:$A$81&amp;Sheet1!$B$2:$B$81,0)</f>
        <v>24</v>
      </c>
      <c r="D28" s="26">
        <f>INDEX(Sheet1!C$2:C$81,$C28)</f>
        <v>-1</v>
      </c>
      <c r="E28" s="26">
        <f>INDEX(Sheet1!D$2:D$81,$C28)</f>
        <v>0</v>
      </c>
      <c r="F28" s="26">
        <f>INDEX(Sheet1!E$2:E$81,$C28)</f>
        <v>-1</v>
      </c>
      <c r="G28" s="26">
        <f>INDEX(Sheet1!F$2:F$81,$C28)</f>
        <v>0</v>
      </c>
      <c r="H28" s="26">
        <f>INDEX(Sheet1!G$2:G$81,$C28)</f>
        <v>-1</v>
      </c>
      <c r="I28" s="26">
        <f>INDEX(Sheet1!H$2:H$81,$C28)</f>
        <v>0</v>
      </c>
      <c r="J28" s="26">
        <f>INDEX(Sheet1!I$2:I$81,$C28)</f>
        <v>0</v>
      </c>
      <c r="K28" s="32">
        <f>INDEX(Sheet1!J$2:J$81,$C28)</f>
        <v>0</v>
      </c>
    </row>
    <row r="29" spans="1:11" ht="21.75" customHeight="1" x14ac:dyDescent="0.35">
      <c r="A29" s="28">
        <v>4</v>
      </c>
      <c r="B29" s="38">
        <v>4</v>
      </c>
      <c r="C29" s="28">
        <f t="array" ref="C29">MATCH(A29&amp;B29,Sheet1!$A$2:$A$81&amp;Sheet1!$B$2:$B$81,0)</f>
        <v>34</v>
      </c>
      <c r="D29" s="29">
        <f>INDEX(Sheet1!C$2:C$81,$C29)</f>
        <v>-2</v>
      </c>
      <c r="E29" s="29">
        <f>INDEX(Sheet1!D$2:D$81,$C29)</f>
        <v>0.5</v>
      </c>
      <c r="F29" s="29">
        <f>INDEX(Sheet1!E$2:E$81,$C29)</f>
        <v>-2</v>
      </c>
      <c r="G29" s="29">
        <f>INDEX(Sheet1!F$2:F$81,$C29)</f>
        <v>0</v>
      </c>
      <c r="H29" s="29" t="str">
        <f>INDEX(Sheet1!G$2:G$81,$C29)</f>
        <v>x</v>
      </c>
      <c r="I29" s="29" t="str">
        <f>INDEX(Sheet1!H$2:H$81,$C29)</f>
        <v>x</v>
      </c>
      <c r="J29" s="29">
        <f>INDEX(Sheet1!I$2:I$81,$C29)</f>
        <v>0</v>
      </c>
      <c r="K29" s="30">
        <f>INDEX(Sheet1!J$2:J$81,$C29)</f>
        <v>-2</v>
      </c>
    </row>
    <row r="30" spans="1:11" ht="21.75" customHeight="1" thickBot="1" x14ac:dyDescent="0.4">
      <c r="A30" s="33">
        <v>5</v>
      </c>
      <c r="B30" s="40">
        <v>4</v>
      </c>
      <c r="C30" s="33">
        <f t="array" ref="C30">MATCH(A30&amp;B30,Sheet1!$A$2:$A$81&amp;Sheet1!$B$2:$B$81,0)</f>
        <v>44</v>
      </c>
      <c r="D30" s="34">
        <f>INDEX(Sheet1!C$2:C$81,$C30)</f>
        <v>1</v>
      </c>
      <c r="E30" s="34">
        <f>INDEX(Sheet1!D$2:D$81,$C30)</f>
        <v>0</v>
      </c>
      <c r="F30" s="34">
        <f>INDEX(Sheet1!E$2:E$81,$C30)</f>
        <v>-0.5</v>
      </c>
      <c r="G30" s="34">
        <f>INDEX(Sheet1!F$2:F$81,$C30)</f>
        <v>-0.5</v>
      </c>
      <c r="H30" s="34" t="str">
        <f>INDEX(Sheet1!G$2:G$81,$C30)</f>
        <v>x</v>
      </c>
      <c r="I30" s="34" t="str">
        <f>INDEX(Sheet1!H$2:H$81,$C30)</f>
        <v>x</v>
      </c>
      <c r="J30" s="34">
        <f>INDEX(Sheet1!I$2:I$81,$C30)</f>
        <v>0</v>
      </c>
      <c r="K30" s="35">
        <f>INDEX(Sheet1!J$2:J$81,$C30)</f>
        <v>0</v>
      </c>
    </row>
    <row r="31" spans="1:11" ht="21.75" customHeight="1" x14ac:dyDescent="0.35">
      <c r="A31" s="31">
        <v>6</v>
      </c>
      <c r="B31" s="39">
        <v>4</v>
      </c>
      <c r="C31" s="31">
        <f t="array" ref="C31">MATCH(A31&amp;B31,Sheet1!$A$2:$A$81&amp;Sheet1!$B$2:$B$81,0)</f>
        <v>54</v>
      </c>
      <c r="D31" s="26">
        <f>INDEX(Sheet1!C$2:C$81,$C31)</f>
        <v>1</v>
      </c>
      <c r="E31" s="26">
        <f>INDEX(Sheet1!D$2:D$81,$C31)</f>
        <v>0</v>
      </c>
      <c r="F31" s="26">
        <f>INDEX(Sheet1!E$2:E$81,$C31)</f>
        <v>1</v>
      </c>
      <c r="G31" s="26">
        <f>INDEX(Sheet1!F$2:F$81,$C31)</f>
        <v>0</v>
      </c>
      <c r="H31" s="26">
        <f>INDEX(Sheet1!G$2:G$81,$C31)</f>
        <v>0</v>
      </c>
      <c r="I31" s="26">
        <f>INDEX(Sheet1!H$2:H$81,$C31)</f>
        <v>0</v>
      </c>
      <c r="J31" s="26">
        <f>INDEX(Sheet1!I$2:I$81,$C31)</f>
        <v>0</v>
      </c>
      <c r="K31" s="32">
        <f>INDEX(Sheet1!J$2:J$81,$C31)</f>
        <v>-0.5</v>
      </c>
    </row>
    <row r="32" spans="1:11" ht="21.75" customHeight="1" x14ac:dyDescent="0.35">
      <c r="A32" s="31">
        <v>7</v>
      </c>
      <c r="B32" s="39">
        <v>4</v>
      </c>
      <c r="C32" s="31">
        <f t="array" ref="C32">MATCH(A32&amp;B32,Sheet1!$A$2:$A$81&amp;Sheet1!$B$2:$B$81,0)</f>
        <v>64</v>
      </c>
      <c r="D32" s="26">
        <f>INDEX(Sheet1!C$2:C$81,$C32)</f>
        <v>1</v>
      </c>
      <c r="E32" s="26">
        <f>INDEX(Sheet1!D$2:D$81,$C32)</f>
        <v>0</v>
      </c>
      <c r="F32" s="26">
        <f>INDEX(Sheet1!E$2:E$81,$C32)</f>
        <v>1</v>
      </c>
      <c r="G32" s="26">
        <f>INDEX(Sheet1!F$2:F$81,$C32)</f>
        <v>0</v>
      </c>
      <c r="H32" s="26">
        <f>INDEX(Sheet1!G$2:G$81,$C32)</f>
        <v>0</v>
      </c>
      <c r="I32" s="26">
        <f>INDEX(Sheet1!H$2:H$81,$C32)</f>
        <v>0</v>
      </c>
      <c r="J32" s="26" t="str">
        <f>INDEX(Sheet1!I$2:I$81,$C32)</f>
        <v>x</v>
      </c>
      <c r="K32" s="32" t="str">
        <f>INDEX(Sheet1!J$2:J$81,$C32)</f>
        <v>x</v>
      </c>
    </row>
    <row r="33" spans="1:11" ht="21.75" customHeight="1" thickBot="1" x14ac:dyDescent="0.4">
      <c r="A33" s="33">
        <v>8</v>
      </c>
      <c r="B33" s="40">
        <v>4</v>
      </c>
      <c r="C33" s="33">
        <f t="array" ref="C33">MATCH(A33&amp;B33,Sheet1!$A$2:$A$81&amp;Sheet1!$B$2:$B$81,0)</f>
        <v>74</v>
      </c>
      <c r="D33" s="34">
        <f>INDEX(Sheet1!C$2:C$81,$C33)</f>
        <v>0.5</v>
      </c>
      <c r="E33" s="34">
        <f>INDEX(Sheet1!D$2:D$81,$C33)</f>
        <v>0.5</v>
      </c>
      <c r="F33" s="34">
        <f>INDEX(Sheet1!E$2:E$81,$C33)</f>
        <v>0.5</v>
      </c>
      <c r="G33" s="34">
        <f>INDEX(Sheet1!F$2:F$81,$C33)</f>
        <v>0.5</v>
      </c>
      <c r="H33" s="34">
        <f>INDEX(Sheet1!G$2:G$81,$C33)</f>
        <v>0.5</v>
      </c>
      <c r="I33" s="34">
        <f>INDEX(Sheet1!H$2:H$81,$C33)</f>
        <v>-0.5</v>
      </c>
      <c r="J33" s="34">
        <f>INDEX(Sheet1!I$2:I$81,$C33)</f>
        <v>0</v>
      </c>
      <c r="K33" s="35">
        <f>INDEX(Sheet1!J$2:J$81,$C33)</f>
        <v>-1</v>
      </c>
    </row>
    <row r="34" spans="1:11" ht="21.75" customHeight="1" x14ac:dyDescent="0.35">
      <c r="A34" s="28">
        <v>1</v>
      </c>
      <c r="B34" s="38">
        <v>5</v>
      </c>
      <c r="C34" s="45">
        <f t="array" ref="C34">MATCH(A34&amp;B34,Sheet1!$A$2:$A$81&amp;Sheet1!$B$2:$B$81,0)</f>
        <v>5</v>
      </c>
      <c r="D34" s="29">
        <f>INDEX(Sheet1!C$2:C$81,$C34)</f>
        <v>1</v>
      </c>
      <c r="E34" s="29">
        <f>INDEX(Sheet1!D$2:D$81,$C34)</f>
        <v>0</v>
      </c>
      <c r="F34" s="29">
        <f>INDEX(Sheet1!E$2:E$81,$C34)</f>
        <v>1</v>
      </c>
      <c r="G34" s="29">
        <f>INDEX(Sheet1!F$2:F$81,$C34)</f>
        <v>0</v>
      </c>
      <c r="H34" s="29">
        <f>INDEX(Sheet1!G$2:G$81,$C34)</f>
        <v>0.5</v>
      </c>
      <c r="I34" s="29">
        <f>INDEX(Sheet1!H$2:H$81,$C34)</f>
        <v>1</v>
      </c>
      <c r="J34" s="29">
        <f>INDEX(Sheet1!I$2:I$81,$C34)</f>
        <v>0</v>
      </c>
      <c r="K34" s="30">
        <f>INDEX(Sheet1!J$2:J$81,$C34)</f>
        <v>-2</v>
      </c>
    </row>
    <row r="35" spans="1:11" ht="21.75" customHeight="1" thickBot="1" x14ac:dyDescent="0.4">
      <c r="A35" s="31">
        <v>2</v>
      </c>
      <c r="B35" s="39">
        <v>5</v>
      </c>
      <c r="C35" s="46">
        <f t="array" ref="C35">MATCH(A35&amp;B35,Sheet1!$A$2:$A$81&amp;Sheet1!$B$2:$B$81,0)</f>
        <v>15</v>
      </c>
      <c r="D35" s="26">
        <f>INDEX(Sheet1!C$2:C$81,$C35)</f>
        <v>-3</v>
      </c>
      <c r="E35" s="26">
        <f>INDEX(Sheet1!D$2:D$81,$C35)</f>
        <v>0.5</v>
      </c>
      <c r="F35" s="26">
        <f>INDEX(Sheet1!E$2:E$81,$C35)</f>
        <v>-2.5</v>
      </c>
      <c r="G35" s="26">
        <f>INDEX(Sheet1!F$2:F$81,$C35)</f>
        <v>0.5</v>
      </c>
      <c r="H35" s="26">
        <f>INDEX(Sheet1!G$2:G$81,$C35)</f>
        <v>-2.5</v>
      </c>
      <c r="I35" s="26">
        <f>INDEX(Sheet1!H$2:H$81,$C35)</f>
        <v>-0.5</v>
      </c>
      <c r="J35" s="26">
        <f>INDEX(Sheet1!I$2:I$81,$C35)</f>
        <v>0</v>
      </c>
      <c r="K35" s="32">
        <f>INDEX(Sheet1!J$2:J$81,$C35)</f>
        <v>1.5</v>
      </c>
    </row>
    <row r="36" spans="1:11" ht="21.75" customHeight="1" x14ac:dyDescent="0.35">
      <c r="A36" s="28">
        <v>3</v>
      </c>
      <c r="B36" s="38">
        <v>5</v>
      </c>
      <c r="C36" s="45">
        <f t="array" ref="C36">MATCH(A36&amp;B36,Sheet1!$A$2:$A$81&amp;Sheet1!$B$2:$B$81,0)</f>
        <v>25</v>
      </c>
      <c r="D36" s="29">
        <f>INDEX(Sheet1!C$2:C$81,$C36)</f>
        <v>-3</v>
      </c>
      <c r="E36" s="29">
        <f>INDEX(Sheet1!D$2:D$81,$C36)</f>
        <v>1</v>
      </c>
      <c r="F36" s="29">
        <f>INDEX(Sheet1!E$2:E$81,$C36)</f>
        <v>-2</v>
      </c>
      <c r="G36" s="29">
        <f>INDEX(Sheet1!F$2:F$81,$C36)</f>
        <v>1</v>
      </c>
      <c r="H36" s="29" t="str">
        <f>INDEX(Sheet1!G$2:G$81,$C36)</f>
        <v>x</v>
      </c>
      <c r="I36" s="29" t="str">
        <f>INDEX(Sheet1!H$2:H$81,$C36)</f>
        <v>x</v>
      </c>
      <c r="J36" s="29">
        <f>INDEX(Sheet1!I$2:I$81,$C36)</f>
        <v>0</v>
      </c>
      <c r="K36" s="30">
        <f>INDEX(Sheet1!J$2:J$81,$C36)</f>
        <v>0</v>
      </c>
    </row>
    <row r="37" spans="1:11" ht="21.75" customHeight="1" x14ac:dyDescent="0.35">
      <c r="A37" s="31">
        <v>4</v>
      </c>
      <c r="B37" s="39">
        <v>5</v>
      </c>
      <c r="C37" s="46">
        <f t="array" ref="C37">MATCH(A37&amp;B37,Sheet1!$A$2:$A$81&amp;Sheet1!$B$2:$B$81,0)</f>
        <v>35</v>
      </c>
      <c r="D37" s="26">
        <f>INDEX(Sheet1!C$2:C$81,$C37)</f>
        <v>-1</v>
      </c>
      <c r="E37" s="26">
        <f>INDEX(Sheet1!D$2:D$81,$C37)</f>
        <v>0</v>
      </c>
      <c r="F37" s="26">
        <f>INDEX(Sheet1!E$2:E$81,$C37)</f>
        <v>-0.5</v>
      </c>
      <c r="G37" s="26">
        <f>INDEX(Sheet1!F$2:F$81,$C37)</f>
        <v>0</v>
      </c>
      <c r="H37" s="26" t="str">
        <f>INDEX(Sheet1!G$2:G$81,$C37)</f>
        <v>x</v>
      </c>
      <c r="I37" s="26" t="str">
        <f>INDEX(Sheet1!H$2:H$81,$C37)</f>
        <v>x</v>
      </c>
      <c r="J37" s="26">
        <f>INDEX(Sheet1!I$2:I$81,$C37)</f>
        <v>0</v>
      </c>
      <c r="K37" s="32">
        <f>INDEX(Sheet1!J$2:J$81,$C37)</f>
        <v>-1</v>
      </c>
    </row>
    <row r="38" spans="1:11" ht="21.75" customHeight="1" x14ac:dyDescent="0.35">
      <c r="A38" s="31">
        <v>5</v>
      </c>
      <c r="B38" s="39">
        <v>5</v>
      </c>
      <c r="C38" s="46">
        <f t="array" ref="C38">MATCH(A38&amp;B38,Sheet1!$A$2:$A$81&amp;Sheet1!$B$2:$B$81,0)</f>
        <v>45</v>
      </c>
      <c r="D38" s="26">
        <f>INDEX(Sheet1!C$2:C$81,$C38)</f>
        <v>-0.5</v>
      </c>
      <c r="E38" s="26">
        <f>INDEX(Sheet1!D$2:D$81,$C38)</f>
        <v>0</v>
      </c>
      <c r="F38" s="26">
        <f>INDEX(Sheet1!E$2:E$81,$C38)</f>
        <v>-0.5</v>
      </c>
      <c r="G38" s="26">
        <f>INDEX(Sheet1!F$2:F$81,$C38)</f>
        <v>0</v>
      </c>
      <c r="H38" s="26">
        <f>INDEX(Sheet1!G$2:G$81,$C38)</f>
        <v>0</v>
      </c>
      <c r="I38" s="26">
        <f>INDEX(Sheet1!H$2:H$81,$C38)</f>
        <v>0</v>
      </c>
      <c r="J38" s="26">
        <f>INDEX(Sheet1!I$2:I$81,$C38)</f>
        <v>0</v>
      </c>
      <c r="K38" s="32">
        <f>INDEX(Sheet1!J$2:J$81,$C38)</f>
        <v>0.5</v>
      </c>
    </row>
    <row r="39" spans="1:11" ht="21.75" customHeight="1" thickBot="1" x14ac:dyDescent="0.4">
      <c r="A39" s="33">
        <v>6</v>
      </c>
      <c r="B39" s="40">
        <v>5</v>
      </c>
      <c r="C39" s="47">
        <f t="array" ref="C39">MATCH(A39&amp;B39,Sheet1!$A$2:$A$81&amp;Sheet1!$B$2:$B$81,0)</f>
        <v>55</v>
      </c>
      <c r="D39" s="34">
        <f>INDEX(Sheet1!C$2:C$81,$C39)</f>
        <v>0</v>
      </c>
      <c r="E39" s="34">
        <f>INDEX(Sheet1!D$2:D$81,$C39)</f>
        <v>-0.5</v>
      </c>
      <c r="F39" s="34">
        <f>INDEX(Sheet1!E$2:E$81,$C39)</f>
        <v>0</v>
      </c>
      <c r="G39" s="34">
        <f>INDEX(Sheet1!F$2:F$81,$C39)</f>
        <v>-0.5</v>
      </c>
      <c r="H39" s="34">
        <f>INDEX(Sheet1!G$2:G$81,$C39)</f>
        <v>0</v>
      </c>
      <c r="I39" s="34">
        <f>INDEX(Sheet1!H$2:H$81,$C39)</f>
        <v>0.5</v>
      </c>
      <c r="J39" s="34">
        <f>INDEX(Sheet1!I$2:I$81,$C39)</f>
        <v>0</v>
      </c>
      <c r="K39" s="35">
        <f>INDEX(Sheet1!J$2:J$81,$C39)</f>
        <v>-1</v>
      </c>
    </row>
    <row r="40" spans="1:11" ht="21.75" customHeight="1" x14ac:dyDescent="0.35">
      <c r="A40" s="31">
        <v>7</v>
      </c>
      <c r="B40" s="39">
        <v>5</v>
      </c>
      <c r="C40" s="46">
        <f t="array" ref="C40">MATCH(A40&amp;B40,Sheet1!$A$2:$A$81&amp;Sheet1!$B$2:$B$81,0)</f>
        <v>65</v>
      </c>
      <c r="D40" s="26">
        <f>INDEX(Sheet1!C$2:C$81,$C40)</f>
        <v>1</v>
      </c>
      <c r="E40" s="26">
        <f>INDEX(Sheet1!D$2:D$81,$C40)</f>
        <v>0</v>
      </c>
      <c r="F40" s="26">
        <f>INDEX(Sheet1!E$2:E$81,$C40)</f>
        <v>1</v>
      </c>
      <c r="G40" s="26">
        <f>INDEX(Sheet1!F$2:F$81,$C40)</f>
        <v>0</v>
      </c>
      <c r="H40" s="26">
        <f>INDEX(Sheet1!G$2:G$81,$C40)</f>
        <v>0.5</v>
      </c>
      <c r="I40" s="26">
        <f>INDEX(Sheet1!H$2:H$81,$C40)</f>
        <v>0</v>
      </c>
      <c r="J40" s="26">
        <f>INDEX(Sheet1!I$2:I$81,$C40)</f>
        <v>0</v>
      </c>
      <c r="K40" s="32">
        <f>INDEX(Sheet1!J$2:J$81,$C40)</f>
        <v>0</v>
      </c>
    </row>
    <row r="41" spans="1:11" ht="21.75" customHeight="1" thickBot="1" x14ac:dyDescent="0.4">
      <c r="A41" s="33">
        <v>8</v>
      </c>
      <c r="B41" s="40">
        <v>5</v>
      </c>
      <c r="C41" s="47">
        <f t="array" ref="C41">MATCH(A41&amp;B41,Sheet1!$A$2:$A$81&amp;Sheet1!$B$2:$B$81,0)</f>
        <v>75</v>
      </c>
      <c r="D41" s="34">
        <f>INDEX(Sheet1!C$2:C$81,$C41)</f>
        <v>1</v>
      </c>
      <c r="E41" s="34">
        <f>INDEX(Sheet1!D$2:D$81,$C41)</f>
        <v>0</v>
      </c>
      <c r="F41" s="34">
        <f>INDEX(Sheet1!E$2:E$81,$C41)</f>
        <v>0.5</v>
      </c>
      <c r="G41" s="34">
        <f>INDEX(Sheet1!F$2:F$81,$C41)</f>
        <v>0</v>
      </c>
      <c r="H41" s="34">
        <f>INDEX(Sheet1!G$2:G$81,$C41)</f>
        <v>0</v>
      </c>
      <c r="I41" s="34">
        <f>INDEX(Sheet1!H$2:H$81,$C41)</f>
        <v>-0.5</v>
      </c>
      <c r="J41" s="34">
        <f>INDEX(Sheet1!I$2:I$81,$C41)</f>
        <v>0</v>
      </c>
      <c r="K41" s="35">
        <f>INDEX(Sheet1!J$2:J$81,$C41)</f>
        <v>-1</v>
      </c>
    </row>
    <row r="42" spans="1:11" ht="21.75" customHeight="1" x14ac:dyDescent="0.35">
      <c r="A42" s="28">
        <v>1</v>
      </c>
      <c r="B42" s="38">
        <v>6</v>
      </c>
      <c r="C42" s="45">
        <f t="array" ref="C42">MATCH(A42&amp;B42,Sheet1!$A$2:$A$81&amp;Sheet1!$B$2:$B$81,0)</f>
        <v>6</v>
      </c>
      <c r="D42" s="29">
        <f>INDEX(Sheet1!C$2:C$81,$C42)</f>
        <v>0</v>
      </c>
      <c r="E42" s="29">
        <f>INDEX(Sheet1!D$2:D$81,$C42)</f>
        <v>-0.5</v>
      </c>
      <c r="F42" s="29">
        <f>INDEX(Sheet1!E$2:E$81,$C42)</f>
        <v>0</v>
      </c>
      <c r="G42" s="29">
        <f>INDEX(Sheet1!F$2:F$81,$C42)</f>
        <v>-0.5</v>
      </c>
      <c r="H42" s="29" t="str">
        <f>INDEX(Sheet1!G$2:G$81,$C42)</f>
        <v>x</v>
      </c>
      <c r="I42" s="29" t="str">
        <f>INDEX(Sheet1!H$2:H$81,$C42)</f>
        <v>x</v>
      </c>
      <c r="J42" s="29">
        <f>INDEX(Sheet1!I$2:I$81,$C42)</f>
        <v>0</v>
      </c>
      <c r="K42" s="30">
        <f>INDEX(Sheet1!J$2:J$81,$C42)</f>
        <v>-1.5</v>
      </c>
    </row>
    <row r="43" spans="1:11" ht="21.75" customHeight="1" x14ac:dyDescent="0.35">
      <c r="A43" s="31">
        <v>2</v>
      </c>
      <c r="B43" s="39">
        <v>6</v>
      </c>
      <c r="C43" s="46">
        <f t="array" ref="C43">MATCH(A43&amp;B43,Sheet1!$A$2:$A$81&amp;Sheet1!$B$2:$B$81,0)</f>
        <v>16</v>
      </c>
      <c r="D43" s="26">
        <f>INDEX(Sheet1!C$2:C$81,$C43)</f>
        <v>0</v>
      </c>
      <c r="E43" s="26">
        <f>INDEX(Sheet1!D$2:D$81,$C43)</f>
        <v>-0.5</v>
      </c>
      <c r="F43" s="26">
        <f>INDEX(Sheet1!E$2:E$81,$C43)</f>
        <v>0</v>
      </c>
      <c r="G43" s="26">
        <f>INDEX(Sheet1!F$2:F$81,$C43)</f>
        <v>-1</v>
      </c>
      <c r="H43" s="26">
        <f>INDEX(Sheet1!G$2:G$81,$C43)</f>
        <v>-0.5</v>
      </c>
      <c r="I43" s="26">
        <f>INDEX(Sheet1!H$2:H$81,$C43)</f>
        <v>-0.5</v>
      </c>
      <c r="J43" s="26">
        <f>INDEX(Sheet1!I$2:I$81,$C43)</f>
        <v>0</v>
      </c>
      <c r="K43" s="32">
        <f>INDEX(Sheet1!J$2:J$81,$C43)</f>
        <v>-0.5</v>
      </c>
    </row>
    <row r="44" spans="1:11" ht="21.75" customHeight="1" thickBot="1" x14ac:dyDescent="0.4">
      <c r="A44" s="31">
        <v>3</v>
      </c>
      <c r="B44" s="39">
        <v>6</v>
      </c>
      <c r="C44" s="46">
        <f t="array" ref="C44">MATCH(A44&amp;B44,Sheet1!$A$2:$A$81&amp;Sheet1!$B$2:$B$81,0)</f>
        <v>26</v>
      </c>
      <c r="D44" s="26">
        <f>INDEX(Sheet1!C$2:C$81,$C44)</f>
        <v>-1</v>
      </c>
      <c r="E44" s="26">
        <f>INDEX(Sheet1!D$2:D$81,$C44)</f>
        <v>-1.5</v>
      </c>
      <c r="F44" s="26">
        <f>INDEX(Sheet1!E$2:E$81,$C44)</f>
        <v>-1.5</v>
      </c>
      <c r="G44" s="26">
        <f>INDEX(Sheet1!F$2:F$81,$C44)</f>
        <v>-2</v>
      </c>
      <c r="H44" s="26" t="str">
        <f>INDEX(Sheet1!G$2:G$81,$C44)</f>
        <v>x</v>
      </c>
      <c r="I44" s="26" t="str">
        <f>INDEX(Sheet1!H$2:H$81,$C44)</f>
        <v>x</v>
      </c>
      <c r="J44" s="26">
        <f>INDEX(Sheet1!I$2:I$81,$C44)</f>
        <v>0</v>
      </c>
      <c r="K44" s="32">
        <f>INDEX(Sheet1!J$2:J$81,$C44)</f>
        <v>-0.5</v>
      </c>
    </row>
    <row r="45" spans="1:11" ht="21.75" customHeight="1" x14ac:dyDescent="0.35">
      <c r="A45" s="28">
        <v>4</v>
      </c>
      <c r="B45" s="38">
        <v>6</v>
      </c>
      <c r="C45" s="45">
        <f t="array" ref="C45">MATCH(A45&amp;B45,Sheet1!$A$2:$A$81&amp;Sheet1!$B$2:$B$81,0)</f>
        <v>36</v>
      </c>
      <c r="D45" s="29">
        <f>INDEX(Sheet1!C$2:C$81,$C45)</f>
        <v>0</v>
      </c>
      <c r="E45" s="29">
        <f>INDEX(Sheet1!D$2:D$81,$C45)</f>
        <v>-0.5</v>
      </c>
      <c r="F45" s="29">
        <f>INDEX(Sheet1!E$2:E$81,$C45)</f>
        <v>-0.5</v>
      </c>
      <c r="G45" s="29">
        <f>INDEX(Sheet1!F$2:F$81,$C45)</f>
        <v>-1</v>
      </c>
      <c r="H45" s="29">
        <f>INDEX(Sheet1!G$2:G$81,$C45)</f>
        <v>-1</v>
      </c>
      <c r="I45" s="29">
        <f>INDEX(Sheet1!H$2:H$81,$C45)</f>
        <v>-1</v>
      </c>
      <c r="J45" s="29">
        <f>INDEX(Sheet1!I$2:I$81,$C45)</f>
        <v>0</v>
      </c>
      <c r="K45" s="30">
        <f>INDEX(Sheet1!J$2:J$81,$C45)</f>
        <v>-1</v>
      </c>
    </row>
    <row r="46" spans="1:11" ht="21.75" customHeight="1" thickBot="1" x14ac:dyDescent="0.4">
      <c r="A46" s="33">
        <v>5</v>
      </c>
      <c r="B46" s="40">
        <v>6</v>
      </c>
      <c r="C46" s="47">
        <f t="array" ref="C46">MATCH(A46&amp;B46,Sheet1!$A$2:$A$81&amp;Sheet1!$B$2:$B$81,0)</f>
        <v>46</v>
      </c>
      <c r="D46" s="34">
        <f>INDEX(Sheet1!C$2:C$81,$C46)</f>
        <v>1</v>
      </c>
      <c r="E46" s="34">
        <f>INDEX(Sheet1!D$2:D$81,$C46)</f>
        <v>-0.5</v>
      </c>
      <c r="F46" s="34">
        <f>INDEX(Sheet1!E$2:E$81,$C46)</f>
        <v>0.5</v>
      </c>
      <c r="G46" s="34">
        <f>INDEX(Sheet1!F$2:F$81,$C46)</f>
        <v>-0.5</v>
      </c>
      <c r="H46" s="34">
        <f>INDEX(Sheet1!G$2:G$81,$C46)</f>
        <v>1</v>
      </c>
      <c r="I46" s="34">
        <f>INDEX(Sheet1!H$2:H$81,$C46)</f>
        <v>0</v>
      </c>
      <c r="J46" s="34">
        <f>INDEX(Sheet1!I$2:I$81,$C46)</f>
        <v>0</v>
      </c>
      <c r="K46" s="35">
        <f>INDEX(Sheet1!J$2:J$81,$C46)</f>
        <v>3</v>
      </c>
    </row>
    <row r="47" spans="1:11" ht="21.75" customHeight="1" x14ac:dyDescent="0.35">
      <c r="A47" s="31">
        <v>6</v>
      </c>
      <c r="B47" s="39">
        <v>6</v>
      </c>
      <c r="C47" s="46">
        <f t="array" ref="C47">MATCH(A47&amp;B47,Sheet1!$A$2:$A$81&amp;Sheet1!$B$2:$B$81,0)</f>
        <v>56</v>
      </c>
      <c r="D47" s="26">
        <f>INDEX(Sheet1!C$2:C$81,$C47)</f>
        <v>1.5</v>
      </c>
      <c r="E47" s="26">
        <f>INDEX(Sheet1!D$2:D$81,$C47)</f>
        <v>0</v>
      </c>
      <c r="F47" s="26">
        <f>INDEX(Sheet1!E$2:E$81,$C47)</f>
        <v>1.5</v>
      </c>
      <c r="G47" s="26">
        <f>INDEX(Sheet1!F$2:F$81,$C47)</f>
        <v>0</v>
      </c>
      <c r="H47" s="26">
        <f>INDEX(Sheet1!G$2:G$81,$C47)</f>
        <v>1</v>
      </c>
      <c r="I47" s="26">
        <f>INDEX(Sheet1!H$2:H$81,$C47)</f>
        <v>0</v>
      </c>
      <c r="J47" s="26">
        <f>INDEX(Sheet1!I$2:I$81,$C47)</f>
        <v>0</v>
      </c>
      <c r="K47" s="32">
        <f>INDEX(Sheet1!J$2:J$81,$C47)</f>
        <v>1</v>
      </c>
    </row>
    <row r="48" spans="1:11" ht="21.75" customHeight="1" x14ac:dyDescent="0.35">
      <c r="A48" s="31">
        <v>7</v>
      </c>
      <c r="B48" s="39">
        <v>6</v>
      </c>
      <c r="C48" s="46">
        <f t="array" ref="C48">MATCH(A48&amp;B48,Sheet1!$A$2:$A$81&amp;Sheet1!$B$2:$B$81,0)</f>
        <v>66</v>
      </c>
      <c r="D48" s="26">
        <f>INDEX(Sheet1!C$2:C$81,$C48)</f>
        <v>-2</v>
      </c>
      <c r="E48" s="26">
        <f>INDEX(Sheet1!D$2:D$81,$C48)</f>
        <v>0</v>
      </c>
      <c r="F48" s="26">
        <f>INDEX(Sheet1!E$2:E$81,$C48)</f>
        <v>-2</v>
      </c>
      <c r="G48" s="26">
        <f>INDEX(Sheet1!F$2:F$81,$C48)</f>
        <v>0</v>
      </c>
      <c r="H48" s="26">
        <f>INDEX(Sheet1!G$2:G$81,$C48)</f>
        <v>-1</v>
      </c>
      <c r="I48" s="26">
        <f>INDEX(Sheet1!H$2:H$81,$C48)</f>
        <v>-0.5</v>
      </c>
      <c r="J48" s="26">
        <f>INDEX(Sheet1!I$2:I$81,$C48)</f>
        <v>0</v>
      </c>
      <c r="K48" s="32">
        <f>INDEX(Sheet1!J$2:J$81,$C48)</f>
        <v>-1</v>
      </c>
    </row>
    <row r="49" spans="1:11" ht="21.75" customHeight="1" thickBot="1" x14ac:dyDescent="0.4">
      <c r="A49" s="33">
        <v>8</v>
      </c>
      <c r="B49" s="40">
        <v>6</v>
      </c>
      <c r="C49" s="47">
        <f t="array" ref="C49">MATCH(A49&amp;B49,Sheet1!$A$2:$A$81&amp;Sheet1!$B$2:$B$81,0)</f>
        <v>76</v>
      </c>
      <c r="D49" s="34">
        <f>INDEX(Sheet1!C$2:C$81,$C49)</f>
        <v>0</v>
      </c>
      <c r="E49" s="34">
        <f>INDEX(Sheet1!D$2:D$81,$C49)</f>
        <v>0.5</v>
      </c>
      <c r="F49" s="34">
        <f>INDEX(Sheet1!E$2:E$81,$C49)</f>
        <v>0.5</v>
      </c>
      <c r="G49" s="34">
        <f>INDEX(Sheet1!F$2:F$81,$C49)</f>
        <v>1</v>
      </c>
      <c r="H49" s="34" t="str">
        <f>INDEX(Sheet1!G$2:G$81,$C49)</f>
        <v>x</v>
      </c>
      <c r="I49" s="34" t="str">
        <f>INDEX(Sheet1!H$2:H$81,$C49)</f>
        <v>x</v>
      </c>
      <c r="J49" s="34">
        <f>INDEX(Sheet1!I$2:I$81,$C49)</f>
        <v>0</v>
      </c>
      <c r="K49" s="35">
        <f>INDEX(Sheet1!J$2:J$81,$C49)</f>
        <v>-1</v>
      </c>
    </row>
    <row r="50" spans="1:11" ht="21.75" customHeight="1" x14ac:dyDescent="0.35">
      <c r="A50" s="31">
        <v>1</v>
      </c>
      <c r="B50" s="39">
        <v>7</v>
      </c>
      <c r="C50" s="46">
        <f t="array" ref="C50">MATCH(A50&amp;B50,Sheet1!$A$2:$A$81&amp;Sheet1!$B$2:$B$81,0)</f>
        <v>7</v>
      </c>
      <c r="D50" s="26">
        <f>INDEX(Sheet1!C$2:C$81,$C50)</f>
        <v>0</v>
      </c>
      <c r="E50" s="26">
        <f>INDEX(Sheet1!D$2:D$81,$C50)</f>
        <v>0</v>
      </c>
      <c r="F50" s="26">
        <f>INDEX(Sheet1!E$2:E$81,$C50)</f>
        <v>0</v>
      </c>
      <c r="G50" s="26">
        <f>INDEX(Sheet1!F$2:F$81,$C50)</f>
        <v>0.5</v>
      </c>
      <c r="H50" s="26">
        <f>INDEX(Sheet1!G$2:G$81,$C50)</f>
        <v>0.5</v>
      </c>
      <c r="I50" s="26">
        <f>INDEX(Sheet1!H$2:H$81,$C50)</f>
        <v>0</v>
      </c>
      <c r="J50" s="26">
        <f>INDEX(Sheet1!I$2:I$81,$C50)</f>
        <v>0</v>
      </c>
      <c r="K50" s="32">
        <f>INDEX(Sheet1!J$2:J$81,$C50)</f>
        <v>-1.5</v>
      </c>
    </row>
    <row r="51" spans="1:11" ht="21.75" customHeight="1" thickBot="1" x14ac:dyDescent="0.4">
      <c r="A51" s="31">
        <v>2</v>
      </c>
      <c r="B51" s="39">
        <v>7</v>
      </c>
      <c r="C51" s="46">
        <f t="array" ref="C51">MATCH(A51&amp;B51,Sheet1!$A$2:$A$81&amp;Sheet1!$B$2:$B$81,0)</f>
        <v>17</v>
      </c>
      <c r="D51" s="26">
        <f>INDEX(Sheet1!C$2:C$81,$C51)</f>
        <v>0</v>
      </c>
      <c r="E51" s="26">
        <f>INDEX(Sheet1!D$2:D$81,$C51)</f>
        <v>-0.5</v>
      </c>
      <c r="F51" s="26">
        <f>INDEX(Sheet1!E$2:E$81,$C51)</f>
        <v>0</v>
      </c>
      <c r="G51" s="26">
        <f>INDEX(Sheet1!F$2:F$81,$C51)</f>
        <v>0</v>
      </c>
      <c r="H51" s="26">
        <f>INDEX(Sheet1!G$2:G$81,$C51)</f>
        <v>-0.5</v>
      </c>
      <c r="I51" s="26">
        <f>INDEX(Sheet1!H$2:H$81,$C51)</f>
        <v>0</v>
      </c>
      <c r="J51" s="26">
        <f>INDEX(Sheet1!I$2:I$81,$C51)</f>
        <v>0</v>
      </c>
      <c r="K51" s="32">
        <f>INDEX(Sheet1!J$2:J$81,$C51)</f>
        <v>0</v>
      </c>
    </row>
    <row r="52" spans="1:11" ht="21.75" customHeight="1" x14ac:dyDescent="0.35">
      <c r="A52" s="28">
        <v>3</v>
      </c>
      <c r="B52" s="38">
        <v>7</v>
      </c>
      <c r="C52" s="45">
        <f t="array" ref="C52">MATCH(A52&amp;B52,Sheet1!$A$2:$A$81&amp;Sheet1!$B$2:$B$81,0)</f>
        <v>27</v>
      </c>
      <c r="D52" s="29">
        <f>INDEX(Sheet1!C$2:C$81,$C52)</f>
        <v>0</v>
      </c>
      <c r="E52" s="29">
        <f>INDEX(Sheet1!D$2:D$81,$C52)</f>
        <v>0</v>
      </c>
      <c r="F52" s="29">
        <f>INDEX(Sheet1!E$2:E$81,$C52)</f>
        <v>-0.5</v>
      </c>
      <c r="G52" s="29">
        <f>INDEX(Sheet1!F$2:F$81,$C52)</f>
        <v>0</v>
      </c>
      <c r="H52" s="29">
        <f>INDEX(Sheet1!G$2:G$81,$C52)</f>
        <v>0</v>
      </c>
      <c r="I52" s="29">
        <f>INDEX(Sheet1!H$2:H$81,$C52)</f>
        <v>0</v>
      </c>
      <c r="J52" s="29">
        <f>INDEX(Sheet1!I$2:I$81,$C52)</f>
        <v>0</v>
      </c>
      <c r="K52" s="30">
        <f>INDEX(Sheet1!J$2:J$81,$C52)</f>
        <v>-0.5</v>
      </c>
    </row>
    <row r="53" spans="1:11" ht="21.75" customHeight="1" x14ac:dyDescent="0.35">
      <c r="A53" s="31">
        <v>4</v>
      </c>
      <c r="B53" s="39">
        <v>7</v>
      </c>
      <c r="C53" s="46">
        <f t="array" ref="C53">MATCH(A53&amp;B53,Sheet1!$A$2:$A$81&amp;Sheet1!$B$2:$B$81,0)</f>
        <v>37</v>
      </c>
      <c r="D53" s="26">
        <f>INDEX(Sheet1!C$2:C$81,$C53)</f>
        <v>-0.5</v>
      </c>
      <c r="E53" s="26">
        <f>INDEX(Sheet1!D$2:D$81,$C53)</f>
        <v>-0.5</v>
      </c>
      <c r="F53" s="26">
        <f>INDEX(Sheet1!E$2:E$81,$C53)</f>
        <v>-0.5</v>
      </c>
      <c r="G53" s="26">
        <f>INDEX(Sheet1!F$2:F$81,$C53)</f>
        <v>-0.5</v>
      </c>
      <c r="H53" s="26" t="str">
        <f>INDEX(Sheet1!G$2:G$81,$C53)</f>
        <v>x</v>
      </c>
      <c r="I53" s="26" t="str">
        <f>INDEX(Sheet1!H$2:H$81,$C53)</f>
        <v>x</v>
      </c>
      <c r="J53" s="26">
        <f>INDEX(Sheet1!I$2:I$81,$C53)</f>
        <v>0</v>
      </c>
      <c r="K53" s="32">
        <f>INDEX(Sheet1!J$2:J$81,$C53)</f>
        <v>-1</v>
      </c>
    </row>
    <row r="54" spans="1:11" ht="21.75" customHeight="1" x14ac:dyDescent="0.35">
      <c r="A54" s="31">
        <v>5</v>
      </c>
      <c r="B54" s="39">
        <v>7</v>
      </c>
      <c r="C54" s="46">
        <f t="array" ref="C54">MATCH(A54&amp;B54,Sheet1!$A$2:$A$81&amp;Sheet1!$B$2:$B$81,0)</f>
        <v>47</v>
      </c>
      <c r="D54" s="26">
        <f>INDEX(Sheet1!C$2:C$81,$C54)</f>
        <v>1</v>
      </c>
      <c r="E54" s="26">
        <f>INDEX(Sheet1!D$2:D$81,$C54)</f>
        <v>-0.5</v>
      </c>
      <c r="F54" s="26">
        <f>INDEX(Sheet1!E$2:E$81,$C54)</f>
        <v>0.5</v>
      </c>
      <c r="G54" s="26">
        <f>INDEX(Sheet1!F$2:F$81,$C54)</f>
        <v>-1</v>
      </c>
      <c r="H54" s="26" t="str">
        <f>INDEX(Sheet1!G$2:G$81,$C54)</f>
        <v>x</v>
      </c>
      <c r="I54" s="26" t="str">
        <f>INDEX(Sheet1!H$2:H$81,$C54)</f>
        <v>x</v>
      </c>
      <c r="J54" s="26">
        <f>INDEX(Sheet1!I$2:I$81,$C54)</f>
        <v>0</v>
      </c>
      <c r="K54" s="32">
        <f>INDEX(Sheet1!J$2:J$81,$C54)</f>
        <v>2</v>
      </c>
    </row>
    <row r="55" spans="1:11" ht="21.75" customHeight="1" thickBot="1" x14ac:dyDescent="0.4">
      <c r="A55" s="33">
        <v>6</v>
      </c>
      <c r="B55" s="40">
        <v>7</v>
      </c>
      <c r="C55" s="47">
        <f t="array" ref="C55">MATCH(A55&amp;B55,Sheet1!$A$2:$A$81&amp;Sheet1!$B$2:$B$81,0)</f>
        <v>57</v>
      </c>
      <c r="D55" s="34">
        <f>INDEX(Sheet1!C$2:C$81,$C55)</f>
        <v>0</v>
      </c>
      <c r="E55" s="34">
        <f>INDEX(Sheet1!D$2:D$81,$C55)</f>
        <v>1</v>
      </c>
      <c r="F55" s="34">
        <f>INDEX(Sheet1!E$2:E$81,$C55)</f>
        <v>-1</v>
      </c>
      <c r="G55" s="34">
        <f>INDEX(Sheet1!F$2:F$81,$C55)</f>
        <v>2</v>
      </c>
      <c r="H55" s="34" t="str">
        <f>INDEX(Sheet1!G$2:G$81,$C55)</f>
        <v>x</v>
      </c>
      <c r="I55" s="34" t="str">
        <f>INDEX(Sheet1!H$2:H$81,$C55)</f>
        <v>x</v>
      </c>
      <c r="J55" s="34">
        <f>INDEX(Sheet1!I$2:I$81,$C55)</f>
        <v>0</v>
      </c>
      <c r="K55" s="35">
        <f>INDEX(Sheet1!J$2:J$81,$C55)</f>
        <v>-1</v>
      </c>
    </row>
    <row r="56" spans="1:11" ht="21.75" customHeight="1" x14ac:dyDescent="0.35">
      <c r="A56" s="31">
        <v>7</v>
      </c>
      <c r="B56" s="39">
        <v>7</v>
      </c>
      <c r="C56" s="46">
        <f t="array" ref="C56">MATCH(A56&amp;B56,Sheet1!$A$2:$A$81&amp;Sheet1!$B$2:$B$81,0)</f>
        <v>67</v>
      </c>
      <c r="D56" s="26">
        <f>INDEX(Sheet1!C$2:C$81,$C56)</f>
        <v>-1</v>
      </c>
      <c r="E56" s="26">
        <f>INDEX(Sheet1!D$2:D$81,$C56)</f>
        <v>0</v>
      </c>
      <c r="F56" s="26">
        <f>INDEX(Sheet1!E$2:E$81,$C56)</f>
        <v>-1</v>
      </c>
      <c r="G56" s="26">
        <f>INDEX(Sheet1!F$2:F$81,$C56)</f>
        <v>-0.5</v>
      </c>
      <c r="H56" s="26">
        <f>INDEX(Sheet1!G$2:G$81,$C56)</f>
        <v>-0.5</v>
      </c>
      <c r="I56" s="26">
        <f>INDEX(Sheet1!H$2:H$81,$C56)</f>
        <v>-1</v>
      </c>
      <c r="J56" s="26">
        <f>INDEX(Sheet1!I$2:I$81,$C56)</f>
        <v>0</v>
      </c>
      <c r="K56" s="32">
        <f>INDEX(Sheet1!J$2:J$81,$C56)</f>
        <v>-2</v>
      </c>
    </row>
    <row r="57" spans="1:11" ht="21.75" customHeight="1" thickBot="1" x14ac:dyDescent="0.4">
      <c r="A57" s="31">
        <v>8</v>
      </c>
      <c r="B57" s="39">
        <v>7</v>
      </c>
      <c r="C57" s="46">
        <f t="array" ref="C57">MATCH(A57&amp;B57,Sheet1!$A$2:$A$81&amp;Sheet1!$B$2:$B$81,0)</f>
        <v>77</v>
      </c>
      <c r="D57" s="26">
        <f>INDEX(Sheet1!C$2:C$81,$C57)</f>
        <v>-1</v>
      </c>
      <c r="E57" s="26">
        <f>INDEX(Sheet1!D$2:D$81,$C57)</f>
        <v>0.5</v>
      </c>
      <c r="F57" s="26">
        <f>INDEX(Sheet1!E$2:E$81,$C57)</f>
        <v>-0.5</v>
      </c>
      <c r="G57" s="26">
        <f>INDEX(Sheet1!F$2:F$81,$C57)</f>
        <v>0</v>
      </c>
      <c r="H57" s="26">
        <f>INDEX(Sheet1!G$2:G$81,$C57)</f>
        <v>-1</v>
      </c>
      <c r="I57" s="26">
        <f>INDEX(Sheet1!H$2:H$81,$C57)</f>
        <v>-1</v>
      </c>
      <c r="J57" s="26">
        <f>INDEX(Sheet1!I$2:I$81,$C57)</f>
        <v>0</v>
      </c>
      <c r="K57" s="32">
        <f>INDEX(Sheet1!J$2:J$81,$C57)</f>
        <v>-2</v>
      </c>
    </row>
    <row r="58" spans="1:11" ht="21.75" customHeight="1" x14ac:dyDescent="0.35">
      <c r="A58" s="28">
        <v>1</v>
      </c>
      <c r="B58" s="38">
        <v>8</v>
      </c>
      <c r="C58" s="45">
        <f t="array" ref="C58">MATCH(A58&amp;B58,Sheet1!$A$2:$A$81&amp;Sheet1!$B$2:$B$81,0)</f>
        <v>8</v>
      </c>
      <c r="D58" s="29">
        <f>INDEX(Sheet1!C$2:C$81,$C58)</f>
        <v>-1</v>
      </c>
      <c r="E58" s="29">
        <f>INDEX(Sheet1!D$2:D$81,$C58)</f>
        <v>-0.5</v>
      </c>
      <c r="F58" s="29">
        <f>INDEX(Sheet1!E$2:E$81,$C58)</f>
        <v>-1</v>
      </c>
      <c r="G58" s="29">
        <f>INDEX(Sheet1!F$2:F$81,$C58)</f>
        <v>-1</v>
      </c>
      <c r="H58" s="29">
        <f>INDEX(Sheet1!G$2:G$81,$C58)</f>
        <v>-1</v>
      </c>
      <c r="I58" s="29">
        <f>INDEX(Sheet1!H$2:H$81,$C58)</f>
        <v>-1.5</v>
      </c>
      <c r="J58" s="29">
        <f>INDEX(Sheet1!I$2:I$81,$C58)</f>
        <v>0</v>
      </c>
      <c r="K58" s="30">
        <f>INDEX(Sheet1!J$2:J$81,$C58)</f>
        <v>1</v>
      </c>
    </row>
    <row r="59" spans="1:11" ht="21.75" customHeight="1" x14ac:dyDescent="0.35">
      <c r="A59" s="31">
        <v>2</v>
      </c>
      <c r="B59" s="39">
        <v>8</v>
      </c>
      <c r="C59" s="46">
        <f t="array" ref="C59">MATCH(A59&amp;B59,Sheet1!$A$2:$A$81&amp;Sheet1!$B$2:$B$81,0)</f>
        <v>18</v>
      </c>
      <c r="D59" s="26">
        <f>INDEX(Sheet1!C$2:C$81,$C59)</f>
        <v>-0.5</v>
      </c>
      <c r="E59" s="26">
        <f>INDEX(Sheet1!D$2:D$81,$C59)</f>
        <v>-0.5</v>
      </c>
      <c r="F59" s="26">
        <f>INDEX(Sheet1!E$2:E$81,$C59)</f>
        <v>0</v>
      </c>
      <c r="G59" s="26">
        <f>INDEX(Sheet1!F$2:F$81,$C59)</f>
        <v>0</v>
      </c>
      <c r="H59" s="26">
        <f>INDEX(Sheet1!G$2:G$81,$C59)</f>
        <v>0</v>
      </c>
      <c r="I59" s="26">
        <f>INDEX(Sheet1!H$2:H$81,$C59)</f>
        <v>0.5</v>
      </c>
      <c r="J59" s="26">
        <f>INDEX(Sheet1!I$2:I$81,$C59)</f>
        <v>0</v>
      </c>
      <c r="K59" s="32">
        <f>INDEX(Sheet1!J$2:J$81,$C59)</f>
        <v>0.5</v>
      </c>
    </row>
    <row r="60" spans="1:11" ht="21.75" customHeight="1" thickBot="1" x14ac:dyDescent="0.4">
      <c r="A60" s="31">
        <v>3</v>
      </c>
      <c r="B60" s="39">
        <v>8</v>
      </c>
      <c r="C60" s="46">
        <f t="array" ref="C60">MATCH(A60&amp;B60,Sheet1!$A$2:$A$81&amp;Sheet1!$B$2:$B$81,0)</f>
        <v>28</v>
      </c>
      <c r="D60" s="26">
        <f>INDEX(Sheet1!C$2:C$81,$C60)</f>
        <v>-2</v>
      </c>
      <c r="E60" s="26">
        <f>INDEX(Sheet1!D$2:D$81,$C60)</f>
        <v>-1.5</v>
      </c>
      <c r="F60" s="26">
        <f>INDEX(Sheet1!E$2:E$81,$C60)</f>
        <v>-2</v>
      </c>
      <c r="G60" s="26">
        <f>INDEX(Sheet1!F$2:F$81,$C60)</f>
        <v>-1.5</v>
      </c>
      <c r="H60" s="26" t="str">
        <f>INDEX(Sheet1!G$2:G$81,$C60)</f>
        <v>x</v>
      </c>
      <c r="I60" s="26" t="str">
        <f>INDEX(Sheet1!H$2:H$81,$C60)</f>
        <v>x</v>
      </c>
      <c r="J60" s="26">
        <f>INDEX(Sheet1!I$2:I$81,$C60)</f>
        <v>0</v>
      </c>
      <c r="K60" s="32">
        <f>INDEX(Sheet1!J$2:J$81,$C60)</f>
        <v>-0.5</v>
      </c>
    </row>
    <row r="61" spans="1:11" ht="21.75" customHeight="1" x14ac:dyDescent="0.35">
      <c r="A61" s="28">
        <v>4</v>
      </c>
      <c r="B61" s="38">
        <v>8</v>
      </c>
      <c r="C61" s="45">
        <f t="array" ref="C61">MATCH(A61&amp;B61,Sheet1!$A$2:$A$81&amp;Sheet1!$B$2:$B$81,0)</f>
        <v>38</v>
      </c>
      <c r="D61" s="29">
        <f>INDEX(Sheet1!C$2:C$81,$C61)</f>
        <v>0</v>
      </c>
      <c r="E61" s="29">
        <f>INDEX(Sheet1!D$2:D$81,$C61)</f>
        <v>-0.5</v>
      </c>
      <c r="F61" s="29">
        <f>INDEX(Sheet1!E$2:E$81,$C61)</f>
        <v>-0.5</v>
      </c>
      <c r="G61" s="29">
        <f>INDEX(Sheet1!F$2:F$81,$C61)</f>
        <v>-0.5</v>
      </c>
      <c r="H61" s="29" t="str">
        <f>INDEX(Sheet1!G$2:G$81,$C61)</f>
        <v>x</v>
      </c>
      <c r="I61" s="29" t="str">
        <f>INDEX(Sheet1!H$2:H$81,$C61)</f>
        <v>x</v>
      </c>
      <c r="J61" s="29">
        <f>INDEX(Sheet1!I$2:I$81,$C61)</f>
        <v>0</v>
      </c>
      <c r="K61" s="30">
        <f>INDEX(Sheet1!J$2:J$81,$C61)</f>
        <v>-0.5</v>
      </c>
    </row>
    <row r="62" spans="1:11" ht="21.75" customHeight="1" thickBot="1" x14ac:dyDescent="0.4">
      <c r="A62" s="33">
        <v>5</v>
      </c>
      <c r="B62" s="40">
        <v>8</v>
      </c>
      <c r="C62" s="47">
        <f t="array" ref="C62">MATCH(A62&amp;B62,Sheet1!$A$2:$A$81&amp;Sheet1!$B$2:$B$81,0)</f>
        <v>48</v>
      </c>
      <c r="D62" s="34">
        <f>INDEX(Sheet1!C$2:C$81,$C62)</f>
        <v>2</v>
      </c>
      <c r="E62" s="34">
        <f>INDEX(Sheet1!D$2:D$81,$C62)</f>
        <v>-0.5</v>
      </c>
      <c r="F62" s="34">
        <f>INDEX(Sheet1!E$2:E$81,$C62)</f>
        <v>2</v>
      </c>
      <c r="G62" s="34">
        <f>INDEX(Sheet1!F$2:F$81,$C62)</f>
        <v>-0.5</v>
      </c>
      <c r="H62" s="34">
        <f>INDEX(Sheet1!G$2:G$81,$C62)</f>
        <v>2</v>
      </c>
      <c r="I62" s="34">
        <f>INDEX(Sheet1!H$2:H$81,$C62)</f>
        <v>0</v>
      </c>
      <c r="J62" s="34">
        <f>INDEX(Sheet1!I$2:I$81,$C62)</f>
        <v>0</v>
      </c>
      <c r="K62" s="35">
        <f>INDEX(Sheet1!J$2:J$81,$C62)</f>
        <v>1.5</v>
      </c>
    </row>
    <row r="63" spans="1:11" ht="21.75" customHeight="1" x14ac:dyDescent="0.35">
      <c r="A63" s="31">
        <v>6</v>
      </c>
      <c r="B63" s="39">
        <v>8</v>
      </c>
      <c r="C63" s="46">
        <f t="array" ref="C63">MATCH(A63&amp;B63,Sheet1!$A$2:$A$81&amp;Sheet1!$B$2:$B$81,0)</f>
        <v>58</v>
      </c>
      <c r="D63" s="26">
        <f>INDEX(Sheet1!C$2:C$81,$C63)</f>
        <v>-0.5</v>
      </c>
      <c r="E63" s="26">
        <f>INDEX(Sheet1!D$2:D$81,$C63)</f>
        <v>-2</v>
      </c>
      <c r="F63" s="26">
        <f>INDEX(Sheet1!E$2:E$81,$C63)</f>
        <v>-1</v>
      </c>
      <c r="G63" s="26">
        <f>INDEX(Sheet1!F$2:F$81,$C63)</f>
        <v>-2</v>
      </c>
      <c r="H63" s="26">
        <f>INDEX(Sheet1!G$2:G$81,$C63)</f>
        <v>-0.5</v>
      </c>
      <c r="I63" s="26">
        <f>INDEX(Sheet1!H$2:H$81,$C63)</f>
        <v>-1</v>
      </c>
      <c r="J63" s="26">
        <f>INDEX(Sheet1!I$2:I$81,$C63)</f>
        <v>0</v>
      </c>
      <c r="K63" s="32">
        <f>INDEX(Sheet1!J$2:J$81,$C63)</f>
        <v>0</v>
      </c>
    </row>
    <row r="64" spans="1:11" ht="21.75" customHeight="1" x14ac:dyDescent="0.35">
      <c r="A64" s="31">
        <v>7</v>
      </c>
      <c r="B64" s="39">
        <v>8</v>
      </c>
      <c r="C64" s="46">
        <f t="array" ref="C64">MATCH(A64&amp;B64,Sheet1!$A$2:$A$81&amp;Sheet1!$B$2:$B$81,0)</f>
        <v>68</v>
      </c>
      <c r="D64" s="26">
        <f>INDEX(Sheet1!C$2:C$81,$C64)</f>
        <v>-3</v>
      </c>
      <c r="E64" s="26">
        <f>INDEX(Sheet1!D$2:D$81,$C64)</f>
        <v>-1</v>
      </c>
      <c r="F64" s="26">
        <f>INDEX(Sheet1!E$2:E$81,$C64)</f>
        <v>-3</v>
      </c>
      <c r="G64" s="26">
        <f>INDEX(Sheet1!F$2:F$81,$C64)</f>
        <v>-1</v>
      </c>
      <c r="H64" s="26">
        <f>INDEX(Sheet1!G$2:G$81,$C64)</f>
        <v>-2</v>
      </c>
      <c r="I64" s="26">
        <f>INDEX(Sheet1!H$2:H$81,$C64)</f>
        <v>-1</v>
      </c>
      <c r="J64" s="26">
        <f>INDEX(Sheet1!I$2:I$81,$C64)</f>
        <v>0</v>
      </c>
      <c r="K64" s="32">
        <f>INDEX(Sheet1!J$2:J$81,$C64)</f>
        <v>-2</v>
      </c>
    </row>
    <row r="65" spans="1:11" ht="21.75" customHeight="1" thickBot="1" x14ac:dyDescent="0.4">
      <c r="A65" s="33">
        <v>8</v>
      </c>
      <c r="B65" s="40">
        <v>8</v>
      </c>
      <c r="C65" s="47">
        <f t="array" ref="C65">MATCH(A65&amp;B65,Sheet1!$A$2:$A$81&amp;Sheet1!$B$2:$B$81,0)</f>
        <v>78</v>
      </c>
      <c r="D65" s="34">
        <f>INDEX(Sheet1!C$2:C$81,$C65)</f>
        <v>-0.5</v>
      </c>
      <c r="E65" s="34">
        <f>INDEX(Sheet1!D$2:D$81,$C65)</f>
        <v>-1</v>
      </c>
      <c r="F65" s="34">
        <f>INDEX(Sheet1!E$2:E$81,$C65)</f>
        <v>-0.5</v>
      </c>
      <c r="G65" s="34">
        <f>INDEX(Sheet1!F$2:F$81,$C65)</f>
        <v>-1.5</v>
      </c>
      <c r="H65" s="34">
        <f>INDEX(Sheet1!G$2:G$81,$C65)</f>
        <v>0</v>
      </c>
      <c r="I65" s="34">
        <f>INDEX(Sheet1!H$2:H$81,$C65)</f>
        <v>-0.5</v>
      </c>
      <c r="J65" s="34">
        <f>INDEX(Sheet1!I$2:I$81,$C65)</f>
        <v>0</v>
      </c>
      <c r="K65" s="35">
        <f>INDEX(Sheet1!J$2:J$81,$C65)</f>
        <v>-1</v>
      </c>
    </row>
    <row r="66" spans="1:11" ht="21.75" customHeight="1" x14ac:dyDescent="0.35">
      <c r="A66" s="31">
        <v>1</v>
      </c>
      <c r="B66" s="39">
        <v>9</v>
      </c>
      <c r="C66" s="46">
        <f t="array" ref="C66">MATCH(A66&amp;B66,Sheet1!$A$2:$A$81&amp;Sheet1!$B$2:$B$81,0)</f>
        <v>9</v>
      </c>
      <c r="D66" s="26">
        <f>INDEX(Sheet1!C$2:C$81,$C66)</f>
        <v>0</v>
      </c>
      <c r="E66" s="26">
        <f>INDEX(Sheet1!D$2:D$81,$C66)</f>
        <v>-0.5</v>
      </c>
      <c r="F66" s="26">
        <f>INDEX(Sheet1!E$2:E$81,$C66)</f>
        <v>0</v>
      </c>
      <c r="G66" s="26">
        <f>INDEX(Sheet1!F$2:F$81,$C66)</f>
        <v>0.5</v>
      </c>
      <c r="H66" s="26" t="str">
        <f>INDEX(Sheet1!G$2:G$81,$C66)</f>
        <v>x</v>
      </c>
      <c r="I66" s="26" t="str">
        <f>INDEX(Sheet1!H$2:H$81,$C66)</f>
        <v>x</v>
      </c>
      <c r="J66" s="26">
        <f>INDEX(Sheet1!I$2:I$81,$C66)</f>
        <v>0</v>
      </c>
      <c r="K66" s="32">
        <f>INDEX(Sheet1!J$2:J$81,$C66)</f>
        <v>0.5</v>
      </c>
    </row>
    <row r="67" spans="1:11" ht="21.75" customHeight="1" thickBot="1" x14ac:dyDescent="0.4">
      <c r="A67" s="31">
        <v>2</v>
      </c>
      <c r="B67" s="39">
        <v>9</v>
      </c>
      <c r="C67" s="46">
        <f t="array" ref="C67">MATCH(A67&amp;B67,Sheet1!$A$2:$A$81&amp;Sheet1!$B$2:$B$81,0)</f>
        <v>19</v>
      </c>
      <c r="D67" s="26">
        <f>INDEX(Sheet1!C$2:C$81,$C67)</f>
        <v>-0.5</v>
      </c>
      <c r="E67" s="26">
        <f>INDEX(Sheet1!D$2:D$81,$C67)</f>
        <v>-1</v>
      </c>
      <c r="F67" s="26">
        <f>INDEX(Sheet1!E$2:E$81,$C67)</f>
        <v>-0.5</v>
      </c>
      <c r="G67" s="26">
        <f>INDEX(Sheet1!F$2:F$81,$C67)</f>
        <v>-1</v>
      </c>
      <c r="H67" s="26" t="str">
        <f>INDEX(Sheet1!G$2:G$81,$C67)</f>
        <v>x</v>
      </c>
      <c r="I67" s="26" t="str">
        <f>INDEX(Sheet1!H$2:H$81,$C67)</f>
        <v>x</v>
      </c>
      <c r="J67" s="26">
        <f>INDEX(Sheet1!I$2:I$81,$C67)</f>
        <v>0</v>
      </c>
      <c r="K67" s="32">
        <f>INDEX(Sheet1!J$2:J$81,$C67)</f>
        <v>0</v>
      </c>
    </row>
    <row r="68" spans="1:11" ht="21.75" customHeight="1" x14ac:dyDescent="0.35">
      <c r="A68" s="28">
        <v>3</v>
      </c>
      <c r="B68" s="38">
        <v>9</v>
      </c>
      <c r="C68" s="45">
        <f t="array" ref="C68">MATCH(A68&amp;B68,Sheet1!$A$2:$A$81&amp;Sheet1!$B$2:$B$81,0)</f>
        <v>29</v>
      </c>
      <c r="D68" s="29">
        <f>INDEX(Sheet1!C$2:C$81,$C68)</f>
        <v>-0.5</v>
      </c>
      <c r="E68" s="29">
        <f>INDEX(Sheet1!D$2:D$81,$C68)</f>
        <v>-0.5</v>
      </c>
      <c r="F68" s="29">
        <f>INDEX(Sheet1!E$2:E$81,$C68)</f>
        <v>-1</v>
      </c>
      <c r="G68" s="29">
        <f>INDEX(Sheet1!F$2:F$81,$C68)</f>
        <v>-1</v>
      </c>
      <c r="H68" s="29" t="str">
        <f>INDEX(Sheet1!G$2:G$81,$C68)</f>
        <v>x</v>
      </c>
      <c r="I68" s="29" t="str">
        <f>INDEX(Sheet1!H$2:H$81,$C68)</f>
        <v>x</v>
      </c>
      <c r="J68" s="29">
        <f>INDEX(Sheet1!I$2:I$81,$C68)</f>
        <v>0</v>
      </c>
      <c r="K68" s="30">
        <f>INDEX(Sheet1!J$2:J$81,$C68)</f>
        <v>-1</v>
      </c>
    </row>
    <row r="69" spans="1:11" ht="21.75" customHeight="1" x14ac:dyDescent="0.35">
      <c r="A69" s="31">
        <v>4</v>
      </c>
      <c r="B69" s="39">
        <v>9</v>
      </c>
      <c r="C69" s="46">
        <f t="array" ref="C69">MATCH(A69&amp;B69,Sheet1!$A$2:$A$81&amp;Sheet1!$B$2:$B$81,0)</f>
        <v>39</v>
      </c>
      <c r="D69" s="26">
        <f>INDEX(Sheet1!C$2:C$81,$C69)</f>
        <v>0.5</v>
      </c>
      <c r="E69" s="26">
        <f>INDEX(Sheet1!D$2:D$81,$C69)</f>
        <v>-0.5</v>
      </c>
      <c r="F69" s="26">
        <f>INDEX(Sheet1!E$2:E$81,$C69)</f>
        <v>0</v>
      </c>
      <c r="G69" s="26">
        <f>INDEX(Sheet1!F$2:F$81,$C69)</f>
        <v>-1</v>
      </c>
      <c r="H69" s="26" t="str">
        <f>INDEX(Sheet1!G$2:G$81,$C69)</f>
        <v>x</v>
      </c>
      <c r="I69" s="26" t="str">
        <f>INDEX(Sheet1!H$2:H$81,$C69)</f>
        <v>x</v>
      </c>
      <c r="J69" s="26">
        <f>INDEX(Sheet1!I$2:I$81,$C69)</f>
        <v>0</v>
      </c>
      <c r="K69" s="32">
        <f>INDEX(Sheet1!J$2:J$81,$C69)</f>
        <v>-0.5</v>
      </c>
    </row>
    <row r="70" spans="1:11" ht="21.75" customHeight="1" x14ac:dyDescent="0.35">
      <c r="A70" s="31">
        <v>5</v>
      </c>
      <c r="B70" s="39">
        <v>9</v>
      </c>
      <c r="C70" s="46">
        <f t="array" ref="C70">MATCH(A70&amp;B70,Sheet1!$A$2:$A$81&amp;Sheet1!$B$2:$B$81,0)</f>
        <v>49</v>
      </c>
      <c r="D70" s="26">
        <f>INDEX(Sheet1!C$2:C$81,$C70)</f>
        <v>1</v>
      </c>
      <c r="E70" s="26">
        <f>INDEX(Sheet1!D$2:D$81,$C70)</f>
        <v>-0.5</v>
      </c>
      <c r="F70" s="26">
        <f>INDEX(Sheet1!E$2:E$81,$C70)</f>
        <v>1</v>
      </c>
      <c r="G70" s="26">
        <f>INDEX(Sheet1!F$2:F$81,$C70)</f>
        <v>0</v>
      </c>
      <c r="H70" s="26" t="str">
        <f>INDEX(Sheet1!G$2:G$81,$C70)</f>
        <v>x</v>
      </c>
      <c r="I70" s="26" t="str">
        <f>INDEX(Sheet1!H$2:H$81,$C70)</f>
        <v>x</v>
      </c>
      <c r="J70" s="26">
        <f>INDEX(Sheet1!I$2:I$81,$C70)</f>
        <v>0</v>
      </c>
      <c r="K70" s="32">
        <f>INDEX(Sheet1!J$2:J$81,$C70)</f>
        <v>2</v>
      </c>
    </row>
    <row r="71" spans="1:11" ht="21.75" customHeight="1" thickBot="1" x14ac:dyDescent="0.4">
      <c r="A71" s="33">
        <v>6</v>
      </c>
      <c r="B71" s="40">
        <v>9</v>
      </c>
      <c r="C71" s="47">
        <f t="array" ref="C71">MATCH(A71&amp;B71,Sheet1!$A$2:$A$81&amp;Sheet1!$B$2:$B$81,0)</f>
        <v>59</v>
      </c>
      <c r="D71" s="34">
        <f>INDEX(Sheet1!C$2:C$81,$C71)</f>
        <v>-1.5</v>
      </c>
      <c r="E71" s="34">
        <f>INDEX(Sheet1!D$2:D$81,$C71)</f>
        <v>1.5</v>
      </c>
      <c r="F71" s="34">
        <f>INDEX(Sheet1!E$2:E$81,$C71)</f>
        <v>-1.5</v>
      </c>
      <c r="G71" s="34">
        <f>INDEX(Sheet1!F$2:F$81,$C71)</f>
        <v>1.5</v>
      </c>
      <c r="H71" s="34">
        <f>INDEX(Sheet1!G$2:G$81,$C71)</f>
        <v>0</v>
      </c>
      <c r="I71" s="34">
        <f>INDEX(Sheet1!H$2:H$81,$C71)</f>
        <v>0</v>
      </c>
      <c r="J71" s="34">
        <f>INDEX(Sheet1!I$2:I$81,$C71)</f>
        <v>0</v>
      </c>
      <c r="K71" s="35">
        <f>INDEX(Sheet1!J$2:J$81,$C71)</f>
        <v>-2</v>
      </c>
    </row>
    <row r="72" spans="1:11" ht="21.75" customHeight="1" x14ac:dyDescent="0.35">
      <c r="A72" s="31">
        <v>7</v>
      </c>
      <c r="B72" s="39">
        <v>9</v>
      </c>
      <c r="C72" s="46">
        <f t="array" ref="C72">MATCH(A72&amp;B72,Sheet1!$A$2:$A$81&amp;Sheet1!$B$2:$B$81,0)</f>
        <v>69</v>
      </c>
      <c r="D72" s="26">
        <f>INDEX(Sheet1!C$2:C$81,$C72)</f>
        <v>-1</v>
      </c>
      <c r="E72" s="26">
        <f>INDEX(Sheet1!D$2:D$81,$C72)</f>
        <v>0</v>
      </c>
      <c r="F72" s="26">
        <f>INDEX(Sheet1!E$2:E$81,$C72)</f>
        <v>-1</v>
      </c>
      <c r="G72" s="26">
        <f>INDEX(Sheet1!F$2:F$81,$C72)</f>
        <v>-0.5</v>
      </c>
      <c r="H72" s="26">
        <f>INDEX(Sheet1!G$2:G$81,$C72)</f>
        <v>-1</v>
      </c>
      <c r="I72" s="26">
        <f>INDEX(Sheet1!H$2:H$81,$C72)</f>
        <v>-0.5</v>
      </c>
      <c r="J72" s="26">
        <f>INDEX(Sheet1!I$2:I$81,$C72)</f>
        <v>0</v>
      </c>
      <c r="K72" s="32">
        <f>INDEX(Sheet1!J$2:J$81,$C72)</f>
        <v>-3</v>
      </c>
    </row>
    <row r="73" spans="1:11" ht="21.75" customHeight="1" thickBot="1" x14ac:dyDescent="0.4">
      <c r="A73" s="31">
        <v>8</v>
      </c>
      <c r="B73" s="39">
        <v>9</v>
      </c>
      <c r="C73" s="46">
        <f t="array" ref="C73">MATCH(A73&amp;B73,Sheet1!$A$2:$A$81&amp;Sheet1!$B$2:$B$81,0)</f>
        <v>79</v>
      </c>
      <c r="D73" s="26">
        <f>INDEX(Sheet1!C$2:C$81,$C73)</f>
        <v>1</v>
      </c>
      <c r="E73" s="26">
        <f>INDEX(Sheet1!D$2:D$81,$C73)</f>
        <v>0</v>
      </c>
      <c r="F73" s="26">
        <f>INDEX(Sheet1!E$2:E$81,$C73)</f>
        <v>1</v>
      </c>
      <c r="G73" s="26">
        <f>INDEX(Sheet1!F$2:F$81,$C73)</f>
        <v>0</v>
      </c>
      <c r="H73" s="26" t="str">
        <f>INDEX(Sheet1!G$2:G$81,$C73)</f>
        <v>x</v>
      </c>
      <c r="I73" s="26" t="str">
        <f>INDEX(Sheet1!H$2:H$81,$C73)</f>
        <v>x</v>
      </c>
      <c r="J73" s="26">
        <f>INDEX(Sheet1!I$2:I$81,$C73)</f>
        <v>0</v>
      </c>
      <c r="K73" s="32">
        <f>INDEX(Sheet1!J$2:J$81,$C73)</f>
        <v>-2.5</v>
      </c>
    </row>
    <row r="74" spans="1:11" ht="21.75" customHeight="1" x14ac:dyDescent="0.35">
      <c r="A74" s="28">
        <v>1</v>
      </c>
      <c r="B74" s="38">
        <v>10</v>
      </c>
      <c r="C74" s="45">
        <f t="array" ref="C74">MATCH(A74&amp;B74,Sheet1!$A$2:$A$81&amp;Sheet1!$B$2:$B$81,0)</f>
        <v>10</v>
      </c>
      <c r="D74" s="29">
        <f>INDEX(Sheet1!C$2:C$81,$C74)</f>
        <v>0</v>
      </c>
      <c r="E74" s="29">
        <f>INDEX(Sheet1!D$2:D$81,$C74)</f>
        <v>0</v>
      </c>
      <c r="F74" s="29">
        <f>INDEX(Sheet1!E$2:E$81,$C74)</f>
        <v>0</v>
      </c>
      <c r="G74" s="29">
        <f>INDEX(Sheet1!F$2:F$81,$C74)</f>
        <v>0</v>
      </c>
      <c r="H74" s="29" t="str">
        <f>INDEX(Sheet1!G$2:G$81,$C74)</f>
        <v>x</v>
      </c>
      <c r="I74" s="29" t="str">
        <f>INDEX(Sheet1!H$2:H$81,$C74)</f>
        <v>x</v>
      </c>
      <c r="J74" s="29">
        <f>INDEX(Sheet1!I$2:I$81,$C74)</f>
        <v>0</v>
      </c>
      <c r="K74" s="30">
        <f>INDEX(Sheet1!J$2:J$81,$C74)</f>
        <v>0.5</v>
      </c>
    </row>
    <row r="75" spans="1:11" ht="21.75" customHeight="1" x14ac:dyDescent="0.35">
      <c r="A75" s="31">
        <v>2</v>
      </c>
      <c r="B75" s="39">
        <v>10</v>
      </c>
      <c r="C75" s="46">
        <f t="array" ref="C75">MATCH(A75&amp;B75,Sheet1!$A$2:$A$81&amp;Sheet1!$B$2:$B$81,0)</f>
        <v>20</v>
      </c>
      <c r="D75" s="26">
        <f>INDEX(Sheet1!C$2:C$81,$C75)</f>
        <v>0</v>
      </c>
      <c r="E75" s="26">
        <f>INDEX(Sheet1!D$2:D$81,$C75)</f>
        <v>0.5</v>
      </c>
      <c r="F75" s="26">
        <f>INDEX(Sheet1!E$2:E$81,$C75)</f>
        <v>0</v>
      </c>
      <c r="G75" s="26">
        <f>INDEX(Sheet1!F$2:F$81,$C75)</f>
        <v>0.5</v>
      </c>
      <c r="H75" s="26" t="str">
        <f>INDEX(Sheet1!G$2:G$81,$C75)</f>
        <v>x</v>
      </c>
      <c r="I75" s="26" t="str">
        <f>INDEX(Sheet1!H$2:H$81,$C75)</f>
        <v>x</v>
      </c>
      <c r="J75" s="26">
        <f>INDEX(Sheet1!I$2:I$81,$C75)</f>
        <v>0</v>
      </c>
      <c r="K75" s="32">
        <f>INDEX(Sheet1!J$2:J$81,$C75)</f>
        <v>0.5</v>
      </c>
    </row>
    <row r="76" spans="1:11" ht="21.75" customHeight="1" thickBot="1" x14ac:dyDescent="0.4">
      <c r="A76" s="31">
        <v>3</v>
      </c>
      <c r="B76" s="39">
        <v>10</v>
      </c>
      <c r="C76" s="46">
        <f t="array" ref="C76">MATCH(A76&amp;B76,Sheet1!$A$2:$A$81&amp;Sheet1!$B$2:$B$81,0)</f>
        <v>30</v>
      </c>
      <c r="D76" s="26">
        <f>INDEX(Sheet1!C$2:C$81,$C76)</f>
        <v>-1.5</v>
      </c>
      <c r="E76" s="26">
        <f>INDEX(Sheet1!D$2:D$81,$C76)</f>
        <v>-1</v>
      </c>
      <c r="F76" s="26">
        <f>INDEX(Sheet1!E$2:E$81,$C76)</f>
        <v>-1</v>
      </c>
      <c r="G76" s="26">
        <f>INDEX(Sheet1!F$2:F$81,$C76)</f>
        <v>-0.5</v>
      </c>
      <c r="H76" s="26" t="str">
        <f>INDEX(Sheet1!G$2:G$81,$C76)</f>
        <v>x</v>
      </c>
      <c r="I76" s="26" t="str">
        <f>INDEX(Sheet1!H$2:H$81,$C76)</f>
        <v>x</v>
      </c>
      <c r="J76" s="26">
        <f>INDEX(Sheet1!I$2:I$81,$C76)</f>
        <v>0</v>
      </c>
      <c r="K76" s="32">
        <f>INDEX(Sheet1!J$2:J$81,$C76)</f>
        <v>0</v>
      </c>
    </row>
    <row r="77" spans="1:11" ht="21.75" customHeight="1" x14ac:dyDescent="0.35">
      <c r="A77" s="28">
        <v>4</v>
      </c>
      <c r="B77" s="38">
        <v>10</v>
      </c>
      <c r="C77" s="45">
        <f t="array" ref="C77">MATCH(A77&amp;B77,Sheet1!$A$2:$A$81&amp;Sheet1!$B$2:$B$81,0)</f>
        <v>40</v>
      </c>
      <c r="D77" s="29">
        <f>INDEX(Sheet1!C$2:C$81,$C77)</f>
        <v>0.5</v>
      </c>
      <c r="E77" s="29">
        <f>INDEX(Sheet1!D$2:D$81,$C77)</f>
        <v>-0.5</v>
      </c>
      <c r="F77" s="29">
        <f>INDEX(Sheet1!E$2:E$81,$C77)</f>
        <v>0</v>
      </c>
      <c r="G77" s="29">
        <f>INDEX(Sheet1!F$2:F$81,$C77)</f>
        <v>-0.5</v>
      </c>
      <c r="H77" s="29">
        <f>INDEX(Sheet1!G$2:G$81,$C77)</f>
        <v>0</v>
      </c>
      <c r="I77" s="29">
        <f>INDEX(Sheet1!H$2:H$81,$C77)</f>
        <v>0</v>
      </c>
      <c r="J77" s="29">
        <f>INDEX(Sheet1!I$2:I$81,$C77)</f>
        <v>0</v>
      </c>
      <c r="K77" s="30">
        <f>INDEX(Sheet1!J$2:J$81,$C77)</f>
        <v>0</v>
      </c>
    </row>
    <row r="78" spans="1:11" ht="21.75" customHeight="1" thickBot="1" x14ac:dyDescent="0.4">
      <c r="A78" s="33">
        <v>5</v>
      </c>
      <c r="B78" s="40">
        <v>10</v>
      </c>
      <c r="C78" s="47">
        <f t="array" ref="C78">MATCH(A78&amp;B78,Sheet1!$A$2:$A$81&amp;Sheet1!$B$2:$B$81,0)</f>
        <v>50</v>
      </c>
      <c r="D78" s="34">
        <f>INDEX(Sheet1!C$2:C$81,$C78)</f>
        <v>-1</v>
      </c>
      <c r="E78" s="34">
        <f>INDEX(Sheet1!D$2:D$81,$C78)</f>
        <v>2</v>
      </c>
      <c r="F78" s="34">
        <f>INDEX(Sheet1!E$2:E$81,$C78)</f>
        <v>-1</v>
      </c>
      <c r="G78" s="34">
        <f>INDEX(Sheet1!F$2:F$81,$C78)</f>
        <v>1.5</v>
      </c>
      <c r="H78" s="34" t="str">
        <f>INDEX(Sheet1!G$2:G$81,$C78)</f>
        <v>x</v>
      </c>
      <c r="I78" s="34" t="str">
        <f>INDEX(Sheet1!H$2:H$81,$C78)</f>
        <v>x</v>
      </c>
      <c r="J78" s="34">
        <f>INDEX(Sheet1!I$2:I$81,$C78)</f>
        <v>0</v>
      </c>
      <c r="K78" s="35">
        <f>INDEX(Sheet1!J$2:J$81,$C78)</f>
        <v>-1</v>
      </c>
    </row>
    <row r="79" spans="1:11" ht="21.75" customHeight="1" x14ac:dyDescent="0.35">
      <c r="A79" s="31">
        <v>6</v>
      </c>
      <c r="B79" s="39">
        <v>10</v>
      </c>
      <c r="C79" s="46">
        <f t="array" ref="C79">MATCH(A79&amp;B79,Sheet1!$A$2:$A$81&amp;Sheet1!$B$2:$B$81,0)</f>
        <v>60</v>
      </c>
      <c r="D79" s="26">
        <f>INDEX(Sheet1!C$2:C$81,$C79)</f>
        <v>-1.5</v>
      </c>
      <c r="E79" s="26">
        <f>INDEX(Sheet1!D$2:D$81,$C79)</f>
        <v>-2.5</v>
      </c>
      <c r="F79" s="26">
        <f>INDEX(Sheet1!E$2:E$81,$C79)</f>
        <v>-1.5</v>
      </c>
      <c r="G79" s="26">
        <f>INDEX(Sheet1!F$2:F$81,$C79)</f>
        <v>-2.5</v>
      </c>
      <c r="H79" s="26">
        <f>INDEX(Sheet1!G$2:G$81,$C79)</f>
        <v>-1</v>
      </c>
      <c r="I79" s="26">
        <f>INDEX(Sheet1!H$2:H$81,$C79)</f>
        <v>-1.5</v>
      </c>
      <c r="J79" s="26">
        <f>INDEX(Sheet1!I$2:I$81,$C79)</f>
        <v>0</v>
      </c>
      <c r="K79" s="32">
        <f>INDEX(Sheet1!J$2:J$81,$C79)</f>
        <v>-2</v>
      </c>
    </row>
    <row r="80" spans="1:11" ht="21.75" customHeight="1" x14ac:dyDescent="0.35">
      <c r="A80" s="31">
        <v>7</v>
      </c>
      <c r="B80" s="39">
        <v>10</v>
      </c>
      <c r="C80" s="46">
        <f t="array" ref="C80">MATCH(A80&amp;B80,Sheet1!$A$2:$A$81&amp;Sheet1!$B$2:$B$81,0)</f>
        <v>70</v>
      </c>
      <c r="D80" s="26">
        <f>INDEX(Sheet1!C$2:C$81,$C80)</f>
        <v>-2</v>
      </c>
      <c r="E80" s="26">
        <f>INDEX(Sheet1!D$2:D$81,$C80)</f>
        <v>-0.5</v>
      </c>
      <c r="F80" s="26">
        <f>INDEX(Sheet1!E$2:E$81,$C80)</f>
        <v>-2</v>
      </c>
      <c r="G80" s="26">
        <f>INDEX(Sheet1!F$2:F$81,$C80)</f>
        <v>-1</v>
      </c>
      <c r="H80" s="26">
        <f>INDEX(Sheet1!G$2:G$81,$C80)</f>
        <v>-2</v>
      </c>
      <c r="I80" s="26">
        <f>INDEX(Sheet1!H$2:H$81,$C80)</f>
        <v>-0.5</v>
      </c>
      <c r="J80" s="26">
        <f>INDEX(Sheet1!I$2:I$81,$C80)</f>
        <v>0</v>
      </c>
      <c r="K80" s="32">
        <f>INDEX(Sheet1!J$2:J$81,$C80)</f>
        <v>-3.5</v>
      </c>
    </row>
    <row r="81" spans="1:11" ht="21.75" customHeight="1" thickBot="1" x14ac:dyDescent="0.4">
      <c r="A81" s="33">
        <v>8</v>
      </c>
      <c r="B81" s="40">
        <v>10</v>
      </c>
      <c r="C81" s="47">
        <f t="array" ref="C81">MATCH(A81&amp;B81,Sheet1!$A$2:$A$81&amp;Sheet1!$B$2:$B$81,0)</f>
        <v>80</v>
      </c>
      <c r="D81" s="34">
        <f>INDEX(Sheet1!C$2:C$81,$C81)</f>
        <v>-1</v>
      </c>
      <c r="E81" s="34">
        <f>INDEX(Sheet1!D$2:D$81,$C81)</f>
        <v>-1</v>
      </c>
      <c r="F81" s="34">
        <f>INDEX(Sheet1!E$2:E$81,$C81)</f>
        <v>-2</v>
      </c>
      <c r="G81" s="34">
        <f>INDEX(Sheet1!F$2:F$81,$C81)</f>
        <v>-1</v>
      </c>
      <c r="H81" s="34" t="str">
        <f>INDEX(Sheet1!G$2:G$81,$C81)</f>
        <v>x</v>
      </c>
      <c r="I81" s="34" t="str">
        <f>INDEX(Sheet1!H$2:H$81,$C81)</f>
        <v>x</v>
      </c>
      <c r="J81" s="34">
        <f>INDEX(Sheet1!I$2:I$81,$C81)</f>
        <v>0</v>
      </c>
      <c r="K81" s="35">
        <f>INDEX(Sheet1!J$2:J$81,$C81)</f>
        <v>-4</v>
      </c>
    </row>
  </sheetData>
  <conditionalFormatting sqref="E1:E1048576 G1:G1048576 I1:I1048576 K1:K1048576">
    <cfRule type="colorScale" priority="1">
      <colorScale>
        <cfvo type="num" val="-2"/>
        <cfvo type="num" val="0"/>
        <cfvo type="num" val="2"/>
        <color rgb="FFFF0000"/>
        <color rgb="FF92D050"/>
        <color rgb="FFFF0000"/>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Sheet1!Print_Area</vt:lpstr>
    </vt:vector>
  </TitlesOfParts>
  <Company>ETH Zuerich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leungp</dc:creator>
  <cp:lastModifiedBy>leungp</cp:lastModifiedBy>
  <cp:lastPrinted>2022-02-10T12:46:47Z</cp:lastPrinted>
  <dcterms:created xsi:type="dcterms:W3CDTF">2022-02-10T12:37:53Z</dcterms:created>
  <dcterms:modified xsi:type="dcterms:W3CDTF">2022-02-16T13:57:14Z</dcterms:modified>
</cp:coreProperties>
</file>