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Vector Overview" sheetId="1" r:id="rId1"/>
    <sheet name="Vector Details" sheetId="3" r:id="rId2"/>
    <sheet name="Risk assessment formula" sheetId="2" r:id="rId3"/>
  </sheets>
  <definedNames>
    <definedName name="ISFOXAutomaticLabelingDisabled" hidden="1">TRUE</definedName>
    <definedName name="ISFOXClassificationHistory_0" hidden="1">"HVS\grams;7d788e96-5802-48f7-b87f-ef0226e41b7c;Public;2019-04-26T10:35:13;;HvS|"</definedName>
    <definedName name="ISFOXClassificationId" hidden="1">"7d788e96-5802-48f7-b87f-ef0226e41b7c"</definedName>
    <definedName name="ISFOXClassificationInKeywords" hidden="1">"Public"</definedName>
    <definedName name="ISFOXClassificationName" hidden="1">"Public"</definedName>
    <definedName name="ISFOXOldClassificationId" hidden="1">"7d788e96-5802-48f7-b87f-ef0226e41b7c"</definedName>
    <definedName name="ISFOXOldClassificationIdBackup" hidden="1">"7d788e96-5802-48f7-b87f-ef0226e41b7c"</definedName>
    <definedName name="ISFOXPrefix" hidden="1">"HvS"</definedName>
    <definedName name="ISFOXPreviousClassificationId" hidden="1">"7d788e96-5802-48f7-b87f-ef0226e41b7c"</definedName>
    <definedName name="ISFOXSaveAsProcess" hidden="1">TRUE</definedName>
    <definedName name="ISFOXShowClassificationRequestWindow" hidden="1">FALSE</definedName>
    <definedName name="ISFOXVersionHistoryCount" hidden="1">1</definedName>
    <definedName name="ISFOXVersioningChanged" hidden="1">FALSE</definedName>
    <definedName name="ISFOXWorkbookInitialized" hidden="1">FALSE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3" l="1"/>
  <c r="F64" i="3"/>
  <c r="F63" i="3"/>
  <c r="F62" i="3"/>
  <c r="F61" i="3"/>
  <c r="F60" i="3"/>
  <c r="F59" i="3"/>
  <c r="F58" i="3"/>
  <c r="F57" i="3"/>
  <c r="F54" i="3"/>
  <c r="F53" i="3"/>
  <c r="F52" i="3"/>
  <c r="F51" i="3"/>
  <c r="F50" i="3"/>
  <c r="F49" i="3"/>
  <c r="F48" i="3"/>
  <c r="F47" i="3"/>
  <c r="F46" i="3"/>
  <c r="F43" i="3"/>
  <c r="F42" i="3"/>
  <c r="F41" i="3"/>
  <c r="F40" i="3"/>
  <c r="F37" i="3"/>
  <c r="F36" i="3"/>
  <c r="F35" i="3"/>
  <c r="F34" i="3"/>
  <c r="F33" i="3"/>
  <c r="F32" i="3"/>
  <c r="F31" i="3"/>
  <c r="F30" i="3"/>
  <c r="F29" i="3"/>
  <c r="F28" i="3"/>
  <c r="F27" i="3"/>
  <c r="F24" i="3"/>
  <c r="F23" i="3"/>
  <c r="F20" i="3"/>
  <c r="F19" i="3"/>
  <c r="F18" i="3"/>
  <c r="F17" i="3"/>
  <c r="F16" i="3"/>
  <c r="F14" i="3"/>
  <c r="F5" i="3"/>
  <c r="F6" i="3"/>
  <c r="F7" i="3"/>
  <c r="F8" i="3"/>
  <c r="F9" i="3"/>
  <c r="F10" i="3"/>
  <c r="F4" i="3"/>
</calcChain>
</file>

<file path=xl/sharedStrings.xml><?xml version="1.0" encoding="utf-8"?>
<sst xmlns="http://schemas.openxmlformats.org/spreadsheetml/2006/main" count="269" uniqueCount="101">
  <si>
    <t>Attack Vectors Overview</t>
  </si>
  <si>
    <t>From public www</t>
  </si>
  <si>
    <t>From company network</t>
  </si>
  <si>
    <t>From within container</t>
  </si>
  <si>
    <t xml:space="preserve"> = Out of scope</t>
  </si>
  <si>
    <t>supply compromised container (base) image</t>
  </si>
  <si>
    <t>supply compromised Kubernetes configuration</t>
  </si>
  <si>
    <t>supply compromised dependencies (i.e. npm packages)</t>
  </si>
  <si>
    <t>cloud provider management console / api</t>
  </si>
  <si>
    <t>Kubernetes dashboard(s)</t>
  </si>
  <si>
    <t>Application components that shouldn't be accessible from this POV</t>
  </si>
  <si>
    <t>Kubernetes control plane (apiserver, kubelets)</t>
  </si>
  <si>
    <t>breakout to host / Priviledge Escalation</t>
  </si>
  <si>
    <t>compromise local image cache</t>
  </si>
  <si>
    <t>R/W on host file systems</t>
  </si>
  <si>
    <t>add new node</t>
  </si>
  <si>
    <t>add new container</t>
  </si>
  <si>
    <t>modify existing container</t>
  </si>
  <si>
    <t>information gathering</t>
  </si>
  <si>
    <t>circumvent detection / logging / monitoring</t>
  </si>
  <si>
    <t>cross-tenancy influcence</t>
  </si>
  <si>
    <t>Infrastructure components that shouln't be accessible from this POV 
(image repository, etcd…)</t>
  </si>
  <si>
    <t>Infrastructure components that shouln't be accessible from this POV 
(internal image repository, etcd…)</t>
  </si>
  <si>
    <t>hoard node resources (DOS)</t>
  </si>
  <si>
    <t>misuse node resources (cryptojacking)</t>
  </si>
  <si>
    <t>hoard orchestration resources (DOS)</t>
  </si>
  <si>
    <t>misuse orchestration resources (cryptojacking)</t>
  </si>
  <si>
    <t>manipulate cluster configuration</t>
  </si>
  <si>
    <t>on application logic</t>
  </si>
  <si>
    <t>on (underlying) infrastructure</t>
  </si>
  <si>
    <t>cloud provider management console / api (i.e. azure subscription file)</t>
  </si>
  <si>
    <t>From Node</t>
  </si>
  <si>
    <t>compromise orchestration-external resources</t>
  </si>
  <si>
    <t>gain persistence</t>
  </si>
  <si>
    <t>From management interfaces 
(api's &amp; webinterfaces of cloud &amp; k8s)</t>
  </si>
  <si>
    <t>Criteria:</t>
  </si>
  <si>
    <t>Impact</t>
  </si>
  <si>
    <t>App specific criticality</t>
  </si>
  <si>
    <t>out of scope</t>
  </si>
  <si>
    <t>cloud admin (1)</t>
  </si>
  <si>
    <t>read access (4)</t>
  </si>
  <si>
    <t>any (5)</t>
  </si>
  <si>
    <t>Quellen:</t>
  </si>
  <si>
    <t>https://www.owasp.org/images/0/0b/Threat_Modeling_Using_STRIDE_v1.1.pdf</t>
  </si>
  <si>
    <t>Vector</t>
  </si>
  <si>
    <t>Required Access Level</t>
  </si>
  <si>
    <t>Resulting Risk</t>
  </si>
  <si>
    <t>cluster/system user (3)</t>
  </si>
  <si>
    <t>cluster/system admin (2)</t>
  </si>
  <si>
    <t>1 (cloud)
3 (on-prem)</t>
  </si>
  <si>
    <t>Detectability</t>
  </si>
  <si>
    <t>Exploitability</t>
  </si>
  <si>
    <t>None (0)</t>
  </si>
  <si>
    <t>Low (1)</t>
  </si>
  <si>
    <t>Moderate (2)</t>
  </si>
  <si>
    <t>Severe (3)</t>
  </si>
  <si>
    <t>Theoretical (0)</t>
  </si>
  <si>
    <t>Difficult (1)</t>
  </si>
  <si>
    <t>Average (2)</t>
  </si>
  <si>
    <t>Easy (3)</t>
  </si>
  <si>
    <t>Excluded b/c part of 'Exploitability'!</t>
  </si>
  <si>
    <t xml:space="preserve">Prevalence </t>
  </si>
  <si>
    <t>Very widespread (4)</t>
  </si>
  <si>
    <t>Widespread (3)</t>
  </si>
  <si>
    <t>Common (2)</t>
  </si>
  <si>
    <t>Uncommon (1)</t>
  </si>
  <si>
    <t>Application specific (0)</t>
  </si>
  <si>
    <t>Excluded (generic view)</t>
  </si>
  <si>
    <t>Risk</t>
  </si>
  <si>
    <t xml:space="preserve">^Probability = (Prevalence + Detectability + Exploitability)/3 </t>
  </si>
  <si>
    <t>^Risk = ROUND(Probability * Impact)</t>
  </si>
  <si>
    <t>Range: 0,00 - 3,33 (  0-1,33 Low; 1,66-2,33 Medium; 2,66-3,33  High )</t>
  </si>
  <si>
    <t>HvS-Interna</t>
  </si>
  <si>
    <t>Infrastructure components that shouldn't be accessible from this POV 
(image repository, etcd…)</t>
  </si>
  <si>
    <t>nonexistent in On-Prem</t>
  </si>
  <si>
    <t>Diff Cloud/On-Prem?</t>
  </si>
  <si>
    <t>additional api-endpoints to poll in cloud</t>
  </si>
  <si>
    <t>better logging/analytics capabilities in cloud</t>
  </si>
  <si>
    <t>better defaults in cloud, dedicated master nodes</t>
  </si>
  <si>
    <t>breakout to host / Privilege Escalation</t>
  </si>
  <si>
    <t>auto-updates in cloud</t>
  </si>
  <si>
    <t>far worse in cloud</t>
  </si>
  <si>
    <t>worse in On-Prem?</t>
  </si>
  <si>
    <t>node rotation easier in cloud?</t>
  </si>
  <si>
    <t>not through cloud-api/webinterface for On-Prem</t>
  </si>
  <si>
    <t>worse in cloud?</t>
  </si>
  <si>
    <t>more complicated in cloud, but: 
also through cloud-api/webinterface…?</t>
  </si>
  <si>
    <t>projects/resource group rights in cloud</t>
  </si>
  <si>
    <t>(mitigation: chaos monkey!)</t>
  </si>
  <si>
    <t>Required Access Level (worst case?)</t>
  </si>
  <si>
    <t>Range: 0 - 11 ( 0-3 Low; 4-7 Medium; 8-11 High )</t>
  </si>
  <si>
    <t>3?</t>
  </si>
  <si>
    <t>? (cloud)
none (onPrem)</t>
  </si>
  <si>
    <t>2 / 3 ?</t>
  </si>
  <si>
    <t>?</t>
  </si>
  <si>
    <t>2 (cloud)
? (onPrem)</t>
  </si>
  <si>
    <t>1 (cloud)
? (on-prem)</t>
  </si>
  <si>
    <t>2 / 3?</t>
  </si>
  <si>
    <t>1 / 2?</t>
  </si>
  <si>
    <t>1 (cloud)
2 (on-prem)</t>
  </si>
  <si>
    <t xml:space="preserve"> @LGR?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</si>
</sst>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3" borderId="6" xfId="0" applyFill="1" applyBorder="1" applyAlignment="1">
      <alignment horizontal="center"/>
    </xf>
    <xf numFmtId="0" fontId="0" fillId="3" borderId="6" xfId="0" applyFill="1" applyBorder="1"/>
    <xf numFmtId="0" fontId="0" fillId="0" borderId="6" xfId="0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5" borderId="1" xfId="0" applyFill="1" applyBorder="1"/>
    <xf numFmtId="0" fontId="0" fillId="5" borderId="4" xfId="0" applyFill="1" applyBorder="1"/>
    <xf numFmtId="0" fontId="5" fillId="5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0" borderId="0" xfId="0" applyBorder="1"/>
    <xf numFmtId="0" fontId="0" fillId="3" borderId="1" xfId="0" applyFill="1" applyBorder="1"/>
    <xf numFmtId="0" fontId="0" fillId="3" borderId="8" xfId="0" applyFill="1" applyBorder="1"/>
    <xf numFmtId="0" fontId="0" fillId="3" borderId="4" xfId="0" applyFill="1" applyBorder="1"/>
    <xf numFmtId="0" fontId="3" fillId="3" borderId="2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3" borderId="3" xfId="0" applyFill="1" applyBorder="1"/>
    <xf numFmtId="0" fontId="0" fillId="5" borderId="5" xfId="0" applyFill="1" applyBorder="1"/>
    <xf numFmtId="0" fontId="0" fillId="5" borderId="10" xfId="0" applyFill="1" applyBorder="1"/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4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5" xfId="0" applyBorder="1"/>
    <xf numFmtId="0" fontId="0" fillId="4" borderId="15" xfId="0" applyFill="1" applyBorder="1" applyAlignment="1">
      <alignment horizontal="right"/>
    </xf>
    <xf numFmtId="0" fontId="0" fillId="4" borderId="14" xfId="0" applyFill="1" applyBorder="1"/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Alignment="1">
      <alignment wrapText="1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6" borderId="6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wasp.org/images/0/0b/Threat_Modeling_Using_STRIDE_v1.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="85" zoomScaleNormal="85" workbookViewId="0">
      <selection activeCell="D14" sqref="D14"/>
    </sheetView>
  </sheetViews>
  <sheetFormatPr defaultColWidth="9.140625" defaultRowHeight="15" x14ac:dyDescent="0.25"/>
  <cols>
    <col min="1" max="1" width="65.7109375" bestFit="1" customWidth="1"/>
    <col min="2" max="2" width="65.7109375" style="2" bestFit="1" customWidth="1"/>
    <col min="3" max="3" width="67.5703125" style="2" bestFit="1" customWidth="1"/>
    <col min="4" max="4" width="44.140625" bestFit="1" customWidth="1"/>
    <col min="5" max="5" width="45" style="2" bestFit="1" customWidth="1"/>
  </cols>
  <sheetData>
    <row r="1" spans="1:5" ht="26.25" x14ac:dyDescent="0.4">
      <c r="A1" s="1" t="s">
        <v>0</v>
      </c>
    </row>
    <row r="3" spans="1:5" x14ac:dyDescent="0.25">
      <c r="A3" s="3"/>
      <c r="B3" t="s">
        <v>4</v>
      </c>
    </row>
    <row r="5" spans="1:5" ht="30" x14ac:dyDescent="0.25">
      <c r="A5" s="5" t="s">
        <v>1</v>
      </c>
      <c r="B5" s="5" t="s">
        <v>2</v>
      </c>
      <c r="C5" s="5" t="s">
        <v>3</v>
      </c>
      <c r="D5" s="5" t="s">
        <v>31</v>
      </c>
      <c r="E5" s="9" t="s">
        <v>34</v>
      </c>
    </row>
    <row r="6" spans="1:5" x14ac:dyDescent="0.25">
      <c r="A6" s="4" t="s">
        <v>9</v>
      </c>
      <c r="B6" s="8" t="s">
        <v>9</v>
      </c>
      <c r="C6" s="4" t="s">
        <v>9</v>
      </c>
      <c r="D6" s="4"/>
      <c r="E6" s="4" t="s">
        <v>15</v>
      </c>
    </row>
    <row r="7" spans="1:5" x14ac:dyDescent="0.25">
      <c r="A7" s="4" t="s">
        <v>11</v>
      </c>
      <c r="B7" s="8" t="s">
        <v>11</v>
      </c>
      <c r="C7" s="4" t="s">
        <v>11</v>
      </c>
      <c r="D7" s="4" t="s">
        <v>16</v>
      </c>
      <c r="E7" s="4" t="s">
        <v>16</v>
      </c>
    </row>
    <row r="8" spans="1:5" ht="30" x14ac:dyDescent="0.25">
      <c r="A8" s="8" t="s">
        <v>21</v>
      </c>
      <c r="B8" s="8" t="s">
        <v>22</v>
      </c>
      <c r="C8" s="8" t="s">
        <v>22</v>
      </c>
      <c r="D8" s="4" t="s">
        <v>27</v>
      </c>
      <c r="E8" s="4" t="s">
        <v>27</v>
      </c>
    </row>
    <row r="9" spans="1:5" x14ac:dyDescent="0.25">
      <c r="A9" s="4" t="s">
        <v>10</v>
      </c>
      <c r="B9" s="8" t="s">
        <v>10</v>
      </c>
      <c r="C9" s="4" t="s">
        <v>10</v>
      </c>
      <c r="E9" s="4"/>
    </row>
    <row r="10" spans="1:5" x14ac:dyDescent="0.25">
      <c r="A10" s="4" t="s">
        <v>8</v>
      </c>
      <c r="B10" s="8" t="s">
        <v>8</v>
      </c>
      <c r="C10" s="8" t="s">
        <v>30</v>
      </c>
      <c r="D10" s="4"/>
      <c r="E10" s="4"/>
    </row>
    <row r="11" spans="1:5" x14ac:dyDescent="0.25">
      <c r="A11" s="4" t="s">
        <v>5</v>
      </c>
      <c r="B11" s="6" t="s">
        <v>29</v>
      </c>
      <c r="C11" s="4" t="s">
        <v>12</v>
      </c>
      <c r="D11" s="4"/>
      <c r="E11" s="4"/>
    </row>
    <row r="12" spans="1:5" x14ac:dyDescent="0.25">
      <c r="A12" s="4" t="s">
        <v>6</v>
      </c>
      <c r="B12" s="6" t="s">
        <v>28</v>
      </c>
      <c r="C12" s="4" t="s">
        <v>13</v>
      </c>
      <c r="D12" s="4"/>
      <c r="E12" s="4"/>
    </row>
    <row r="13" spans="1:5" x14ac:dyDescent="0.25">
      <c r="A13" s="6" t="s">
        <v>7</v>
      </c>
      <c r="C13" s="4" t="s">
        <v>14</v>
      </c>
      <c r="D13" s="4"/>
      <c r="E13" s="4"/>
    </row>
    <row r="14" spans="1:5" x14ac:dyDescent="0.25">
      <c r="A14" s="6" t="s">
        <v>29</v>
      </c>
      <c r="C14" s="7" t="s">
        <v>17</v>
      </c>
      <c r="D14" s="7" t="s">
        <v>17</v>
      </c>
      <c r="E14" s="4"/>
    </row>
    <row r="15" spans="1:5" x14ac:dyDescent="0.25">
      <c r="A15" s="6" t="s">
        <v>28</v>
      </c>
      <c r="B15" s="8"/>
      <c r="C15" s="4" t="s">
        <v>23</v>
      </c>
      <c r="D15" s="4" t="s">
        <v>23</v>
      </c>
      <c r="E15" s="4" t="s">
        <v>25</v>
      </c>
    </row>
    <row r="16" spans="1:5" x14ac:dyDescent="0.25">
      <c r="A16" s="2"/>
      <c r="B16" s="8"/>
      <c r="C16" s="4" t="s">
        <v>24</v>
      </c>
      <c r="D16" s="4" t="s">
        <v>24</v>
      </c>
      <c r="E16" s="4" t="s">
        <v>26</v>
      </c>
    </row>
    <row r="17" spans="1:5" x14ac:dyDescent="0.25">
      <c r="A17" s="2"/>
      <c r="B17" s="8"/>
      <c r="C17" s="6" t="s">
        <v>29</v>
      </c>
      <c r="D17" s="4"/>
      <c r="E17" s="4"/>
    </row>
    <row r="18" spans="1:5" x14ac:dyDescent="0.25">
      <c r="A18" s="4"/>
      <c r="B18" s="8"/>
      <c r="C18" s="6" t="s">
        <v>28</v>
      </c>
      <c r="D18" s="4"/>
      <c r="E18" s="4"/>
    </row>
    <row r="19" spans="1:5" x14ac:dyDescent="0.25">
      <c r="A19" s="4"/>
      <c r="B19" s="8"/>
      <c r="D19" s="4"/>
      <c r="E19" s="4"/>
    </row>
    <row r="20" spans="1:5" x14ac:dyDescent="0.25">
      <c r="A20" s="4"/>
      <c r="B20" s="8"/>
      <c r="D20" s="4"/>
      <c r="E20" s="4"/>
    </row>
    <row r="21" spans="1:5" x14ac:dyDescent="0.25">
      <c r="A21" s="4" t="s">
        <v>18</v>
      </c>
      <c r="B21" s="4" t="s">
        <v>18</v>
      </c>
      <c r="C21" s="4" t="s">
        <v>18</v>
      </c>
      <c r="D21" s="4" t="s">
        <v>18</v>
      </c>
      <c r="E21" s="4" t="s">
        <v>18</v>
      </c>
    </row>
    <row r="22" spans="1:5" x14ac:dyDescent="0.25">
      <c r="A22" s="4"/>
      <c r="B22" s="4" t="s">
        <v>19</v>
      </c>
      <c r="C22" s="4" t="s">
        <v>19</v>
      </c>
      <c r="D22" s="4" t="s">
        <v>19</v>
      </c>
      <c r="E22" s="4" t="s">
        <v>19</v>
      </c>
    </row>
    <row r="23" spans="1:5" x14ac:dyDescent="0.25">
      <c r="A23" s="4"/>
      <c r="B23" s="6" t="s">
        <v>32</v>
      </c>
      <c r="C23" s="4" t="s">
        <v>20</v>
      </c>
      <c r="D23" s="4" t="s">
        <v>20</v>
      </c>
      <c r="E23" s="4" t="s">
        <v>20</v>
      </c>
    </row>
    <row r="24" spans="1:5" x14ac:dyDescent="0.25">
      <c r="A24" s="4"/>
      <c r="C24" s="4" t="s">
        <v>33</v>
      </c>
      <c r="D24" s="4" t="s">
        <v>33</v>
      </c>
      <c r="E24" s="4" t="s">
        <v>33</v>
      </c>
    </row>
    <row r="25" spans="1:5" x14ac:dyDescent="0.25">
      <c r="A25" s="4"/>
      <c r="B25" s="4"/>
      <c r="C25" s="6" t="s">
        <v>32</v>
      </c>
      <c r="D25" s="6" t="s">
        <v>32</v>
      </c>
      <c r="E25" s="6" t="s">
        <v>32</v>
      </c>
    </row>
    <row r="26" spans="1:5" x14ac:dyDescent="0.25">
      <c r="A26" s="4"/>
      <c r="B26" s="4"/>
      <c r="C26" s="4"/>
      <c r="D26" s="4"/>
      <c r="E26" s="4"/>
    </row>
    <row r="27" spans="1:5" x14ac:dyDescent="0.25">
      <c r="A27" s="4"/>
      <c r="B27" s="4"/>
      <c r="C27" s="4"/>
      <c r="D27" s="4"/>
      <c r="E27" s="4"/>
    </row>
    <row r="28" spans="1:5" x14ac:dyDescent="0.25">
      <c r="A28" s="4"/>
      <c r="B28" s="4"/>
      <c r="C28" s="4"/>
      <c r="D28" s="4"/>
      <c r="E28" s="4"/>
    </row>
    <row r="29" spans="1:5" x14ac:dyDescent="0.25">
      <c r="A29" s="4"/>
      <c r="B29" s="4"/>
      <c r="C29" s="4"/>
      <c r="D29" s="4"/>
      <c r="E29" s="4"/>
    </row>
    <row r="30" spans="1:5" x14ac:dyDescent="0.25">
      <c r="A30" s="4"/>
      <c r="B30" s="4"/>
      <c r="C30" s="4"/>
      <c r="D30" s="4"/>
      <c r="E3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6"/>
  <sheetViews>
    <sheetView tabSelected="1" workbookViewId="0">
      <selection activeCell="A13" sqref="A13"/>
    </sheetView>
  </sheetViews>
  <sheetFormatPr defaultColWidth="11.42578125" defaultRowHeight="15" x14ac:dyDescent="0.25"/>
  <cols>
    <col min="1" max="1" width="64.28515625" bestFit="1" customWidth="1"/>
    <col min="2" max="2" width="11.28515625" style="10" bestFit="1" customWidth="1"/>
    <col min="3" max="3" width="14.5703125" customWidth="1"/>
    <col min="4" max="4" width="14.85546875" customWidth="1"/>
    <col min="5" max="5" width="7" bestFit="1" customWidth="1"/>
    <col min="6" max="6" width="13.28515625" bestFit="1" customWidth="1"/>
    <col min="8" max="8" width="35.5703125" customWidth="1"/>
    <col min="12" max="12" width="20.7109375" bestFit="1" customWidth="1"/>
  </cols>
  <sheetData>
    <row r="2" spans="1:12" x14ac:dyDescent="0.25">
      <c r="A2" s="12" t="s">
        <v>44</v>
      </c>
      <c r="B2" s="12" t="s">
        <v>61</v>
      </c>
      <c r="C2" s="12" t="s">
        <v>50</v>
      </c>
      <c r="D2" s="12" t="s">
        <v>51</v>
      </c>
      <c r="E2" s="12" t="s">
        <v>36</v>
      </c>
      <c r="F2" s="13" t="s">
        <v>46</v>
      </c>
      <c r="H2" s="60" t="s">
        <v>75</v>
      </c>
      <c r="L2" s="12" t="s">
        <v>89</v>
      </c>
    </row>
    <row r="3" spans="1:12" x14ac:dyDescent="0.25">
      <c r="A3" s="9" t="s">
        <v>1</v>
      </c>
      <c r="B3" s="45"/>
      <c r="C3" s="46"/>
      <c r="D3" s="46"/>
      <c r="E3" s="45"/>
      <c r="F3" s="54"/>
      <c r="L3" s="50"/>
    </row>
    <row r="4" spans="1:12" x14ac:dyDescent="0.25">
      <c r="A4" s="4" t="s">
        <v>9</v>
      </c>
      <c r="B4" s="23">
        <v>4</v>
      </c>
      <c r="C4" s="10">
        <v>3</v>
      </c>
      <c r="D4" s="10">
        <v>3</v>
      </c>
      <c r="E4" s="23">
        <v>3</v>
      </c>
      <c r="F4" s="55">
        <f>ROUND(((L4+C4+D4)/3*E4), 2)</f>
        <v>11</v>
      </c>
      <c r="L4" s="51">
        <v>5</v>
      </c>
    </row>
    <row r="5" spans="1:12" x14ac:dyDescent="0.25">
      <c r="A5" s="4" t="s">
        <v>11</v>
      </c>
      <c r="B5" s="23"/>
      <c r="C5" s="62" t="s">
        <v>93</v>
      </c>
      <c r="D5" s="64">
        <v>3</v>
      </c>
      <c r="E5" s="23">
        <v>3</v>
      </c>
      <c r="F5" s="55" t="e">
        <f t="shared" ref="F5:F10" si="0">ROUND(((L5+C5+D5)/3*E5), 2)</f>
        <v>#VALUE!</v>
      </c>
      <c r="L5" s="51">
        <v>5</v>
      </c>
    </row>
    <row r="6" spans="1:12" ht="32.25" customHeight="1" x14ac:dyDescent="0.25">
      <c r="A6" s="8" t="s">
        <v>73</v>
      </c>
      <c r="B6" s="23"/>
      <c r="C6" s="62" t="s">
        <v>94</v>
      </c>
      <c r="D6" s="16" t="s">
        <v>49</v>
      </c>
      <c r="E6" s="65" t="s">
        <v>91</v>
      </c>
      <c r="F6" s="55" t="e">
        <f t="shared" si="0"/>
        <v>#VALUE!</v>
      </c>
      <c r="H6" t="s">
        <v>78</v>
      </c>
      <c r="L6" s="51">
        <v>5</v>
      </c>
    </row>
    <row r="7" spans="1:12" x14ac:dyDescent="0.25">
      <c r="A7" s="4" t="s">
        <v>10</v>
      </c>
      <c r="B7" s="23"/>
      <c r="C7" s="62" t="s">
        <v>94</v>
      </c>
      <c r="D7" s="62" t="s">
        <v>94</v>
      </c>
      <c r="E7" s="65" t="s">
        <v>94</v>
      </c>
      <c r="F7" s="55" t="e">
        <f t="shared" si="0"/>
        <v>#VALUE!</v>
      </c>
      <c r="L7" s="51">
        <v>5</v>
      </c>
    </row>
    <row r="8" spans="1:12" ht="34.5" customHeight="1" x14ac:dyDescent="0.25">
      <c r="A8" s="4" t="s">
        <v>8</v>
      </c>
      <c r="B8" s="23"/>
      <c r="C8" s="63" t="s">
        <v>92</v>
      </c>
      <c r="D8" s="63" t="s">
        <v>92</v>
      </c>
      <c r="E8" s="23">
        <v>3</v>
      </c>
      <c r="F8" s="55" t="e">
        <f t="shared" si="0"/>
        <v>#VALUE!</v>
      </c>
      <c r="H8" t="s">
        <v>74</v>
      </c>
      <c r="L8" s="51">
        <v>1</v>
      </c>
    </row>
    <row r="9" spans="1:12" x14ac:dyDescent="0.25">
      <c r="A9" s="4" t="s">
        <v>5</v>
      </c>
      <c r="B9" s="65" t="s">
        <v>97</v>
      </c>
      <c r="C9" s="10">
        <v>3</v>
      </c>
      <c r="D9" s="64">
        <v>2</v>
      </c>
      <c r="E9" s="65" t="s">
        <v>97</v>
      </c>
      <c r="F9" s="55" t="e">
        <f t="shared" si="0"/>
        <v>#VALUE!</v>
      </c>
      <c r="L9" s="51">
        <v>5</v>
      </c>
    </row>
    <row r="10" spans="1:12" x14ac:dyDescent="0.25">
      <c r="A10" s="4" t="s">
        <v>6</v>
      </c>
      <c r="B10" s="65" t="s">
        <v>98</v>
      </c>
      <c r="C10" s="10">
        <v>3</v>
      </c>
      <c r="D10" s="64">
        <v>2</v>
      </c>
      <c r="E10" s="23">
        <v>3</v>
      </c>
      <c r="F10" s="55">
        <f t="shared" si="0"/>
        <v>10</v>
      </c>
      <c r="L10" s="51">
        <v>5</v>
      </c>
    </row>
    <row r="11" spans="1:12" x14ac:dyDescent="0.25">
      <c r="A11" s="14" t="s">
        <v>7</v>
      </c>
      <c r="B11" s="47"/>
      <c r="C11" s="15"/>
      <c r="D11" s="15"/>
      <c r="E11" s="47"/>
      <c r="F11" s="56"/>
      <c r="L11" s="50"/>
    </row>
    <row r="12" spans="1:12" x14ac:dyDescent="0.25">
      <c r="A12" s="6" t="s">
        <v>29</v>
      </c>
      <c r="B12" s="47"/>
      <c r="C12" s="15"/>
      <c r="D12" s="15"/>
      <c r="E12" s="47"/>
      <c r="F12" s="56"/>
      <c r="L12" s="50"/>
    </row>
    <row r="13" spans="1:12" x14ac:dyDescent="0.25">
      <c r="A13" s="6" t="s">
        <v>28</v>
      </c>
      <c r="B13" s="47"/>
      <c r="C13" s="15"/>
      <c r="D13" s="15"/>
      <c r="E13" s="47"/>
      <c r="F13" s="56"/>
      <c r="L13" s="50"/>
    </row>
    <row r="14" spans="1:12" x14ac:dyDescent="0.25">
      <c r="A14" s="4" t="s">
        <v>18</v>
      </c>
      <c r="B14" s="23">
        <v>3</v>
      </c>
      <c r="C14" s="10">
        <v>3</v>
      </c>
      <c r="D14" s="10">
        <v>3</v>
      </c>
      <c r="E14" s="65" t="s">
        <v>94</v>
      </c>
      <c r="F14" s="55" t="e">
        <f t="shared" ref="F14" si="1">ROUND(((L14+C14+D14)/3*E14), 2)</f>
        <v>#VALUE!</v>
      </c>
      <c r="H14" t="s">
        <v>76</v>
      </c>
      <c r="L14" s="51"/>
    </row>
    <row r="15" spans="1:12" x14ac:dyDescent="0.25">
      <c r="A15" s="9" t="s">
        <v>2</v>
      </c>
      <c r="B15" s="45"/>
      <c r="C15" s="46"/>
      <c r="D15" s="46"/>
      <c r="E15" s="45"/>
      <c r="F15" s="57"/>
      <c r="L15" s="52"/>
    </row>
    <row r="16" spans="1:12" x14ac:dyDescent="0.25">
      <c r="A16" s="4" t="s">
        <v>9</v>
      </c>
      <c r="B16" s="23"/>
      <c r="C16" s="10">
        <v>3</v>
      </c>
      <c r="D16" s="64">
        <v>2</v>
      </c>
      <c r="E16" s="23">
        <v>3</v>
      </c>
      <c r="F16" s="55">
        <f t="shared" ref="F16:F20" si="2">ROUND(((L16+C16+D16)/3*E16), 2)</f>
        <v>10</v>
      </c>
      <c r="L16" s="51">
        <v>5</v>
      </c>
    </row>
    <row r="17" spans="1:12" x14ac:dyDescent="0.25">
      <c r="A17" s="4" t="s">
        <v>11</v>
      </c>
      <c r="B17" s="23"/>
      <c r="C17" s="62" t="s">
        <v>93</v>
      </c>
      <c r="D17" s="64">
        <v>2</v>
      </c>
      <c r="E17" s="23">
        <v>3</v>
      </c>
      <c r="F17" s="55" t="e">
        <f t="shared" si="2"/>
        <v>#VALUE!</v>
      </c>
      <c r="L17" s="51">
        <v>5</v>
      </c>
    </row>
    <row r="18" spans="1:12" ht="30" x14ac:dyDescent="0.25">
      <c r="A18" s="8" t="s">
        <v>73</v>
      </c>
      <c r="B18" s="23"/>
      <c r="C18" s="62" t="s">
        <v>94</v>
      </c>
      <c r="D18" s="63" t="s">
        <v>99</v>
      </c>
      <c r="E18" s="65" t="s">
        <v>91</v>
      </c>
      <c r="F18" s="55" t="e">
        <f t="shared" si="2"/>
        <v>#VALUE!</v>
      </c>
      <c r="H18" t="s">
        <v>78</v>
      </c>
      <c r="L18" s="51">
        <v>5</v>
      </c>
    </row>
    <row r="19" spans="1:12" x14ac:dyDescent="0.25">
      <c r="A19" s="4" t="s">
        <v>10</v>
      </c>
      <c r="B19" s="23"/>
      <c r="C19" s="62" t="s">
        <v>94</v>
      </c>
      <c r="D19" s="62" t="s">
        <v>94</v>
      </c>
      <c r="E19" s="23"/>
      <c r="F19" s="55" t="e">
        <f t="shared" si="2"/>
        <v>#VALUE!</v>
      </c>
      <c r="L19" s="51">
        <v>5</v>
      </c>
    </row>
    <row r="20" spans="1:12" ht="30" x14ac:dyDescent="0.25">
      <c r="A20" s="4" t="s">
        <v>8</v>
      </c>
      <c r="B20" s="23"/>
      <c r="C20" s="63" t="s">
        <v>92</v>
      </c>
      <c r="D20" s="63" t="s">
        <v>92</v>
      </c>
      <c r="E20" s="23">
        <v>3</v>
      </c>
      <c r="F20" s="55" t="e">
        <f t="shared" si="2"/>
        <v>#VALUE!</v>
      </c>
      <c r="H20" t="s">
        <v>74</v>
      </c>
      <c r="L20" s="51">
        <v>1</v>
      </c>
    </row>
    <row r="21" spans="1:12" x14ac:dyDescent="0.25">
      <c r="A21" s="6" t="s">
        <v>29</v>
      </c>
      <c r="B21" s="47"/>
      <c r="C21" s="15"/>
      <c r="D21" s="15"/>
      <c r="E21" s="47"/>
      <c r="F21" s="58"/>
      <c r="L21" s="50"/>
    </row>
    <row r="22" spans="1:12" x14ac:dyDescent="0.25">
      <c r="A22" s="6" t="s">
        <v>28</v>
      </c>
      <c r="B22" s="47"/>
      <c r="C22" s="15"/>
      <c r="D22" s="15"/>
      <c r="E22" s="47"/>
      <c r="F22" s="58"/>
      <c r="L22" s="50"/>
    </row>
    <row r="23" spans="1:12" x14ac:dyDescent="0.25">
      <c r="A23" s="4" t="s">
        <v>18</v>
      </c>
      <c r="B23" s="23"/>
      <c r="C23" s="10">
        <v>3</v>
      </c>
      <c r="D23" s="10">
        <v>3</v>
      </c>
      <c r="E23" s="65">
        <v>1</v>
      </c>
      <c r="F23" s="55">
        <f t="shared" ref="F23:F24" si="3">ROUND(((L23+C23+D23)/3*E23), 2)</f>
        <v>2</v>
      </c>
      <c r="H23" t="s">
        <v>76</v>
      </c>
      <c r="L23" s="51"/>
    </row>
    <row r="24" spans="1:12" x14ac:dyDescent="0.25">
      <c r="A24" s="4" t="s">
        <v>19</v>
      </c>
      <c r="B24" s="23"/>
      <c r="C24" s="62" t="s">
        <v>94</v>
      </c>
      <c r="D24" s="62" t="s">
        <v>94</v>
      </c>
      <c r="E24" s="23"/>
      <c r="F24" s="55" t="e">
        <f t="shared" si="3"/>
        <v>#VALUE!</v>
      </c>
      <c r="H24" t="s">
        <v>77</v>
      </c>
      <c r="L24" s="51"/>
    </row>
    <row r="25" spans="1:12" x14ac:dyDescent="0.25">
      <c r="A25" s="6" t="s">
        <v>32</v>
      </c>
      <c r="B25" s="44"/>
      <c r="C25" s="15"/>
      <c r="D25" s="15"/>
      <c r="E25" s="47"/>
      <c r="F25" s="58"/>
      <c r="L25" s="50"/>
    </row>
    <row r="26" spans="1:12" x14ac:dyDescent="0.25">
      <c r="A26" s="9" t="s">
        <v>3</v>
      </c>
      <c r="B26" s="45"/>
      <c r="C26" s="46"/>
      <c r="D26" s="46"/>
      <c r="E26" s="45"/>
      <c r="F26" s="57"/>
      <c r="L26" s="52"/>
    </row>
    <row r="27" spans="1:12" x14ac:dyDescent="0.25">
      <c r="A27" s="4" t="s">
        <v>9</v>
      </c>
      <c r="B27" s="23"/>
      <c r="C27" s="10">
        <v>3</v>
      </c>
      <c r="D27" s="10">
        <v>2</v>
      </c>
      <c r="E27" s="23">
        <v>3</v>
      </c>
      <c r="F27" s="55">
        <f t="shared" ref="F27:F37" si="4">ROUND(((L27+C27+D27)/3*E27), 2)</f>
        <v>8</v>
      </c>
      <c r="L27" s="51">
        <v>3</v>
      </c>
    </row>
    <row r="28" spans="1:12" x14ac:dyDescent="0.25">
      <c r="A28" s="4" t="s">
        <v>11</v>
      </c>
      <c r="B28" s="23"/>
      <c r="C28" s="62" t="s">
        <v>93</v>
      </c>
      <c r="D28" s="10">
        <v>2</v>
      </c>
      <c r="E28" s="23">
        <v>3</v>
      </c>
      <c r="F28" s="55" t="e">
        <f t="shared" si="4"/>
        <v>#VALUE!</v>
      </c>
      <c r="L28" s="51">
        <v>3</v>
      </c>
    </row>
    <row r="29" spans="1:12" ht="30" customHeight="1" x14ac:dyDescent="0.25">
      <c r="A29" s="8" t="s">
        <v>73</v>
      </c>
      <c r="B29" s="23"/>
      <c r="C29" s="62" t="s">
        <v>94</v>
      </c>
      <c r="D29" s="63" t="s">
        <v>96</v>
      </c>
      <c r="E29" s="65" t="s">
        <v>91</v>
      </c>
      <c r="F29" s="55" t="e">
        <f t="shared" si="4"/>
        <v>#VALUE!</v>
      </c>
      <c r="H29" t="s">
        <v>78</v>
      </c>
      <c r="L29" s="51">
        <v>3</v>
      </c>
    </row>
    <row r="30" spans="1:12" x14ac:dyDescent="0.25">
      <c r="A30" s="4" t="s">
        <v>10</v>
      </c>
      <c r="B30" s="23"/>
      <c r="C30" s="62" t="s">
        <v>94</v>
      </c>
      <c r="D30" s="62" t="s">
        <v>94</v>
      </c>
      <c r="E30" s="23"/>
      <c r="F30" s="55" t="e">
        <f t="shared" si="4"/>
        <v>#VALUE!</v>
      </c>
      <c r="L30" s="51">
        <v>3</v>
      </c>
    </row>
    <row r="31" spans="1:12" ht="30" x14ac:dyDescent="0.25">
      <c r="A31" s="8" t="s">
        <v>30</v>
      </c>
      <c r="B31" s="23"/>
      <c r="C31" s="63" t="s">
        <v>92</v>
      </c>
      <c r="D31" s="63" t="s">
        <v>92</v>
      </c>
      <c r="E31" s="23">
        <v>3</v>
      </c>
      <c r="F31" s="55" t="e">
        <f t="shared" si="4"/>
        <v>#VALUE!</v>
      </c>
      <c r="H31" t="s">
        <v>74</v>
      </c>
      <c r="L31" s="51">
        <v>3</v>
      </c>
    </row>
    <row r="32" spans="1:12" x14ac:dyDescent="0.25">
      <c r="A32" s="4" t="s">
        <v>79</v>
      </c>
      <c r="B32" s="23"/>
      <c r="C32" s="62" t="s">
        <v>94</v>
      </c>
      <c r="D32" s="10">
        <v>2</v>
      </c>
      <c r="E32" s="23">
        <v>3</v>
      </c>
      <c r="F32" s="55" t="e">
        <f t="shared" si="4"/>
        <v>#VALUE!</v>
      </c>
      <c r="H32" t="s">
        <v>80</v>
      </c>
      <c r="L32" s="51">
        <v>3</v>
      </c>
    </row>
    <row r="33" spans="1:12" x14ac:dyDescent="0.25">
      <c r="A33" s="4" t="s">
        <v>13</v>
      </c>
      <c r="B33" s="23"/>
      <c r="C33" s="10">
        <v>1</v>
      </c>
      <c r="D33" s="10">
        <v>1</v>
      </c>
      <c r="E33" s="23">
        <v>3</v>
      </c>
      <c r="F33" s="55">
        <f t="shared" si="4"/>
        <v>5</v>
      </c>
      <c r="L33" s="51">
        <v>3</v>
      </c>
    </row>
    <row r="34" spans="1:12" x14ac:dyDescent="0.25">
      <c r="A34" s="4" t="s">
        <v>14</v>
      </c>
      <c r="B34" s="23"/>
      <c r="C34" s="62" t="s">
        <v>97</v>
      </c>
      <c r="D34" s="10">
        <v>2</v>
      </c>
      <c r="E34" s="65" t="s">
        <v>97</v>
      </c>
      <c r="F34" s="55" t="e">
        <f t="shared" si="4"/>
        <v>#VALUE!</v>
      </c>
      <c r="L34" s="51">
        <v>3</v>
      </c>
    </row>
    <row r="35" spans="1:12" x14ac:dyDescent="0.25">
      <c r="A35" s="7" t="s">
        <v>17</v>
      </c>
      <c r="B35" s="23"/>
      <c r="C35" s="10">
        <v>3</v>
      </c>
      <c r="D35" s="10">
        <v>2</v>
      </c>
      <c r="E35" s="65" t="s">
        <v>94</v>
      </c>
      <c r="F35" s="55" t="e">
        <f t="shared" si="4"/>
        <v>#VALUE!</v>
      </c>
      <c r="L35" s="51">
        <v>3</v>
      </c>
    </row>
    <row r="36" spans="1:12" x14ac:dyDescent="0.25">
      <c r="A36" s="4" t="s">
        <v>23</v>
      </c>
      <c r="B36" s="23"/>
      <c r="C36" s="10">
        <v>3</v>
      </c>
      <c r="D36" s="10">
        <v>2</v>
      </c>
      <c r="E36" s="65" t="s">
        <v>98</v>
      </c>
      <c r="F36" s="55" t="e">
        <f t="shared" si="4"/>
        <v>#VALUE!</v>
      </c>
      <c r="L36" s="51">
        <v>3</v>
      </c>
    </row>
    <row r="37" spans="1:12" x14ac:dyDescent="0.25">
      <c r="A37" s="4" t="s">
        <v>24</v>
      </c>
      <c r="B37" s="23"/>
      <c r="C37" s="10">
        <v>3</v>
      </c>
      <c r="D37" s="10">
        <v>2</v>
      </c>
      <c r="E37" s="65" t="s">
        <v>98</v>
      </c>
      <c r="F37" s="55" t="e">
        <f t="shared" si="4"/>
        <v>#VALUE!</v>
      </c>
      <c r="L37" s="51">
        <v>3</v>
      </c>
    </row>
    <row r="38" spans="1:12" x14ac:dyDescent="0.25">
      <c r="A38" s="6" t="s">
        <v>29</v>
      </c>
      <c r="B38" s="47"/>
      <c r="C38" s="15"/>
      <c r="D38" s="15"/>
      <c r="E38" s="47"/>
      <c r="F38" s="58"/>
      <c r="L38" s="50"/>
    </row>
    <row r="39" spans="1:12" x14ac:dyDescent="0.25">
      <c r="A39" s="6" t="s">
        <v>28</v>
      </c>
      <c r="B39" s="47"/>
      <c r="C39" s="15"/>
      <c r="D39" s="15"/>
      <c r="E39" s="47"/>
      <c r="F39" s="58"/>
      <c r="L39" s="50"/>
    </row>
    <row r="40" spans="1:12" x14ac:dyDescent="0.25">
      <c r="A40" s="4" t="s">
        <v>18</v>
      </c>
      <c r="B40" s="23"/>
      <c r="C40" s="10">
        <v>3</v>
      </c>
      <c r="D40" s="10">
        <v>2</v>
      </c>
      <c r="E40" s="65" t="s">
        <v>94</v>
      </c>
      <c r="F40" s="55" t="e">
        <f t="shared" ref="F40:F43" si="5">ROUND(((L40+C40+D40)/3*E40), 2)</f>
        <v>#VALUE!</v>
      </c>
      <c r="H40" t="s">
        <v>76</v>
      </c>
      <c r="L40" s="51"/>
    </row>
    <row r="41" spans="1:12" x14ac:dyDescent="0.25">
      <c r="A41" s="4" t="s">
        <v>19</v>
      </c>
      <c r="B41" s="23"/>
      <c r="C41" s="62" t="s">
        <v>94</v>
      </c>
      <c r="D41" s="62" t="s">
        <v>94</v>
      </c>
      <c r="E41" s="65" t="s">
        <v>94</v>
      </c>
      <c r="F41" s="55" t="e">
        <f t="shared" si="5"/>
        <v>#VALUE!</v>
      </c>
      <c r="H41" t="s">
        <v>77</v>
      </c>
      <c r="L41" s="51"/>
    </row>
    <row r="42" spans="1:12" x14ac:dyDescent="0.25">
      <c r="A42" s="4" t="s">
        <v>20</v>
      </c>
      <c r="B42" s="23"/>
      <c r="C42" s="62" t="s">
        <v>94</v>
      </c>
      <c r="D42" s="10">
        <v>1</v>
      </c>
      <c r="E42" s="65" t="s">
        <v>97</v>
      </c>
      <c r="F42" s="55" t="e">
        <f t="shared" si="5"/>
        <v>#VALUE!</v>
      </c>
      <c r="H42" t="s">
        <v>87</v>
      </c>
      <c r="L42" s="51">
        <v>3</v>
      </c>
    </row>
    <row r="43" spans="1:12" x14ac:dyDescent="0.25">
      <c r="A43" s="4" t="s">
        <v>33</v>
      </c>
      <c r="B43" s="23"/>
      <c r="C43" s="10">
        <v>3</v>
      </c>
      <c r="D43" s="62" t="s">
        <v>98</v>
      </c>
      <c r="E43" s="65" t="s">
        <v>98</v>
      </c>
      <c r="F43" s="55" t="e">
        <f t="shared" si="5"/>
        <v>#VALUE!</v>
      </c>
      <c r="H43" t="s">
        <v>88</v>
      </c>
      <c r="L43" s="51"/>
    </row>
    <row r="44" spans="1:12" x14ac:dyDescent="0.25">
      <c r="A44" s="6" t="s">
        <v>32</v>
      </c>
      <c r="B44" s="44"/>
      <c r="C44" s="15"/>
      <c r="D44" s="15"/>
      <c r="E44" s="47"/>
      <c r="F44" s="58"/>
      <c r="L44" s="50"/>
    </row>
    <row r="45" spans="1:12" x14ac:dyDescent="0.25">
      <c r="A45" s="9" t="s">
        <v>31</v>
      </c>
      <c r="B45" s="45"/>
      <c r="C45" s="46"/>
      <c r="D45" s="46"/>
      <c r="E45" s="45"/>
      <c r="F45" s="57"/>
      <c r="L45" s="52"/>
    </row>
    <row r="46" spans="1:12" x14ac:dyDescent="0.25">
      <c r="A46" s="4" t="s">
        <v>16</v>
      </c>
      <c r="B46" s="23"/>
      <c r="C46" s="10">
        <v>3</v>
      </c>
      <c r="D46" s="10">
        <v>1</v>
      </c>
      <c r="E46" s="65" t="s">
        <v>97</v>
      </c>
      <c r="F46" s="55" t="e">
        <f t="shared" ref="F46:F54" si="6">ROUND(((L46+C46+D46)/3*E46), 2)</f>
        <v>#VALUE!</v>
      </c>
      <c r="L46" s="51">
        <v>2</v>
      </c>
    </row>
    <row r="47" spans="1:12" x14ac:dyDescent="0.25">
      <c r="A47" s="7" t="s">
        <v>17</v>
      </c>
      <c r="B47" s="23"/>
      <c r="C47" s="10">
        <v>3</v>
      </c>
      <c r="D47" s="10">
        <v>1</v>
      </c>
      <c r="E47" s="65" t="s">
        <v>97</v>
      </c>
      <c r="F47" s="55" t="e">
        <f t="shared" si="6"/>
        <v>#VALUE!</v>
      </c>
      <c r="L47" s="51">
        <v>3</v>
      </c>
    </row>
    <row r="48" spans="1:12" x14ac:dyDescent="0.25">
      <c r="A48" s="4" t="s">
        <v>27</v>
      </c>
      <c r="B48" s="23"/>
      <c r="C48" s="10" t="s">
        <v>94</v>
      </c>
      <c r="D48" s="10">
        <v>1</v>
      </c>
      <c r="E48" s="23">
        <v>3</v>
      </c>
      <c r="F48" s="55" t="e">
        <f t="shared" si="6"/>
        <v>#VALUE!</v>
      </c>
      <c r="L48" s="51">
        <v>2</v>
      </c>
    </row>
    <row r="49" spans="1:12" x14ac:dyDescent="0.25">
      <c r="A49" s="4" t="s">
        <v>23</v>
      </c>
      <c r="B49" s="23"/>
      <c r="C49" s="10">
        <v>3</v>
      </c>
      <c r="D49" s="10">
        <v>1</v>
      </c>
      <c r="E49" s="23">
        <v>1</v>
      </c>
      <c r="F49" s="55">
        <f t="shared" si="6"/>
        <v>2</v>
      </c>
      <c r="H49" t="s">
        <v>82</v>
      </c>
      <c r="L49" s="51">
        <v>2</v>
      </c>
    </row>
    <row r="50" spans="1:12" x14ac:dyDescent="0.25">
      <c r="A50" s="4" t="s">
        <v>24</v>
      </c>
      <c r="B50" s="23"/>
      <c r="C50" s="10">
        <v>3</v>
      </c>
      <c r="D50" s="10">
        <v>1</v>
      </c>
      <c r="E50" s="65" t="s">
        <v>98</v>
      </c>
      <c r="F50" s="55" t="e">
        <f t="shared" si="6"/>
        <v>#VALUE!</v>
      </c>
      <c r="H50" t="s">
        <v>85</v>
      </c>
      <c r="L50" s="51">
        <v>2</v>
      </c>
    </row>
    <row r="51" spans="1:12" x14ac:dyDescent="0.25">
      <c r="A51" s="4" t="s">
        <v>18</v>
      </c>
      <c r="B51" s="23"/>
      <c r="C51" s="10">
        <v>3</v>
      </c>
      <c r="D51" s="10">
        <v>1</v>
      </c>
      <c r="E51" s="65" t="s">
        <v>94</v>
      </c>
      <c r="F51" s="55" t="e">
        <f t="shared" si="6"/>
        <v>#VALUE!</v>
      </c>
      <c r="L51" s="51">
        <v>2</v>
      </c>
    </row>
    <row r="52" spans="1:12" x14ac:dyDescent="0.25">
      <c r="A52" s="4" t="s">
        <v>19</v>
      </c>
      <c r="B52" s="23"/>
      <c r="C52" s="62" t="s">
        <v>94</v>
      </c>
      <c r="D52" s="62" t="s">
        <v>94</v>
      </c>
      <c r="E52" s="65" t="s">
        <v>94</v>
      </c>
      <c r="F52" s="55" t="e">
        <f t="shared" si="6"/>
        <v>#VALUE!</v>
      </c>
      <c r="H52" t="s">
        <v>77</v>
      </c>
      <c r="L52" s="51"/>
    </row>
    <row r="53" spans="1:12" x14ac:dyDescent="0.25">
      <c r="A53" s="4" t="s">
        <v>20</v>
      </c>
      <c r="B53" s="23"/>
      <c r="C53" s="62" t="s">
        <v>98</v>
      </c>
      <c r="D53" s="10">
        <v>1</v>
      </c>
      <c r="E53" s="65" t="s">
        <v>97</v>
      </c>
      <c r="F53" s="55" t="e">
        <f t="shared" si="6"/>
        <v>#VALUE!</v>
      </c>
      <c r="L53" s="51">
        <v>3</v>
      </c>
    </row>
    <row r="54" spans="1:12" x14ac:dyDescent="0.25">
      <c r="A54" s="4" t="s">
        <v>33</v>
      </c>
      <c r="B54" s="23"/>
      <c r="C54" s="10">
        <v>3</v>
      </c>
      <c r="D54" s="10">
        <v>1</v>
      </c>
      <c r="E54" s="23">
        <v>3</v>
      </c>
      <c r="F54" s="55">
        <f t="shared" si="6"/>
        <v>7</v>
      </c>
      <c r="H54" t="s">
        <v>83</v>
      </c>
      <c r="L54" s="51">
        <v>3</v>
      </c>
    </row>
    <row r="55" spans="1:12" x14ac:dyDescent="0.25">
      <c r="A55" s="6" t="s">
        <v>32</v>
      </c>
      <c r="B55" s="47"/>
      <c r="C55" s="15"/>
      <c r="D55" s="15"/>
      <c r="E55" s="47"/>
      <c r="F55" s="58"/>
      <c r="L55" s="50"/>
    </row>
    <row r="56" spans="1:12" ht="30" x14ac:dyDescent="0.25">
      <c r="A56" s="9" t="s">
        <v>34</v>
      </c>
      <c r="B56" s="45"/>
      <c r="C56" s="46"/>
      <c r="D56" s="46"/>
      <c r="E56" s="45"/>
      <c r="F56" s="57"/>
      <c r="L56" s="52"/>
    </row>
    <row r="57" spans="1:12" ht="31.5" customHeight="1" x14ac:dyDescent="0.25">
      <c r="A57" s="4" t="s">
        <v>15</v>
      </c>
      <c r="B57" s="23"/>
      <c r="C57" s="63" t="s">
        <v>100</v>
      </c>
      <c r="D57" s="63" t="s">
        <v>95</v>
      </c>
      <c r="E57" s="23">
        <v>3</v>
      </c>
      <c r="F57" s="55" t="e">
        <f t="shared" ref="F57:F65" si="7">ROUND(((L57+C57+D57)/3*E57), 2)</f>
        <v>#VALUE!</v>
      </c>
      <c r="H57" s="61" t="s">
        <v>86</v>
      </c>
      <c r="L57" s="51">
        <v>3</v>
      </c>
    </row>
    <row r="58" spans="1:12" x14ac:dyDescent="0.25">
      <c r="A58" s="4" t="s">
        <v>16</v>
      </c>
      <c r="B58" s="23"/>
      <c r="C58" s="10">
        <v>3</v>
      </c>
      <c r="D58" s="10">
        <v>2</v>
      </c>
      <c r="E58" s="65" t="s">
        <v>97</v>
      </c>
      <c r="F58" s="55" t="e">
        <f t="shared" si="7"/>
        <v>#VALUE!</v>
      </c>
      <c r="H58" t="s">
        <v>84</v>
      </c>
      <c r="L58" s="51">
        <v>3</v>
      </c>
    </row>
    <row r="59" spans="1:12" x14ac:dyDescent="0.25">
      <c r="A59" s="4" t="s">
        <v>27</v>
      </c>
      <c r="B59" s="23"/>
      <c r="C59" s="10">
        <v>3</v>
      </c>
      <c r="D59" s="10">
        <v>2</v>
      </c>
      <c r="E59" s="23">
        <v>3</v>
      </c>
      <c r="F59" s="55">
        <f t="shared" si="7"/>
        <v>7</v>
      </c>
      <c r="L59" s="51">
        <v>2</v>
      </c>
    </row>
    <row r="60" spans="1:12" x14ac:dyDescent="0.25">
      <c r="A60" s="4" t="s">
        <v>25</v>
      </c>
      <c r="B60" s="23"/>
      <c r="C60" s="62" t="s">
        <v>94</v>
      </c>
      <c r="D60" s="10">
        <v>2</v>
      </c>
      <c r="E60" s="62" t="s">
        <v>94</v>
      </c>
      <c r="F60" s="55" t="e">
        <f t="shared" si="7"/>
        <v>#VALUE!</v>
      </c>
      <c r="H60" t="s">
        <v>82</v>
      </c>
      <c r="L60" s="51">
        <v>2</v>
      </c>
    </row>
    <row r="61" spans="1:12" x14ac:dyDescent="0.25">
      <c r="A61" s="4" t="s">
        <v>26</v>
      </c>
      <c r="B61" s="23">
        <v>3</v>
      </c>
      <c r="C61" s="10">
        <v>3</v>
      </c>
      <c r="D61" s="10">
        <v>2</v>
      </c>
      <c r="E61" s="65" t="s">
        <v>97</v>
      </c>
      <c r="F61" s="55" t="e">
        <f t="shared" si="7"/>
        <v>#VALUE!</v>
      </c>
      <c r="H61" t="s">
        <v>81</v>
      </c>
      <c r="L61" s="51">
        <v>2</v>
      </c>
    </row>
    <row r="62" spans="1:12" x14ac:dyDescent="0.25">
      <c r="A62" s="4" t="s">
        <v>18</v>
      </c>
      <c r="B62" s="23"/>
      <c r="C62" s="10">
        <v>3</v>
      </c>
      <c r="D62" s="10">
        <v>3</v>
      </c>
      <c r="E62" s="65" t="s">
        <v>94</v>
      </c>
      <c r="F62" s="55" t="e">
        <f t="shared" si="7"/>
        <v>#VALUE!</v>
      </c>
      <c r="L62" s="51">
        <v>3</v>
      </c>
    </row>
    <row r="63" spans="1:12" x14ac:dyDescent="0.25">
      <c r="A63" s="4" t="s">
        <v>19</v>
      </c>
      <c r="B63" s="23"/>
      <c r="C63" s="62" t="s">
        <v>94</v>
      </c>
      <c r="D63" s="62" t="s">
        <v>94</v>
      </c>
      <c r="E63" s="65" t="s">
        <v>94</v>
      </c>
      <c r="F63" s="55" t="e">
        <f t="shared" si="7"/>
        <v>#VALUE!</v>
      </c>
      <c r="H63" t="s">
        <v>77</v>
      </c>
      <c r="L63" s="51"/>
    </row>
    <row r="64" spans="1:12" x14ac:dyDescent="0.25">
      <c r="A64" s="4" t="s">
        <v>20</v>
      </c>
      <c r="B64" s="23"/>
      <c r="C64" s="63" t="s">
        <v>100</v>
      </c>
      <c r="D64" s="10">
        <v>2</v>
      </c>
      <c r="E64" s="65" t="s">
        <v>97</v>
      </c>
      <c r="F64" s="55" t="e">
        <f t="shared" si="7"/>
        <v>#VALUE!</v>
      </c>
      <c r="L64" s="51">
        <v>3</v>
      </c>
    </row>
    <row r="65" spans="1:12" x14ac:dyDescent="0.25">
      <c r="A65" s="4" t="s">
        <v>33</v>
      </c>
      <c r="B65" s="23"/>
      <c r="C65" s="62" t="s">
        <v>97</v>
      </c>
      <c r="D65" s="10">
        <v>1</v>
      </c>
      <c r="E65" s="23">
        <v>3</v>
      </c>
      <c r="F65" s="55" t="e">
        <f t="shared" si="7"/>
        <v>#VALUE!</v>
      </c>
      <c r="H65" t="s">
        <v>84</v>
      </c>
      <c r="L65" s="51">
        <v>2</v>
      </c>
    </row>
    <row r="66" spans="1:12" x14ac:dyDescent="0.25">
      <c r="A66" s="49" t="s">
        <v>32</v>
      </c>
      <c r="B66" s="44"/>
      <c r="C66" s="48"/>
      <c r="D66" s="48"/>
      <c r="E66" s="44"/>
      <c r="F66" s="59"/>
      <c r="L66" s="53"/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7" sqref="C7"/>
    </sheetView>
  </sheetViews>
  <sheetFormatPr defaultColWidth="11.42578125" defaultRowHeight="15" x14ac:dyDescent="0.25"/>
  <cols>
    <col min="1" max="1" width="28.140625" customWidth="1"/>
    <col min="2" max="3" width="32" bestFit="1" customWidth="1"/>
    <col min="4" max="4" width="18.140625" bestFit="1" customWidth="1"/>
    <col min="5" max="5" width="43.42578125" bestFit="1" customWidth="1"/>
    <col min="8" max="8" width="22.5703125" bestFit="1" customWidth="1"/>
    <col min="9" max="9" width="33" bestFit="1" customWidth="1"/>
  </cols>
  <sheetData>
    <row r="1" spans="1:9" ht="26.25" x14ac:dyDescent="0.4">
      <c r="A1" s="1" t="s">
        <v>35</v>
      </c>
    </row>
    <row r="2" spans="1:9" x14ac:dyDescent="0.25">
      <c r="A2" s="34"/>
      <c r="B2" s="34"/>
      <c r="C2" s="34"/>
      <c r="H2" s="41" t="s">
        <v>67</v>
      </c>
      <c r="I2" s="39" t="s">
        <v>60</v>
      </c>
    </row>
    <row r="3" spans="1:9" x14ac:dyDescent="0.25">
      <c r="A3" s="30" t="s">
        <v>61</v>
      </c>
      <c r="B3" s="31" t="s">
        <v>50</v>
      </c>
      <c r="C3" s="32" t="s">
        <v>51</v>
      </c>
      <c r="D3" s="33" t="s">
        <v>36</v>
      </c>
      <c r="E3" s="33" t="s">
        <v>68</v>
      </c>
      <c r="H3" s="40" t="s">
        <v>37</v>
      </c>
      <c r="I3" s="38" t="s">
        <v>45</v>
      </c>
    </row>
    <row r="4" spans="1:9" x14ac:dyDescent="0.25">
      <c r="A4" s="43" t="s">
        <v>62</v>
      </c>
      <c r="B4" s="43" t="s">
        <v>59</v>
      </c>
      <c r="C4" s="42" t="s">
        <v>59</v>
      </c>
      <c r="D4" s="26" t="s">
        <v>55</v>
      </c>
      <c r="E4" s="26"/>
      <c r="H4" s="21" t="s">
        <v>38</v>
      </c>
      <c r="I4" s="35" t="s">
        <v>41</v>
      </c>
    </row>
    <row r="5" spans="1:9" x14ac:dyDescent="0.25">
      <c r="A5" s="26" t="s">
        <v>63</v>
      </c>
      <c r="B5" s="26" t="s">
        <v>58</v>
      </c>
      <c r="C5" s="18" t="s">
        <v>58</v>
      </c>
      <c r="D5" s="26" t="s">
        <v>54</v>
      </c>
      <c r="E5" s="26"/>
      <c r="H5" s="22"/>
      <c r="I5" s="35" t="s">
        <v>40</v>
      </c>
    </row>
    <row r="6" spans="1:9" x14ac:dyDescent="0.25">
      <c r="A6" s="26" t="s">
        <v>64</v>
      </c>
      <c r="B6" s="26" t="s">
        <v>57</v>
      </c>
      <c r="C6" s="18" t="s">
        <v>57</v>
      </c>
      <c r="D6" s="26" t="s">
        <v>53</v>
      </c>
      <c r="E6" s="26"/>
      <c r="H6" s="22"/>
      <c r="I6" s="35" t="s">
        <v>47</v>
      </c>
    </row>
    <row r="7" spans="1:9" x14ac:dyDescent="0.25">
      <c r="A7" s="26" t="s">
        <v>65</v>
      </c>
      <c r="B7" s="26"/>
      <c r="C7" s="18" t="s">
        <v>56</v>
      </c>
      <c r="D7" s="26" t="s">
        <v>52</v>
      </c>
      <c r="E7" s="26"/>
      <c r="H7" s="22"/>
      <c r="I7" s="35" t="s">
        <v>48</v>
      </c>
    </row>
    <row r="8" spans="1:9" x14ac:dyDescent="0.25">
      <c r="A8" s="27" t="s">
        <v>66</v>
      </c>
      <c r="B8" s="27"/>
      <c r="C8" s="20"/>
      <c r="D8" s="26"/>
      <c r="E8" s="26"/>
      <c r="H8" s="36"/>
      <c r="I8" s="37" t="s">
        <v>39</v>
      </c>
    </row>
    <row r="9" spans="1:9" x14ac:dyDescent="0.25">
      <c r="A9" s="17"/>
      <c r="B9" s="24" t="s">
        <v>69</v>
      </c>
      <c r="C9" s="18"/>
      <c r="D9" s="26"/>
      <c r="E9" s="28" t="s">
        <v>70</v>
      </c>
    </row>
    <row r="10" spans="1:9" x14ac:dyDescent="0.25">
      <c r="A10" s="19"/>
      <c r="B10" s="25" t="s">
        <v>71</v>
      </c>
      <c r="C10" s="20"/>
      <c r="D10" s="27"/>
      <c r="E10" s="29" t="s">
        <v>90</v>
      </c>
    </row>
    <row r="20" spans="1:1" x14ac:dyDescent="0.25">
      <c r="A20" t="s">
        <v>42</v>
      </c>
    </row>
    <row r="21" spans="1:1" x14ac:dyDescent="0.25">
      <c r="A21" s="11" t="s">
        <v>43</v>
      </c>
    </row>
    <row r="22" spans="1:1" x14ac:dyDescent="0.25">
      <c r="A22" t="s">
        <v>72</v>
      </c>
    </row>
  </sheetData>
  <hyperlinks>
    <hyperlink ref="A21" r:id="rId1"/>
  </hyperlinks>
  <pageMargins left="0.7" right="0.7" top="0.78740157499999996" bottom="0.78740157499999996" header="0.3" footer="0.3"/>
  <pageSetup paperSize="9"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Vector Overview</vt:lpstr>
      <vt:lpstr>Vector Details</vt:lpstr>
      <vt:lpstr>Risk assessment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Public;</cp:keywords>
  <cp:lastModifiedBy/>
  <dcterms:created xsi:type="dcterms:W3CDTF">2015-06-05T18:19:34Z</dcterms:created>
  <dcterms:modified xsi:type="dcterms:W3CDTF">2019-05-02T13:56:54Z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FOXClassification">
    <vt:lpwstr>Public</vt:lpwstr>
  </property>
</Properties>
</file>