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07701287-DC8A-4DD3-8B3C-D82655E51C83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Hlk109510007" localSheetId="0">Лист1!$A$62</definedName>
    <definedName name="_Hlk111905686" localSheetId="0">Лист1!$A$1</definedName>
    <definedName name="_Hlk113744468" localSheetId="0">Лист1!#REF!</definedName>
    <definedName name="_xlnm._FilterDatabase" localSheetId="0" hidden="1">Лист1!$A$6:$K$6</definedName>
  </definedNames>
  <calcPr calcId="191029"/>
</workbook>
</file>

<file path=xl/calcChain.xml><?xml version="1.0" encoding="utf-8"?>
<calcChain xmlns="http://schemas.openxmlformats.org/spreadsheetml/2006/main">
  <c r="K62" i="1" l="1"/>
  <c r="K61" i="1"/>
</calcChain>
</file>

<file path=xl/sharedStrings.xml><?xml version="1.0" encoding="utf-8"?>
<sst xmlns="http://schemas.openxmlformats.org/spreadsheetml/2006/main" count="449" uniqueCount="243">
  <si>
    <t>Тўғридан-тўғри шартномалар бўйича амалга ошириладиган давлат харидлари тўғрисидаги</t>
  </si>
  <si>
    <t>МАЪЛУМОТЛАР</t>
  </si>
  <si>
    <t>Т/р</t>
  </si>
  <si>
    <t>Буюртмачи СТИР рақами</t>
  </si>
  <si>
    <t>Категорияси</t>
  </si>
  <si>
    <t>Лот рақами</t>
  </si>
  <si>
    <t>Молия­лаш­тириш манбаи</t>
  </si>
  <si>
    <t xml:space="preserve">Тўғридан-тўғри харид амалга ошириш асоси </t>
  </si>
  <si>
    <t xml:space="preserve">Шартнома қиймати </t>
  </si>
  <si>
    <t>Маълумотлар эълон қилинаётган давр бўйича жами:</t>
  </si>
  <si>
    <t>Ҳисобот йилининг ўтган даври бўйича жами:</t>
  </si>
  <si>
    <t>Кокс и нефтепродукты</t>
  </si>
  <si>
    <t>Услуги телекоммуникационные</t>
  </si>
  <si>
    <t>Продукты программные и услуги по разработке программного обеспечения; консультационные и аналогичные услуги в области информационных технологий</t>
  </si>
  <si>
    <t>Услуги по аренде и лизингу</t>
  </si>
  <si>
    <t>Услуги в области архитектуры и инженерно-технического проектирования, технических испытаний, исследований и анализа</t>
  </si>
  <si>
    <t>Услуги по сбору, обработке и удалению отходов; услуги по утилизации отходов</t>
  </si>
  <si>
    <t>Вода природная; услуги по очистке воды и водоснабжению</t>
  </si>
  <si>
    <t>Электроэнергия, газ, пар и кондиционирование воздуха</t>
  </si>
  <si>
    <t>Услуги по страхованию, перестрахованию и негосударственному пенсионному обеспечению, кроме обязательного социального обеспечения</t>
  </si>
  <si>
    <t>Услуги почтовой связи и услуги курьерские</t>
  </si>
  <si>
    <t>Услуги вспомогательные, связанные с услугами финансового посредничества и страхования</t>
  </si>
  <si>
    <t>Услуги в области образования</t>
  </si>
  <si>
    <t>Услуги по оптовой и розничной торговле и услуги по ремонту автотранспортных средств и мотоциклов</t>
  </si>
  <si>
    <t>Услуги издательские</t>
  </si>
  <si>
    <t>Единый поставщик</t>
  </si>
  <si>
    <t>Бюджет маблағлари</t>
  </si>
  <si>
    <t>Киберхавфсизлик маркази ДУК</t>
  </si>
  <si>
    <t>Услуги общественного питания</t>
  </si>
  <si>
    <t>ООО UNICON-SOFT</t>
  </si>
  <si>
    <t>ОАО Узбекистон почтаси</t>
  </si>
  <si>
    <t>Худудгазтаъминот АЖ</t>
  </si>
  <si>
    <t>"O'ZBEKISTON POCHTA VA TELEKOMUNIKACIYALAR AGENTLIGI XUZURIDAGI DAVLAT FELDGERLIK XIZMATI</t>
  </si>
  <si>
    <t>ЧАСТНОЕ ПРЕДПРИЯТИЕ "IT-SOFT"</t>
  </si>
  <si>
    <t>"O`ZBEKTELEKOM " AKSIYADORLIK JAMIYATI</t>
  </si>
  <si>
    <t>"TETRASOFT" MAS`ULIYATI CHEKLANGAN JAMIYATI</t>
  </si>
  <si>
    <t>SUVSOZ davlat unitar korxonasi</t>
  </si>
  <si>
    <t>"DAVLAT AXBOROT TIZIMLARINI YARATISH VA QO`LLAB QUVATLASH BO`YICHA YAGONA INTEGRATOR-UZINFOCOM" MAS'ULIYATI CHEKLANGAN JAMIYAT</t>
  </si>
  <si>
    <t>ОБЩЕСТВО С ОГРАНИЧЕННОЙ ОТВЕТСТВЕННОСТЬЮ "UZDIGITAL TV"</t>
  </si>
  <si>
    <t>"UNITEL" MAS`ULIYATI CHEKLANGAN JAMIYAT XORIJIY KORXONA</t>
  </si>
  <si>
    <t>"UNIVERSAL MOBILE SYSTEMS" MAS'ULIYATI CHEKLANGAN JAMIYAT</t>
  </si>
  <si>
    <t>RESPUBLIKA MAXSUS ALOQA BOG`LAMASI</t>
  </si>
  <si>
    <t>"YANGI TEXNOLOGIYALAR ILMIY-AXBOROT MARKAZI" DAVLAT UNITAR KORXONASI</t>
  </si>
  <si>
    <t>"PLAY MOBILE" MAS`ULIYATI CHEKLANGAN JAMIYAT</t>
  </si>
  <si>
    <t>ОБЩЕСТВО С ОГРАНИЧЕННОЙ ОТВЕТСТВЕННОСТЬЮ "ONE-NET"</t>
  </si>
  <si>
    <t>ГОСУДАРСТВЕННОЕ УНИТАРНОЕ ПРЕДПРИЯТИЕ "AXBOROTLASHTIRISH BOSH MARKAZI"</t>
  </si>
  <si>
    <t>"TOSHKENT SHAHAR HOKIMLIGI HUZURIDAGI MAXSUSTRANS ISHLAB CHIQARISH BOSHQARMASI" DAVLAT UNITAR KORXONASI</t>
  </si>
  <si>
    <t>Худудий электр тармоклари АЖ</t>
  </si>
  <si>
    <t>"Тошкент шаҳар ер ости умумий ўтиш муҳандислик коллекторлари бошкармаси" ДУК</t>
  </si>
  <si>
    <t>Шартнома рақами</t>
  </si>
  <si>
    <t>Шартнома санаси</t>
  </si>
  <si>
    <t>минг сўмда</t>
  </si>
  <si>
    <t>Центр повышения квалификации юристов при Министерстве юстиции Республики Узбекистан (ЦПКЮ)</t>
  </si>
  <si>
    <t>Прямые договора- (ЗРУ-684, Ст-71, абз.-3, ПП-3953 пункт 4 согласно перечню приложения)</t>
  </si>
  <si>
    <t>Прямые договора- (ЗРУ-684, Ст-71, абз.-3, ПП-3953 пункт 11 согласно перечню приложения)</t>
  </si>
  <si>
    <t>Прямые договора- (ЗРУ-684, Ст-71, абз.-3, ПП-3953 пункт 5 согласно перечню приложения)</t>
  </si>
  <si>
    <t>Прямые договора- (ЗРУ-684, Ст-71, абз.-3, ПП-3953 пункт 25 согласно перечню приложения)</t>
  </si>
  <si>
    <t>Прямые договора- (ЗРУ-684, Ст-71, абз.-3, ПП-3953 пункт 22 согласно перечню приложения)</t>
  </si>
  <si>
    <t>Прямые договора- (ЗРУ-684, Ст-71, абз.-3, ПП-3953 пункт 16 согласно перечню приложения)</t>
  </si>
  <si>
    <t>Прямые договора- (ЗРУ-684, Ст-71, абз.-3, ПП-3953 пункт 17 согласно перечню приложения)</t>
  </si>
  <si>
    <t>2/66</t>
  </si>
  <si>
    <t>"O`ZBEKINVEST EKSPORT-IMPORT SUG`URTA KOMPANIYASI" AKSIYADORLIK JAMIYATI SUG'URTA TASHKILOTI</t>
  </si>
  <si>
    <t>"OPEC-OIL" MAS'ULIYATI CHEKLANGAN JAMIYAT</t>
  </si>
  <si>
    <t>"LUMINOVS MAGIC" MAS'ULIYATI CHEKLANGAN JAMIYAT</t>
  </si>
  <si>
    <t>"O‘ZBEKISTON RESPUBLIKASI RAQAMLI TEXNOLOGIYALAR VAZIRLIGI HUZURIDAGI RAQAMLI HUKUMAT LOYIHALARINI BOSHQARISH MARKAZI" DAVLAT MUASSASASI</t>
  </si>
  <si>
    <t>Прямые договора- (ЗРУ-684, Ст-71, абз.-3, ПП-3953 пункт 10 согласно перечню приложения)</t>
  </si>
  <si>
    <t>"FAZEEL" MAS'ULIYATI CHEKLANGAN JAMIYAT</t>
  </si>
  <si>
    <t>"KALEON INFORM" MAS'ULIYATI CHEKLANGAN JAMIYAT</t>
  </si>
  <si>
    <t>"AVTORICH" MAS`ULIYATI CHEKLANGAN JAMIYAT</t>
  </si>
  <si>
    <t>Прямые договора- (ЗРУ-684 Ст-71 абз.-3)сог. Постановлению, Указу и Распоряжению Президента РУз</t>
  </si>
  <si>
    <t>63</t>
  </si>
  <si>
    <t>Етказиб берувчи СТИР рақами</t>
  </si>
  <si>
    <t>251201013955278</t>
  </si>
  <si>
    <t>251201103947520</t>
  </si>
  <si>
    <t>251200103947460</t>
  </si>
  <si>
    <t>251201013933973</t>
  </si>
  <si>
    <t>251200423920145</t>
  </si>
  <si>
    <t>251200423920122</t>
  </si>
  <si>
    <t>251200453902786</t>
  </si>
  <si>
    <t>251200013900363</t>
  </si>
  <si>
    <t>251200243886154</t>
  </si>
  <si>
    <t>251200313882402</t>
  </si>
  <si>
    <t>251200313882297</t>
  </si>
  <si>
    <t>251200253867527</t>
  </si>
  <si>
    <t>251200253866644</t>
  </si>
  <si>
    <t>251200243841072</t>
  </si>
  <si>
    <t>251200103841019</t>
  </si>
  <si>
    <t>251200103840947</t>
  </si>
  <si>
    <t>251200243827124</t>
  </si>
  <si>
    <t>251200323819282</t>
  </si>
  <si>
    <t>251200253819274</t>
  </si>
  <si>
    <t>251200103818523</t>
  </si>
  <si>
    <t>251200243817982</t>
  </si>
  <si>
    <t>251200103817866</t>
  </si>
  <si>
    <t>251200243817768</t>
  </si>
  <si>
    <t>251200243817698</t>
  </si>
  <si>
    <t>251200103817653</t>
  </si>
  <si>
    <t>251200243817628</t>
  </si>
  <si>
    <t>251200243815860</t>
  </si>
  <si>
    <t>251200103815790</t>
  </si>
  <si>
    <t>251200243814908</t>
  </si>
  <si>
    <t>251200243814868</t>
  </si>
  <si>
    <t>251200103814822</t>
  </si>
  <si>
    <t>251200243814789</t>
  </si>
  <si>
    <t>251200243814737</t>
  </si>
  <si>
    <t>251200243814637</t>
  </si>
  <si>
    <t>251200243814581</t>
  </si>
  <si>
    <t>251200243814528</t>
  </si>
  <si>
    <t>251200103808583</t>
  </si>
  <si>
    <t>251200103808563</t>
  </si>
  <si>
    <t>251200363808486</t>
  </si>
  <si>
    <t>251200243794267</t>
  </si>
  <si>
    <t>251200303739221</t>
  </si>
  <si>
    <t>251200373732645</t>
  </si>
  <si>
    <t>251200253729119</t>
  </si>
  <si>
    <t>251200253729068</t>
  </si>
  <si>
    <t>251200103707314</t>
  </si>
  <si>
    <t>251200103707293</t>
  </si>
  <si>
    <t>251200103707252</t>
  </si>
  <si>
    <t>251200103707219</t>
  </si>
  <si>
    <t>251200103697729</t>
  </si>
  <si>
    <t>251200103688936</t>
  </si>
  <si>
    <t>251200103664356</t>
  </si>
  <si>
    <t>251200243663970</t>
  </si>
  <si>
    <t>251200423662124</t>
  </si>
  <si>
    <t>251200423662107</t>
  </si>
  <si>
    <t>Услуги по производству кинофильмов, видеофильмов и телевизионных программ, звукозаписей и изданию музыкальных записей</t>
  </si>
  <si>
    <t xml:space="preserve">Етказиб берувчи номи </t>
  </si>
  <si>
    <t>"AKADEM FOOD" MAS'ULIYATI CHEKLANGAN JAMIYAT</t>
  </si>
  <si>
    <t>205222918</t>
  </si>
  <si>
    <t>203366731</t>
  </si>
  <si>
    <t>201991922</t>
  </si>
  <si>
    <t>307550925</t>
  </si>
  <si>
    <t>309847458</t>
  </si>
  <si>
    <t>"BROCCOLI GARDEN" MAS'ULIYATI CHEKLANGAN JAMIYAT</t>
  </si>
  <si>
    <t>307777776</t>
  </si>
  <si>
    <t>303020732</t>
  </si>
  <si>
    <t>"COUSIN SHOP" MAS'ULIYATI CHEKLANGAN JAMIYAT</t>
  </si>
  <si>
    <t>310138676</t>
  </si>
  <si>
    <t>305677696</t>
  </si>
  <si>
    <t>202430867</t>
  </si>
  <si>
    <t>306107976</t>
  </si>
  <si>
    <t>200898364</t>
  </si>
  <si>
    <t>200833833</t>
  </si>
  <si>
    <t>201052713</t>
  </si>
  <si>
    <t>207200524</t>
  </si>
  <si>
    <t>ИП "Фаттохов Бахтиер Боситович"</t>
  </si>
  <si>
    <t>471173989</t>
  </si>
  <si>
    <t>200903001</t>
  </si>
  <si>
    <t>201589463</t>
  </si>
  <si>
    <t>"KONTAKT MARKAZI" MAS'ULIYATI CHEKLANGAN JAMIYAT</t>
  </si>
  <si>
    <t>311778014</t>
  </si>
  <si>
    <t>305109680</t>
  </si>
  <si>
    <t>204118319</t>
  </si>
  <si>
    <t>207027936</t>
  </si>
  <si>
    <t>201838002</t>
  </si>
  <si>
    <t>308120160</t>
  </si>
  <si>
    <t>201440547</t>
  </si>
  <si>
    <t>201052959</t>
  </si>
  <si>
    <t>202570646</t>
  </si>
  <si>
    <t>306350099</t>
  </si>
  <si>
    <t>306605769</t>
  </si>
  <si>
    <t>207157957</t>
  </si>
  <si>
    <t>207322159</t>
  </si>
  <si>
    <t>310018342</t>
  </si>
  <si>
    <t>201222058</t>
  </si>
  <si>
    <t>305907639</t>
  </si>
  <si>
    <t>16</t>
  </si>
  <si>
    <t>26.03.2025</t>
  </si>
  <si>
    <t>1946476564</t>
  </si>
  <si>
    <t>25.03.2025</t>
  </si>
  <si>
    <t>1297/25</t>
  </si>
  <si>
    <t>13</t>
  </si>
  <si>
    <t>20.03.2025</t>
  </si>
  <si>
    <t>47</t>
  </si>
  <si>
    <t>17.03.2025</t>
  </si>
  <si>
    <t>46</t>
  </si>
  <si>
    <t>10</t>
  </si>
  <si>
    <t>12.03.2025</t>
  </si>
  <si>
    <t>1</t>
  </si>
  <si>
    <t>11.03.2025</t>
  </si>
  <si>
    <t>170101296714
Қ/к №2</t>
  </si>
  <si>
    <t>05.03.2025</t>
  </si>
  <si>
    <t>2</t>
  </si>
  <si>
    <t>04.03.2025</t>
  </si>
  <si>
    <t>25/38</t>
  </si>
  <si>
    <t>27.02.2025</t>
  </si>
  <si>
    <t>ТО-117/25</t>
  </si>
  <si>
    <t>29</t>
  </si>
  <si>
    <t>21.02.2025</t>
  </si>
  <si>
    <t>28155
Қ/к №1</t>
  </si>
  <si>
    <t>Р-3927/25</t>
  </si>
  <si>
    <t>18.02.2025</t>
  </si>
  <si>
    <t>1
Қ/к №1</t>
  </si>
  <si>
    <t>17.02.2025</t>
  </si>
  <si>
    <t>72055
Қ/к №1</t>
  </si>
  <si>
    <t>2/2025-З</t>
  </si>
  <si>
    <t>КМ-0028</t>
  </si>
  <si>
    <t>16701-2025/IJRO</t>
  </si>
  <si>
    <t>CPIO-1456/VPN
Қ/к №1</t>
  </si>
  <si>
    <t>CPIO-2209/VPN-1
Қ/к №1</t>
  </si>
  <si>
    <t>12/16-GH 
Қ/к №1</t>
  </si>
  <si>
    <t>25К-137
Қ/к №1</t>
  </si>
  <si>
    <t>129442988 
Қ/к №1</t>
  </si>
  <si>
    <t>ONIS-0000010/2025
Қ/к №1</t>
  </si>
  <si>
    <t>30/K-3
Қ/к №1</t>
  </si>
  <si>
    <t>1/2025
Қ/к №1</t>
  </si>
  <si>
    <t>108
Қ/к №1</t>
  </si>
  <si>
    <t>CPIO-1455/IPTV
Қ/к №1</t>
  </si>
  <si>
    <t>CPIO-2122/IPTEL-1
Қ/к №1</t>
  </si>
  <si>
    <t>76-25/UNIT
Қ/к №1</t>
  </si>
  <si>
    <t>2397
Қ/к 1</t>
  </si>
  <si>
    <t>109-25/РР
Қ/к №1</t>
  </si>
  <si>
    <t>1818
Қ/к №1</t>
  </si>
  <si>
    <t>14.02.2025</t>
  </si>
  <si>
    <t>76048
Қ/к №1</t>
  </si>
  <si>
    <t>I/210</t>
  </si>
  <si>
    <t>XSh-SMS-06/2025</t>
  </si>
  <si>
    <t>12.02.2025</t>
  </si>
  <si>
    <t>1/25</t>
  </si>
  <si>
    <t>31.01.2025</t>
  </si>
  <si>
    <t>03-00/0081122121</t>
  </si>
  <si>
    <t>29.01.2025</t>
  </si>
  <si>
    <t>25/18</t>
  </si>
  <si>
    <t>ТО-04/25</t>
  </si>
  <si>
    <t>118-Т</t>
  </si>
  <si>
    <t>24.01.2025</t>
  </si>
  <si>
    <t>120-Т</t>
  </si>
  <si>
    <t>119-Т</t>
  </si>
  <si>
    <t>121-Т</t>
  </si>
  <si>
    <t>1/2025-З</t>
  </si>
  <si>
    <t>22.01.2025</t>
  </si>
  <si>
    <t>21.01.2025</t>
  </si>
  <si>
    <t>5410-2025/IJRO</t>
  </si>
  <si>
    <t>13.01.2025</t>
  </si>
  <si>
    <t>P-1/25</t>
  </si>
  <si>
    <t>9</t>
  </si>
  <si>
    <t>10.01.2025</t>
  </si>
  <si>
    <t xml:space="preserve">Прямые договора (ЗРУ-684, Ст-71, пункт-16, част-1,)
</t>
  </si>
  <si>
    <t xml:space="preserve">Прямые договора (ЗРУ-684, Ст-71, пункт-21, част-1,)
</t>
  </si>
  <si>
    <t>Прямые договора- (ЗРУ-684, Ст-71, абз.-3, ПП-3953 пункт 12 согласно перечню приложения)</t>
  </si>
  <si>
    <t>(01.01.2025-31.03.2025)</t>
  </si>
  <si>
    <t>Бюджетдан ташқари маблағлар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</si>
</sst>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2" fontId="5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1" xr:uid="{00000000-0005-0000-0000-000000000000}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Normal="100" workbookViewId="0">
      <pane ySplit="5" topLeftCell="A51" activePane="bottomLeft" state="frozen"/>
      <selection pane="bottomLeft" activeCell="E25" sqref="E25:E60"/>
    </sheetView>
  </sheetViews>
  <sheetFormatPr defaultRowHeight="15" x14ac:dyDescent="0.25"/>
  <cols>
    <col min="1" max="1" width="5.7109375" customWidth="1"/>
    <col min="2" max="2" width="19.5703125" bestFit="1" customWidth="1"/>
    <col min="3" max="3" width="36.5703125" customWidth="1"/>
    <col min="4" max="4" width="19.85546875" bestFit="1" customWidth="1"/>
    <col min="5" max="5" width="18.85546875" customWidth="1"/>
    <col min="6" max="6" width="29" customWidth="1"/>
    <col min="7" max="7" width="17.42578125" customWidth="1"/>
    <col min="8" max="8" width="29.140625" customWidth="1"/>
    <col min="9" max="9" width="27.28515625" customWidth="1"/>
    <col min="10" max="10" width="12.28515625" customWidth="1"/>
    <col min="11" max="11" width="11.5703125" customWidth="1"/>
  </cols>
  <sheetData>
    <row r="1" spans="1:11" ht="13.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5.7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25">
      <c r="A3" s="15" t="s">
        <v>241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5">
      <c r="K4" s="9" t="s">
        <v>51</v>
      </c>
    </row>
    <row r="5" spans="1:11" ht="25.5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127</v>
      </c>
      <c r="G5" s="1" t="s">
        <v>71</v>
      </c>
      <c r="H5" s="1" t="s">
        <v>7</v>
      </c>
      <c r="I5" s="1" t="s">
        <v>49</v>
      </c>
      <c r="J5" s="1" t="s">
        <v>50</v>
      </c>
      <c r="K5" s="1" t="s">
        <v>8</v>
      </c>
    </row>
    <row r="6" spans="1:11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</row>
    <row r="7" spans="1:11" ht="38.25" x14ac:dyDescent="0.25">
      <c r="A7" s="3">
        <v>1</v>
      </c>
      <c r="B7" s="3">
        <v>200794867</v>
      </c>
      <c r="C7" s="3" t="s">
        <v>28</v>
      </c>
      <c r="D7" s="4" t="s">
        <v>72</v>
      </c>
      <c r="E7" s="3" t="s">
        <v>242</v>
      </c>
      <c r="F7" s="3" t="s">
        <v>128</v>
      </c>
      <c r="G7" s="3" t="s">
        <v>129</v>
      </c>
      <c r="H7" s="3" t="s">
        <v>238</v>
      </c>
      <c r="I7" s="7" t="s">
        <v>167</v>
      </c>
      <c r="J7" s="8" t="s">
        <v>168</v>
      </c>
      <c r="K7" s="6">
        <v>7230</v>
      </c>
    </row>
    <row r="8" spans="1:11" ht="38.25" x14ac:dyDescent="0.25">
      <c r="A8" s="3">
        <v>2</v>
      </c>
      <c r="B8" s="3">
        <v>200794867</v>
      </c>
      <c r="C8" s="3" t="s">
        <v>12</v>
      </c>
      <c r="D8" s="4" t="s">
        <v>73</v>
      </c>
      <c r="E8" s="3" t="s">
        <v>26</v>
      </c>
      <c r="F8" s="3" t="s">
        <v>34</v>
      </c>
      <c r="G8" s="3" t="s">
        <v>130</v>
      </c>
      <c r="H8" s="3" t="s">
        <v>239</v>
      </c>
      <c r="I8" s="7" t="s">
        <v>169</v>
      </c>
      <c r="J8" s="8" t="s">
        <v>170</v>
      </c>
      <c r="K8" s="6">
        <v>300</v>
      </c>
    </row>
    <row r="9" spans="1:11" ht="51" x14ac:dyDescent="0.25">
      <c r="A9" s="3">
        <v>3</v>
      </c>
      <c r="B9" s="3">
        <v>200794867</v>
      </c>
      <c r="C9" s="3" t="s">
        <v>22</v>
      </c>
      <c r="D9" s="4" t="s">
        <v>74</v>
      </c>
      <c r="E9" s="3" t="s">
        <v>26</v>
      </c>
      <c r="F9" s="3" t="s">
        <v>52</v>
      </c>
      <c r="G9" s="3" t="s">
        <v>131</v>
      </c>
      <c r="H9" s="3" t="s">
        <v>25</v>
      </c>
      <c r="I9" s="7" t="s">
        <v>171</v>
      </c>
      <c r="J9" s="8" t="s">
        <v>170</v>
      </c>
      <c r="K9" s="6">
        <v>2700</v>
      </c>
    </row>
    <row r="10" spans="1:11" ht="38.25" x14ac:dyDescent="0.25">
      <c r="A10" s="3">
        <v>4</v>
      </c>
      <c r="B10" s="3">
        <v>200794867</v>
      </c>
      <c r="C10" s="3" t="s">
        <v>28</v>
      </c>
      <c r="D10" s="4" t="s">
        <v>75</v>
      </c>
      <c r="E10" s="3" t="s">
        <v>242</v>
      </c>
      <c r="F10" s="3" t="s">
        <v>128</v>
      </c>
      <c r="G10" s="3" t="s">
        <v>129</v>
      </c>
      <c r="H10" s="3" t="s">
        <v>238</v>
      </c>
      <c r="I10" s="7" t="s">
        <v>172</v>
      </c>
      <c r="J10" s="8" t="s">
        <v>173</v>
      </c>
      <c r="K10" s="6">
        <v>9306</v>
      </c>
    </row>
    <row r="11" spans="1:11" ht="38.25" x14ac:dyDescent="0.25">
      <c r="A11" s="3">
        <v>5</v>
      </c>
      <c r="B11" s="3">
        <v>200794867</v>
      </c>
      <c r="C11" s="3" t="s">
        <v>11</v>
      </c>
      <c r="D11" s="4" t="s">
        <v>76</v>
      </c>
      <c r="E11" s="3" t="s">
        <v>26</v>
      </c>
      <c r="F11" s="3" t="s">
        <v>62</v>
      </c>
      <c r="G11" s="3" t="s">
        <v>132</v>
      </c>
      <c r="H11" s="3" t="s">
        <v>57</v>
      </c>
      <c r="I11" s="7" t="s">
        <v>174</v>
      </c>
      <c r="J11" s="8" t="s">
        <v>175</v>
      </c>
      <c r="K11" s="6">
        <v>280350</v>
      </c>
    </row>
    <row r="12" spans="1:11" ht="38.25" x14ac:dyDescent="0.25">
      <c r="A12" s="3">
        <v>6</v>
      </c>
      <c r="B12" s="3">
        <v>200794867</v>
      </c>
      <c r="C12" s="3" t="s">
        <v>11</v>
      </c>
      <c r="D12" s="4" t="s">
        <v>77</v>
      </c>
      <c r="E12" s="3" t="s">
        <v>26</v>
      </c>
      <c r="F12" s="3" t="s">
        <v>62</v>
      </c>
      <c r="G12" s="3" t="s">
        <v>132</v>
      </c>
      <c r="H12" s="3" t="s">
        <v>57</v>
      </c>
      <c r="I12" s="7" t="s">
        <v>176</v>
      </c>
      <c r="J12" s="8" t="s">
        <v>175</v>
      </c>
      <c r="K12" s="6">
        <v>72000</v>
      </c>
    </row>
    <row r="13" spans="1:11" ht="38.25" x14ac:dyDescent="0.25">
      <c r="A13" s="3">
        <v>7</v>
      </c>
      <c r="B13" s="3">
        <v>200794867</v>
      </c>
      <c r="C13" s="3" t="s">
        <v>23</v>
      </c>
      <c r="D13" s="4" t="s">
        <v>78</v>
      </c>
      <c r="E13" s="3" t="s">
        <v>26</v>
      </c>
      <c r="F13" s="3" t="s">
        <v>68</v>
      </c>
      <c r="G13" s="3" t="s">
        <v>133</v>
      </c>
      <c r="H13" s="3" t="s">
        <v>56</v>
      </c>
      <c r="I13" s="7" t="s">
        <v>177</v>
      </c>
      <c r="J13" s="8" t="s">
        <v>178</v>
      </c>
      <c r="K13" s="6">
        <v>29625</v>
      </c>
    </row>
    <row r="14" spans="1:11" ht="38.25" x14ac:dyDescent="0.25">
      <c r="A14" s="3">
        <v>8</v>
      </c>
      <c r="B14" s="3">
        <v>200794867</v>
      </c>
      <c r="C14" s="3" t="s">
        <v>28</v>
      </c>
      <c r="D14" s="4" t="s">
        <v>79</v>
      </c>
      <c r="E14" s="3" t="s">
        <v>242</v>
      </c>
      <c r="F14" s="3" t="s">
        <v>134</v>
      </c>
      <c r="G14" s="3" t="s">
        <v>135</v>
      </c>
      <c r="H14" s="3" t="s">
        <v>69</v>
      </c>
      <c r="I14" s="7" t="s">
        <v>179</v>
      </c>
      <c r="J14" s="8" t="s">
        <v>180</v>
      </c>
      <c r="K14" s="6">
        <v>1865</v>
      </c>
    </row>
    <row r="15" spans="1:11" ht="38.25" x14ac:dyDescent="0.25">
      <c r="A15" s="3">
        <v>9</v>
      </c>
      <c r="B15" s="3">
        <v>200794867</v>
      </c>
      <c r="C15" s="3" t="s">
        <v>12</v>
      </c>
      <c r="D15" s="4" t="s">
        <v>80</v>
      </c>
      <c r="E15" s="3" t="s">
        <v>26</v>
      </c>
      <c r="F15" s="3" t="s">
        <v>40</v>
      </c>
      <c r="G15" s="3" t="s">
        <v>136</v>
      </c>
      <c r="H15" s="3" t="s">
        <v>53</v>
      </c>
      <c r="I15" s="7" t="s">
        <v>181</v>
      </c>
      <c r="J15" s="8" t="s">
        <v>182</v>
      </c>
      <c r="K15" s="6">
        <v>77000</v>
      </c>
    </row>
    <row r="16" spans="1:11" ht="38.25" x14ac:dyDescent="0.25">
      <c r="A16" s="3">
        <v>10</v>
      </c>
      <c r="B16" s="3">
        <v>200794867</v>
      </c>
      <c r="C16" s="3" t="s">
        <v>28</v>
      </c>
      <c r="D16" s="4" t="s">
        <v>81</v>
      </c>
      <c r="E16" s="3" t="s">
        <v>242</v>
      </c>
      <c r="F16" s="3" t="s">
        <v>137</v>
      </c>
      <c r="G16" s="3" t="s">
        <v>138</v>
      </c>
      <c r="H16" s="3" t="s">
        <v>54</v>
      </c>
      <c r="I16" s="7" t="s">
        <v>183</v>
      </c>
      <c r="J16" s="8" t="s">
        <v>184</v>
      </c>
      <c r="K16" s="6">
        <v>8821.2199999999993</v>
      </c>
    </row>
    <row r="17" spans="1:11" ht="38.25" x14ac:dyDescent="0.25">
      <c r="A17" s="3">
        <v>11</v>
      </c>
      <c r="B17" s="3">
        <v>200794867</v>
      </c>
      <c r="C17" s="3" t="s">
        <v>28</v>
      </c>
      <c r="D17" s="4" t="s">
        <v>82</v>
      </c>
      <c r="E17" s="3" t="s">
        <v>242</v>
      </c>
      <c r="F17" s="3" t="s">
        <v>66</v>
      </c>
      <c r="G17" s="3" t="s">
        <v>139</v>
      </c>
      <c r="H17" s="3" t="s">
        <v>54</v>
      </c>
      <c r="I17" s="7" t="s">
        <v>179</v>
      </c>
      <c r="J17" s="8" t="s">
        <v>184</v>
      </c>
      <c r="K17" s="6">
        <v>2415.2800000000002</v>
      </c>
    </row>
    <row r="18" spans="1:11" ht="51" x14ac:dyDescent="0.25">
      <c r="A18" s="3">
        <v>12</v>
      </c>
      <c r="B18" s="3">
        <v>200794867</v>
      </c>
      <c r="C18" s="3" t="s">
        <v>13</v>
      </c>
      <c r="D18" s="4" t="s">
        <v>83</v>
      </c>
      <c r="E18" s="3" t="s">
        <v>26</v>
      </c>
      <c r="F18" s="3" t="s">
        <v>35</v>
      </c>
      <c r="G18" s="3" t="s">
        <v>140</v>
      </c>
      <c r="H18" s="3" t="s">
        <v>55</v>
      </c>
      <c r="I18" s="7" t="s">
        <v>185</v>
      </c>
      <c r="J18" s="8" t="s">
        <v>186</v>
      </c>
      <c r="K18" s="6">
        <v>18750</v>
      </c>
    </row>
    <row r="19" spans="1:11" ht="51" x14ac:dyDescent="0.25">
      <c r="A19" s="3">
        <v>13</v>
      </c>
      <c r="B19" s="3">
        <v>200794867</v>
      </c>
      <c r="C19" s="3" t="s">
        <v>13</v>
      </c>
      <c r="D19" s="4" t="s">
        <v>84</v>
      </c>
      <c r="E19" s="3" t="s">
        <v>26</v>
      </c>
      <c r="F19" s="3" t="s">
        <v>33</v>
      </c>
      <c r="G19" s="3" t="s">
        <v>141</v>
      </c>
      <c r="H19" s="3" t="s">
        <v>55</v>
      </c>
      <c r="I19" s="7" t="s">
        <v>187</v>
      </c>
      <c r="J19" s="8" t="s">
        <v>186</v>
      </c>
      <c r="K19" s="6">
        <v>21128.799999999999</v>
      </c>
    </row>
    <row r="20" spans="1:11" ht="51" x14ac:dyDescent="0.25">
      <c r="A20" s="3">
        <v>14</v>
      </c>
      <c r="B20" s="3">
        <v>200794867</v>
      </c>
      <c r="C20" s="3" t="s">
        <v>20</v>
      </c>
      <c r="D20" s="4" t="s">
        <v>85</v>
      </c>
      <c r="E20" s="3" t="s">
        <v>26</v>
      </c>
      <c r="F20" s="3" t="s">
        <v>32</v>
      </c>
      <c r="G20" s="3" t="s">
        <v>142</v>
      </c>
      <c r="H20" s="3" t="s">
        <v>53</v>
      </c>
      <c r="I20" s="7" t="s">
        <v>188</v>
      </c>
      <c r="J20" s="8" t="s">
        <v>189</v>
      </c>
      <c r="K20" s="6">
        <v>110000</v>
      </c>
    </row>
    <row r="21" spans="1:11" x14ac:dyDescent="0.25">
      <c r="A21" s="3">
        <v>15</v>
      </c>
      <c r="B21" s="3">
        <v>200794867</v>
      </c>
      <c r="C21" s="3" t="s">
        <v>20</v>
      </c>
      <c r="D21" s="4" t="s">
        <v>86</v>
      </c>
      <c r="E21" s="3" t="s">
        <v>26</v>
      </c>
      <c r="F21" s="3" t="s">
        <v>30</v>
      </c>
      <c r="G21" s="3" t="s">
        <v>143</v>
      </c>
      <c r="H21" s="3" t="s">
        <v>25</v>
      </c>
      <c r="I21" s="7" t="s">
        <v>70</v>
      </c>
      <c r="J21" s="8" t="s">
        <v>189</v>
      </c>
      <c r="K21" s="6">
        <v>27550</v>
      </c>
    </row>
    <row r="22" spans="1:11" ht="25.5" x14ac:dyDescent="0.25">
      <c r="A22" s="3">
        <v>16</v>
      </c>
      <c r="B22" s="3">
        <v>200794867</v>
      </c>
      <c r="C22" s="3" t="s">
        <v>17</v>
      </c>
      <c r="D22" s="4" t="s">
        <v>87</v>
      </c>
      <c r="E22" s="3" t="s">
        <v>26</v>
      </c>
      <c r="F22" s="3" t="s">
        <v>36</v>
      </c>
      <c r="G22" s="3" t="s">
        <v>144</v>
      </c>
      <c r="H22" s="3" t="s">
        <v>25</v>
      </c>
      <c r="I22" s="7" t="s">
        <v>190</v>
      </c>
      <c r="J22" s="8" t="s">
        <v>189</v>
      </c>
      <c r="K22" s="6">
        <v>67239.997440000006</v>
      </c>
    </row>
    <row r="23" spans="1:11" ht="38.25" x14ac:dyDescent="0.25">
      <c r="A23" s="3">
        <v>17</v>
      </c>
      <c r="B23" s="3">
        <v>200794867</v>
      </c>
      <c r="C23" s="3" t="s">
        <v>12</v>
      </c>
      <c r="D23" s="4" t="s">
        <v>88</v>
      </c>
      <c r="E23" s="3" t="s">
        <v>26</v>
      </c>
      <c r="F23" s="3" t="s">
        <v>43</v>
      </c>
      <c r="G23" s="3" t="s">
        <v>145</v>
      </c>
      <c r="H23" s="3" t="s">
        <v>53</v>
      </c>
      <c r="I23" s="7" t="s">
        <v>191</v>
      </c>
      <c r="J23" s="8" t="s">
        <v>192</v>
      </c>
      <c r="K23" s="6">
        <v>26500</v>
      </c>
    </row>
    <row r="24" spans="1:11" ht="51" x14ac:dyDescent="0.25">
      <c r="A24" s="3">
        <v>18</v>
      </c>
      <c r="B24" s="3">
        <v>200794867</v>
      </c>
      <c r="C24" s="3" t="s">
        <v>126</v>
      </c>
      <c r="D24" s="4" t="s">
        <v>89</v>
      </c>
      <c r="E24" s="3" t="s">
        <v>242</v>
      </c>
      <c r="F24" s="3" t="s">
        <v>146</v>
      </c>
      <c r="G24" s="3" t="s">
        <v>147</v>
      </c>
      <c r="H24" s="3" t="s">
        <v>240</v>
      </c>
      <c r="I24" s="7" t="s">
        <v>193</v>
      </c>
      <c r="J24" s="8" t="s">
        <v>194</v>
      </c>
      <c r="K24" s="6">
        <v>30000</v>
      </c>
    </row>
    <row r="25" spans="1:11" ht="51" x14ac:dyDescent="0.25">
      <c r="A25" s="3">
        <v>19</v>
      </c>
      <c r="B25" s="3">
        <v>200794867</v>
      </c>
      <c r="C25" s="3" t="s">
        <v>16</v>
      </c>
      <c r="D25" s="4" t="s">
        <v>90</v>
      </c>
      <c r="E25" s="3" t="s">
        <v>26</v>
      </c>
      <c r="F25" s="3" t="s">
        <v>46</v>
      </c>
      <c r="G25" s="3" t="s">
        <v>148</v>
      </c>
      <c r="H25" s="3" t="s">
        <v>55</v>
      </c>
      <c r="I25" s="7" t="s">
        <v>195</v>
      </c>
      <c r="J25" s="8" t="s">
        <v>194</v>
      </c>
      <c r="K25" s="6">
        <v>41922.350079999997</v>
      </c>
    </row>
    <row r="26" spans="1:11" ht="51" x14ac:dyDescent="0.25">
      <c r="A26" s="3">
        <v>20</v>
      </c>
      <c r="B26" s="3">
        <v>200794867</v>
      </c>
      <c r="C26" s="3" t="s">
        <v>13</v>
      </c>
      <c r="D26" s="4" t="s">
        <v>91</v>
      </c>
      <c r="E26" s="3" t="s">
        <v>26</v>
      </c>
      <c r="F26" s="3" t="s">
        <v>42</v>
      </c>
      <c r="G26" s="3" t="s">
        <v>149</v>
      </c>
      <c r="H26" s="3" t="s">
        <v>25</v>
      </c>
      <c r="I26" s="7" t="s">
        <v>196</v>
      </c>
      <c r="J26" s="8" t="s">
        <v>194</v>
      </c>
      <c r="K26" s="6">
        <v>4125</v>
      </c>
    </row>
    <row r="27" spans="1:11" ht="38.25" x14ac:dyDescent="0.25">
      <c r="A27" s="3">
        <v>21</v>
      </c>
      <c r="B27" s="3">
        <v>200794867</v>
      </c>
      <c r="C27" s="3" t="s">
        <v>12</v>
      </c>
      <c r="D27" s="4" t="s">
        <v>92</v>
      </c>
      <c r="E27" s="3" t="s">
        <v>26</v>
      </c>
      <c r="F27" s="3" t="s">
        <v>150</v>
      </c>
      <c r="G27" s="3" t="s">
        <v>151</v>
      </c>
      <c r="H27" s="3" t="s">
        <v>53</v>
      </c>
      <c r="I27" s="7" t="s">
        <v>197</v>
      </c>
      <c r="J27" s="8" t="s">
        <v>194</v>
      </c>
      <c r="K27" s="6">
        <v>13523.4</v>
      </c>
    </row>
    <row r="28" spans="1:11" ht="38.25" x14ac:dyDescent="0.25">
      <c r="A28" s="3">
        <v>22</v>
      </c>
      <c r="B28" s="3">
        <v>200794867</v>
      </c>
      <c r="C28" s="3" t="s">
        <v>21</v>
      </c>
      <c r="D28" s="4" t="s">
        <v>93</v>
      </c>
      <c r="E28" s="3" t="s">
        <v>26</v>
      </c>
      <c r="F28" s="3" t="s">
        <v>29</v>
      </c>
      <c r="G28" s="3" t="s">
        <v>152</v>
      </c>
      <c r="H28" s="3" t="s">
        <v>25</v>
      </c>
      <c r="I28" s="7" t="s">
        <v>198</v>
      </c>
      <c r="J28" s="8" t="s">
        <v>194</v>
      </c>
      <c r="K28" s="6">
        <v>66231</v>
      </c>
    </row>
    <row r="29" spans="1:11" ht="38.25" x14ac:dyDescent="0.25">
      <c r="A29" s="3">
        <v>23</v>
      </c>
      <c r="B29" s="3">
        <v>200794867</v>
      </c>
      <c r="C29" s="3" t="s">
        <v>12</v>
      </c>
      <c r="D29" s="4" t="s">
        <v>94</v>
      </c>
      <c r="E29" s="3" t="s">
        <v>26</v>
      </c>
      <c r="F29" s="3" t="s">
        <v>34</v>
      </c>
      <c r="G29" s="3" t="s">
        <v>130</v>
      </c>
      <c r="H29" s="3" t="s">
        <v>53</v>
      </c>
      <c r="I29" s="7" t="s">
        <v>199</v>
      </c>
      <c r="J29" s="8" t="s">
        <v>194</v>
      </c>
      <c r="K29" s="6">
        <v>666859.38107999996</v>
      </c>
    </row>
    <row r="30" spans="1:11" ht="38.25" x14ac:dyDescent="0.25">
      <c r="A30" s="3">
        <v>24</v>
      </c>
      <c r="B30" s="3">
        <v>200794867</v>
      </c>
      <c r="C30" s="3" t="s">
        <v>12</v>
      </c>
      <c r="D30" s="4" t="s">
        <v>95</v>
      </c>
      <c r="E30" s="3" t="s">
        <v>26</v>
      </c>
      <c r="F30" s="3" t="s">
        <v>34</v>
      </c>
      <c r="G30" s="3" t="s">
        <v>130</v>
      </c>
      <c r="H30" s="3" t="s">
        <v>53</v>
      </c>
      <c r="I30" s="7" t="s">
        <v>200</v>
      </c>
      <c r="J30" s="8" t="s">
        <v>194</v>
      </c>
      <c r="K30" s="6">
        <v>1260</v>
      </c>
    </row>
    <row r="31" spans="1:11" ht="63.75" x14ac:dyDescent="0.25">
      <c r="A31" s="3">
        <v>25</v>
      </c>
      <c r="B31" s="3">
        <v>200794867</v>
      </c>
      <c r="C31" s="3" t="s">
        <v>13</v>
      </c>
      <c r="D31" s="4" t="s">
        <v>96</v>
      </c>
      <c r="E31" s="3" t="s">
        <v>26</v>
      </c>
      <c r="F31" s="3" t="s">
        <v>37</v>
      </c>
      <c r="G31" s="3" t="s">
        <v>153</v>
      </c>
      <c r="H31" s="3" t="s">
        <v>25</v>
      </c>
      <c r="I31" s="7" t="s">
        <v>201</v>
      </c>
      <c r="J31" s="8" t="s">
        <v>194</v>
      </c>
      <c r="K31" s="6">
        <v>540</v>
      </c>
    </row>
    <row r="32" spans="1:11" ht="38.25" x14ac:dyDescent="0.25">
      <c r="A32" s="3">
        <v>26</v>
      </c>
      <c r="B32" s="3">
        <v>200794867</v>
      </c>
      <c r="C32" s="3" t="s">
        <v>12</v>
      </c>
      <c r="D32" s="4" t="s">
        <v>97</v>
      </c>
      <c r="E32" s="3" t="s">
        <v>26</v>
      </c>
      <c r="F32" s="3" t="s">
        <v>38</v>
      </c>
      <c r="G32" s="3" t="s">
        <v>154</v>
      </c>
      <c r="H32" s="3" t="s">
        <v>53</v>
      </c>
      <c r="I32" s="7" t="s">
        <v>202</v>
      </c>
      <c r="J32" s="8" t="s">
        <v>194</v>
      </c>
      <c r="K32" s="6">
        <v>6299.9880000000003</v>
      </c>
    </row>
    <row r="33" spans="1:11" ht="38.25" x14ac:dyDescent="0.25">
      <c r="A33" s="3">
        <v>27</v>
      </c>
      <c r="B33" s="3">
        <v>200794867</v>
      </c>
      <c r="C33" s="3" t="s">
        <v>12</v>
      </c>
      <c r="D33" s="4" t="s">
        <v>98</v>
      </c>
      <c r="E33" s="3" t="s">
        <v>26</v>
      </c>
      <c r="F33" s="3" t="s">
        <v>39</v>
      </c>
      <c r="G33" s="3" t="s">
        <v>155</v>
      </c>
      <c r="H33" s="3" t="s">
        <v>53</v>
      </c>
      <c r="I33" s="7" t="s">
        <v>203</v>
      </c>
      <c r="J33" s="8" t="s">
        <v>194</v>
      </c>
      <c r="K33" s="6">
        <v>12000</v>
      </c>
    </row>
    <row r="34" spans="1:11" ht="25.5" x14ac:dyDescent="0.25">
      <c r="A34" s="3">
        <v>28</v>
      </c>
      <c r="B34" s="3">
        <v>200794867</v>
      </c>
      <c r="C34" s="3" t="s">
        <v>12</v>
      </c>
      <c r="D34" s="4" t="s">
        <v>99</v>
      </c>
      <c r="E34" s="3" t="s">
        <v>26</v>
      </c>
      <c r="F34" s="3" t="s">
        <v>44</v>
      </c>
      <c r="G34" s="3" t="s">
        <v>156</v>
      </c>
      <c r="H34" s="3" t="s">
        <v>25</v>
      </c>
      <c r="I34" s="7" t="s">
        <v>204</v>
      </c>
      <c r="J34" s="8" t="s">
        <v>194</v>
      </c>
      <c r="K34" s="6">
        <v>355440</v>
      </c>
    </row>
    <row r="35" spans="1:11" ht="38.25" x14ac:dyDescent="0.25">
      <c r="A35" s="3">
        <v>29</v>
      </c>
      <c r="B35" s="3">
        <v>200794867</v>
      </c>
      <c r="C35" s="3" t="s">
        <v>12</v>
      </c>
      <c r="D35" s="4" t="s">
        <v>100</v>
      </c>
      <c r="E35" s="3" t="s">
        <v>26</v>
      </c>
      <c r="F35" s="3" t="s">
        <v>41</v>
      </c>
      <c r="G35" s="3" t="s">
        <v>157</v>
      </c>
      <c r="H35" s="3" t="s">
        <v>53</v>
      </c>
      <c r="I35" s="7" t="s">
        <v>205</v>
      </c>
      <c r="J35" s="8" t="s">
        <v>194</v>
      </c>
      <c r="K35" s="6">
        <v>3880.4639999999999</v>
      </c>
    </row>
    <row r="36" spans="1:11" ht="51" x14ac:dyDescent="0.25">
      <c r="A36" s="3">
        <v>30</v>
      </c>
      <c r="B36" s="3">
        <v>200794867</v>
      </c>
      <c r="C36" s="3" t="s">
        <v>12</v>
      </c>
      <c r="D36" s="4" t="s">
        <v>101</v>
      </c>
      <c r="E36" s="3" t="s">
        <v>26</v>
      </c>
      <c r="F36" s="3" t="s">
        <v>45</v>
      </c>
      <c r="G36" s="3" t="s">
        <v>158</v>
      </c>
      <c r="H36" s="3" t="s">
        <v>53</v>
      </c>
      <c r="I36" s="7" t="s">
        <v>206</v>
      </c>
      <c r="J36" s="8" t="s">
        <v>194</v>
      </c>
      <c r="K36" s="6">
        <v>1753.92</v>
      </c>
    </row>
    <row r="37" spans="1:11" ht="51" x14ac:dyDescent="0.25">
      <c r="A37" s="3">
        <v>31</v>
      </c>
      <c r="B37" s="3">
        <v>200794867</v>
      </c>
      <c r="C37" s="3" t="s">
        <v>15</v>
      </c>
      <c r="D37" s="4" t="s">
        <v>102</v>
      </c>
      <c r="E37" s="3" t="s">
        <v>26</v>
      </c>
      <c r="F37" s="3" t="s">
        <v>48</v>
      </c>
      <c r="G37" s="3" t="s">
        <v>159</v>
      </c>
      <c r="H37" s="3" t="s">
        <v>25</v>
      </c>
      <c r="I37" s="7" t="s">
        <v>207</v>
      </c>
      <c r="J37" s="8" t="s">
        <v>194</v>
      </c>
      <c r="K37" s="6">
        <v>26788.608</v>
      </c>
    </row>
    <row r="38" spans="1:11" ht="38.25" x14ac:dyDescent="0.25">
      <c r="A38" s="3">
        <v>32</v>
      </c>
      <c r="B38" s="3">
        <v>200794867</v>
      </c>
      <c r="C38" s="3" t="s">
        <v>12</v>
      </c>
      <c r="D38" s="4" t="s">
        <v>103</v>
      </c>
      <c r="E38" s="3" t="s">
        <v>26</v>
      </c>
      <c r="F38" s="3" t="s">
        <v>34</v>
      </c>
      <c r="G38" s="3" t="s">
        <v>130</v>
      </c>
      <c r="H38" s="3" t="s">
        <v>53</v>
      </c>
      <c r="I38" s="7" t="s">
        <v>208</v>
      </c>
      <c r="J38" s="8" t="s">
        <v>194</v>
      </c>
      <c r="K38" s="6">
        <v>2112</v>
      </c>
    </row>
    <row r="39" spans="1:11" ht="38.25" x14ac:dyDescent="0.25">
      <c r="A39" s="3">
        <v>33</v>
      </c>
      <c r="B39" s="3">
        <v>200794867</v>
      </c>
      <c r="C39" s="3" t="s">
        <v>12</v>
      </c>
      <c r="D39" s="4" t="s">
        <v>104</v>
      </c>
      <c r="E39" s="3" t="s">
        <v>26</v>
      </c>
      <c r="F39" s="3" t="s">
        <v>34</v>
      </c>
      <c r="G39" s="3" t="s">
        <v>130</v>
      </c>
      <c r="H39" s="3" t="s">
        <v>53</v>
      </c>
      <c r="I39" s="7" t="s">
        <v>209</v>
      </c>
      <c r="J39" s="8" t="s">
        <v>194</v>
      </c>
      <c r="K39" s="6">
        <v>56600.88</v>
      </c>
    </row>
    <row r="40" spans="1:11" ht="38.25" x14ac:dyDescent="0.25">
      <c r="A40" s="3">
        <v>34</v>
      </c>
      <c r="B40" s="3">
        <v>200794867</v>
      </c>
      <c r="C40" s="3" t="s">
        <v>14</v>
      </c>
      <c r="D40" s="4" t="s">
        <v>105</v>
      </c>
      <c r="E40" s="3" t="s">
        <v>26</v>
      </c>
      <c r="F40" s="3" t="s">
        <v>34</v>
      </c>
      <c r="G40" s="3" t="s">
        <v>130</v>
      </c>
      <c r="H40" s="3" t="s">
        <v>53</v>
      </c>
      <c r="I40" s="7" t="s">
        <v>210</v>
      </c>
      <c r="J40" s="8" t="s">
        <v>194</v>
      </c>
      <c r="K40" s="6">
        <v>1239.06</v>
      </c>
    </row>
    <row r="41" spans="1:11" ht="38.25" x14ac:dyDescent="0.25">
      <c r="A41" s="3">
        <v>35</v>
      </c>
      <c r="B41" s="3">
        <v>200794867</v>
      </c>
      <c r="C41" s="3" t="s">
        <v>12</v>
      </c>
      <c r="D41" s="4" t="s">
        <v>106</v>
      </c>
      <c r="E41" s="3" t="s">
        <v>26</v>
      </c>
      <c r="F41" s="3" t="s">
        <v>34</v>
      </c>
      <c r="G41" s="3" t="s">
        <v>130</v>
      </c>
      <c r="H41" s="3" t="s">
        <v>53</v>
      </c>
      <c r="I41" s="7" t="s">
        <v>211</v>
      </c>
      <c r="J41" s="8" t="s">
        <v>194</v>
      </c>
      <c r="K41" s="6">
        <v>21608.880000000001</v>
      </c>
    </row>
    <row r="42" spans="1:11" ht="38.25" x14ac:dyDescent="0.25">
      <c r="A42" s="3">
        <v>36</v>
      </c>
      <c r="B42" s="3">
        <v>200794867</v>
      </c>
      <c r="C42" s="3" t="s">
        <v>14</v>
      </c>
      <c r="D42" s="4" t="s">
        <v>107</v>
      </c>
      <c r="E42" s="3" t="s">
        <v>26</v>
      </c>
      <c r="F42" s="3" t="s">
        <v>34</v>
      </c>
      <c r="G42" s="3" t="s">
        <v>130</v>
      </c>
      <c r="H42" s="3" t="s">
        <v>53</v>
      </c>
      <c r="I42" s="7" t="s">
        <v>212</v>
      </c>
      <c r="J42" s="8" t="s">
        <v>194</v>
      </c>
      <c r="K42" s="6">
        <v>1308</v>
      </c>
    </row>
    <row r="43" spans="1:11" ht="25.5" x14ac:dyDescent="0.25">
      <c r="A43" s="3">
        <v>37</v>
      </c>
      <c r="B43" s="3">
        <v>200794867</v>
      </c>
      <c r="C43" s="3" t="s">
        <v>18</v>
      </c>
      <c r="D43" s="4" t="s">
        <v>108</v>
      </c>
      <c r="E43" s="3" t="s">
        <v>26</v>
      </c>
      <c r="F43" s="3" t="s">
        <v>47</v>
      </c>
      <c r="G43" s="3" t="s">
        <v>160</v>
      </c>
      <c r="H43" s="3" t="s">
        <v>25</v>
      </c>
      <c r="I43" s="7" t="s">
        <v>213</v>
      </c>
      <c r="J43" s="8" t="s">
        <v>214</v>
      </c>
      <c r="K43" s="6">
        <v>2850000</v>
      </c>
    </row>
    <row r="44" spans="1:11" ht="25.5" x14ac:dyDescent="0.25">
      <c r="A44" s="3">
        <v>38</v>
      </c>
      <c r="B44" s="3">
        <v>200794867</v>
      </c>
      <c r="C44" s="3" t="s">
        <v>18</v>
      </c>
      <c r="D44" s="4" t="s">
        <v>109</v>
      </c>
      <c r="E44" s="3" t="s">
        <v>26</v>
      </c>
      <c r="F44" s="3" t="s">
        <v>31</v>
      </c>
      <c r="G44" s="3" t="s">
        <v>161</v>
      </c>
      <c r="H44" s="3" t="s">
        <v>25</v>
      </c>
      <c r="I44" s="7" t="s">
        <v>215</v>
      </c>
      <c r="J44" s="8" t="s">
        <v>214</v>
      </c>
      <c r="K44" s="6">
        <v>1044000</v>
      </c>
    </row>
    <row r="45" spans="1:11" ht="38.25" x14ac:dyDescent="0.25">
      <c r="A45" s="3">
        <v>39</v>
      </c>
      <c r="B45" s="3">
        <v>200794867</v>
      </c>
      <c r="C45" s="3" t="s">
        <v>24</v>
      </c>
      <c r="D45" s="4" t="s">
        <v>110</v>
      </c>
      <c r="E45" s="3" t="s">
        <v>26</v>
      </c>
      <c r="F45" s="3" t="s">
        <v>67</v>
      </c>
      <c r="G45" s="3" t="s">
        <v>162</v>
      </c>
      <c r="H45" s="3" t="s">
        <v>58</v>
      </c>
      <c r="I45" s="7" t="s">
        <v>216</v>
      </c>
      <c r="J45" s="8" t="s">
        <v>214</v>
      </c>
      <c r="K45" s="6">
        <v>8731.7999999999993</v>
      </c>
    </row>
    <row r="46" spans="1:11" ht="76.5" x14ac:dyDescent="0.25">
      <c r="A46" s="3">
        <v>40</v>
      </c>
      <c r="B46" s="3">
        <v>200794867</v>
      </c>
      <c r="C46" s="3" t="s">
        <v>12</v>
      </c>
      <c r="D46" s="4" t="s">
        <v>111</v>
      </c>
      <c r="E46" s="3" t="s">
        <v>26</v>
      </c>
      <c r="F46" s="3" t="s">
        <v>64</v>
      </c>
      <c r="G46" s="3" t="s">
        <v>163</v>
      </c>
      <c r="H46" s="3" t="s">
        <v>53</v>
      </c>
      <c r="I46" s="7" t="s">
        <v>217</v>
      </c>
      <c r="J46" s="8" t="s">
        <v>218</v>
      </c>
      <c r="K46" s="6">
        <v>4500</v>
      </c>
    </row>
    <row r="47" spans="1:11" ht="38.25" x14ac:dyDescent="0.25">
      <c r="A47" s="3">
        <v>41</v>
      </c>
      <c r="B47" s="3">
        <v>200794867</v>
      </c>
      <c r="C47" s="3" t="s">
        <v>14</v>
      </c>
      <c r="D47" s="4" t="s">
        <v>112</v>
      </c>
      <c r="E47" s="3" t="s">
        <v>26</v>
      </c>
      <c r="F47" s="3" t="s">
        <v>63</v>
      </c>
      <c r="G47" s="3" t="s">
        <v>164</v>
      </c>
      <c r="H47" s="3" t="s">
        <v>65</v>
      </c>
      <c r="I47" s="7" t="s">
        <v>219</v>
      </c>
      <c r="J47" s="8" t="s">
        <v>220</v>
      </c>
      <c r="K47" s="6">
        <v>19400</v>
      </c>
    </row>
    <row r="48" spans="1:11" ht="51" x14ac:dyDescent="0.25">
      <c r="A48" s="3">
        <v>42</v>
      </c>
      <c r="B48" s="3">
        <v>200794867</v>
      </c>
      <c r="C48" s="3" t="s">
        <v>19</v>
      </c>
      <c r="D48" s="4" t="s">
        <v>113</v>
      </c>
      <c r="E48" s="3" t="s">
        <v>26</v>
      </c>
      <c r="F48" s="3" t="s">
        <v>61</v>
      </c>
      <c r="G48" s="3" t="s">
        <v>165</v>
      </c>
      <c r="H48" s="3" t="s">
        <v>59</v>
      </c>
      <c r="I48" s="7" t="s">
        <v>221</v>
      </c>
      <c r="J48" s="8" t="s">
        <v>222</v>
      </c>
      <c r="K48" s="6">
        <v>10538.88</v>
      </c>
    </row>
    <row r="49" spans="1:11" ht="51" x14ac:dyDescent="0.25">
      <c r="A49" s="3">
        <v>43</v>
      </c>
      <c r="B49" s="3">
        <v>200794867</v>
      </c>
      <c r="C49" s="3" t="s">
        <v>13</v>
      </c>
      <c r="D49" s="4" t="s">
        <v>114</v>
      </c>
      <c r="E49" s="3" t="s">
        <v>26</v>
      </c>
      <c r="F49" s="3" t="s">
        <v>35</v>
      </c>
      <c r="G49" s="3" t="s">
        <v>140</v>
      </c>
      <c r="H49" s="3" t="s">
        <v>55</v>
      </c>
      <c r="I49" s="7" t="s">
        <v>223</v>
      </c>
      <c r="J49" s="8" t="s">
        <v>222</v>
      </c>
      <c r="K49" s="6">
        <v>3750</v>
      </c>
    </row>
    <row r="50" spans="1:11" ht="51" x14ac:dyDescent="0.25">
      <c r="A50" s="3">
        <v>44</v>
      </c>
      <c r="B50" s="3">
        <v>200794867</v>
      </c>
      <c r="C50" s="3" t="s">
        <v>13</v>
      </c>
      <c r="D50" s="4" t="s">
        <v>115</v>
      </c>
      <c r="E50" s="3" t="s">
        <v>26</v>
      </c>
      <c r="F50" s="3" t="s">
        <v>33</v>
      </c>
      <c r="G50" s="3" t="s">
        <v>141</v>
      </c>
      <c r="H50" s="3" t="s">
        <v>55</v>
      </c>
      <c r="I50" s="7" t="s">
        <v>224</v>
      </c>
      <c r="J50" s="8" t="s">
        <v>222</v>
      </c>
      <c r="K50" s="6">
        <v>1920</v>
      </c>
    </row>
    <row r="51" spans="1:11" ht="51" x14ac:dyDescent="0.25">
      <c r="A51" s="3">
        <v>45</v>
      </c>
      <c r="B51" s="3">
        <v>200794867</v>
      </c>
      <c r="C51" s="3" t="s">
        <v>13</v>
      </c>
      <c r="D51" s="4" t="s">
        <v>116</v>
      </c>
      <c r="E51" s="3" t="s">
        <v>26</v>
      </c>
      <c r="F51" s="3" t="s">
        <v>27</v>
      </c>
      <c r="G51" s="3" t="s">
        <v>166</v>
      </c>
      <c r="H51" s="3" t="s">
        <v>25</v>
      </c>
      <c r="I51" s="7" t="s">
        <v>225</v>
      </c>
      <c r="J51" s="8" t="s">
        <v>226</v>
      </c>
      <c r="K51" s="6">
        <v>16408.27</v>
      </c>
    </row>
    <row r="52" spans="1:11" ht="51" x14ac:dyDescent="0.25">
      <c r="A52" s="3">
        <v>46</v>
      </c>
      <c r="B52" s="3">
        <v>200794867</v>
      </c>
      <c r="C52" s="3" t="s">
        <v>13</v>
      </c>
      <c r="D52" s="4" t="s">
        <v>117</v>
      </c>
      <c r="E52" s="3" t="s">
        <v>26</v>
      </c>
      <c r="F52" s="3" t="s">
        <v>27</v>
      </c>
      <c r="G52" s="3" t="s">
        <v>166</v>
      </c>
      <c r="H52" s="3" t="s">
        <v>25</v>
      </c>
      <c r="I52" s="7" t="s">
        <v>227</v>
      </c>
      <c r="J52" s="8" t="s">
        <v>226</v>
      </c>
      <c r="K52" s="6">
        <v>48631.74</v>
      </c>
    </row>
    <row r="53" spans="1:11" ht="51" x14ac:dyDescent="0.25">
      <c r="A53" s="3">
        <v>47</v>
      </c>
      <c r="B53" s="3">
        <v>200794867</v>
      </c>
      <c r="C53" s="3" t="s">
        <v>13</v>
      </c>
      <c r="D53" s="4" t="s">
        <v>118</v>
      </c>
      <c r="E53" s="3" t="s">
        <v>26</v>
      </c>
      <c r="F53" s="3" t="s">
        <v>27</v>
      </c>
      <c r="G53" s="3" t="s">
        <v>166</v>
      </c>
      <c r="H53" s="3" t="s">
        <v>25</v>
      </c>
      <c r="I53" s="7" t="s">
        <v>228</v>
      </c>
      <c r="J53" s="8" t="s">
        <v>226</v>
      </c>
      <c r="K53" s="6">
        <v>13245.23</v>
      </c>
    </row>
    <row r="54" spans="1:11" ht="51" x14ac:dyDescent="0.25">
      <c r="A54" s="3">
        <v>48</v>
      </c>
      <c r="B54" s="3">
        <v>200794867</v>
      </c>
      <c r="C54" s="3" t="s">
        <v>13</v>
      </c>
      <c r="D54" s="4" t="s">
        <v>119</v>
      </c>
      <c r="E54" s="3" t="s">
        <v>26</v>
      </c>
      <c r="F54" s="3" t="s">
        <v>27</v>
      </c>
      <c r="G54" s="3" t="s">
        <v>166</v>
      </c>
      <c r="H54" s="3" t="s">
        <v>25</v>
      </c>
      <c r="I54" s="7" t="s">
        <v>229</v>
      </c>
      <c r="J54" s="8" t="s">
        <v>226</v>
      </c>
      <c r="K54" s="6">
        <v>16408.27</v>
      </c>
    </row>
    <row r="55" spans="1:11" ht="51" x14ac:dyDescent="0.25">
      <c r="A55" s="3">
        <v>49</v>
      </c>
      <c r="B55" s="3">
        <v>200794867</v>
      </c>
      <c r="C55" s="3" t="s">
        <v>13</v>
      </c>
      <c r="D55" s="4" t="s">
        <v>120</v>
      </c>
      <c r="E55" s="3" t="s">
        <v>26</v>
      </c>
      <c r="F55" s="3" t="s">
        <v>42</v>
      </c>
      <c r="G55" s="3" t="s">
        <v>149</v>
      </c>
      <c r="H55" s="3" t="s">
        <v>25</v>
      </c>
      <c r="I55" s="7" t="s">
        <v>230</v>
      </c>
      <c r="J55" s="8" t="s">
        <v>231</v>
      </c>
      <c r="K55" s="6">
        <v>375</v>
      </c>
    </row>
    <row r="56" spans="1:11" x14ac:dyDescent="0.25">
      <c r="A56" s="3">
        <v>50</v>
      </c>
      <c r="B56" s="3">
        <v>200794867</v>
      </c>
      <c r="C56" s="3" t="s">
        <v>24</v>
      </c>
      <c r="D56" s="4" t="s">
        <v>121</v>
      </c>
      <c r="E56" s="3" t="s">
        <v>26</v>
      </c>
      <c r="F56" s="3" t="s">
        <v>30</v>
      </c>
      <c r="G56" s="3" t="s">
        <v>143</v>
      </c>
      <c r="H56" s="3" t="s">
        <v>25</v>
      </c>
      <c r="I56" s="7" t="s">
        <v>60</v>
      </c>
      <c r="J56" s="8" t="s">
        <v>232</v>
      </c>
      <c r="K56" s="6">
        <v>7232</v>
      </c>
    </row>
    <row r="57" spans="1:11" ht="38.25" x14ac:dyDescent="0.25">
      <c r="A57" s="3">
        <v>51</v>
      </c>
      <c r="B57" s="3">
        <v>200794867</v>
      </c>
      <c r="C57" s="3" t="s">
        <v>21</v>
      </c>
      <c r="D57" s="4" t="s">
        <v>122</v>
      </c>
      <c r="E57" s="3" t="s">
        <v>26</v>
      </c>
      <c r="F57" s="3" t="s">
        <v>29</v>
      </c>
      <c r="G57" s="3" t="s">
        <v>152</v>
      </c>
      <c r="H57" s="3" t="s">
        <v>25</v>
      </c>
      <c r="I57" s="7" t="s">
        <v>233</v>
      </c>
      <c r="J57" s="8" t="s">
        <v>234</v>
      </c>
      <c r="K57" s="6">
        <v>6021</v>
      </c>
    </row>
    <row r="58" spans="1:11" ht="38.25" x14ac:dyDescent="0.25">
      <c r="A58" s="3">
        <v>52</v>
      </c>
      <c r="B58" s="3">
        <v>200794867</v>
      </c>
      <c r="C58" s="3" t="s">
        <v>12</v>
      </c>
      <c r="D58" s="4" t="s">
        <v>123</v>
      </c>
      <c r="E58" s="3" t="s">
        <v>26</v>
      </c>
      <c r="F58" s="3" t="s">
        <v>43</v>
      </c>
      <c r="G58" s="3" t="s">
        <v>145</v>
      </c>
      <c r="H58" s="3" t="s">
        <v>53</v>
      </c>
      <c r="I58" s="7" t="s">
        <v>235</v>
      </c>
      <c r="J58" s="8" t="s">
        <v>234</v>
      </c>
      <c r="K58" s="6">
        <v>6000</v>
      </c>
    </row>
    <row r="59" spans="1:11" ht="38.25" x14ac:dyDescent="0.25">
      <c r="A59" s="3">
        <v>53</v>
      </c>
      <c r="B59" s="3">
        <v>200794867</v>
      </c>
      <c r="C59" s="3" t="s">
        <v>11</v>
      </c>
      <c r="D59" s="4" t="s">
        <v>124</v>
      </c>
      <c r="E59" s="3" t="s">
        <v>26</v>
      </c>
      <c r="F59" s="3" t="s">
        <v>62</v>
      </c>
      <c r="G59" s="3" t="s">
        <v>132</v>
      </c>
      <c r="H59" s="3" t="s">
        <v>57</v>
      </c>
      <c r="I59" s="7" t="s">
        <v>236</v>
      </c>
      <c r="J59" s="8" t="s">
        <v>237</v>
      </c>
      <c r="K59" s="6">
        <v>71800</v>
      </c>
    </row>
    <row r="60" spans="1:11" ht="38.25" x14ac:dyDescent="0.25">
      <c r="A60" s="3">
        <v>54</v>
      </c>
      <c r="B60" s="3">
        <v>200794867</v>
      </c>
      <c r="C60" s="3" t="s">
        <v>11</v>
      </c>
      <c r="D60" s="4" t="s">
        <v>125</v>
      </c>
      <c r="E60" s="3" t="s">
        <v>26</v>
      </c>
      <c r="F60" s="3" t="s">
        <v>62</v>
      </c>
      <c r="G60" s="3" t="s">
        <v>132</v>
      </c>
      <c r="H60" s="3" t="s">
        <v>57</v>
      </c>
      <c r="I60" s="7" t="s">
        <v>177</v>
      </c>
      <c r="J60" s="8" t="s">
        <v>237</v>
      </c>
      <c r="K60" s="6">
        <v>293700</v>
      </c>
    </row>
    <row r="61" spans="1:11" ht="15" customHeight="1" x14ac:dyDescent="0.25">
      <c r="A61" s="10" t="s">
        <v>9</v>
      </c>
      <c r="B61" s="11"/>
      <c r="C61" s="11"/>
      <c r="D61" s="11"/>
      <c r="E61" s="11"/>
      <c r="F61" s="11"/>
      <c r="G61" s="11"/>
      <c r="H61" s="11"/>
      <c r="I61" s="11"/>
      <c r="J61" s="12"/>
      <c r="K61" s="5">
        <f>SUM(K7:K60)</f>
        <v>6498936.4185999995</v>
      </c>
    </row>
    <row r="62" spans="1:11" ht="15" customHeight="1" x14ac:dyDescent="0.25">
      <c r="A62" s="10" t="s">
        <v>10</v>
      </c>
      <c r="B62" s="11"/>
      <c r="C62" s="11"/>
      <c r="D62" s="11"/>
      <c r="E62" s="11"/>
      <c r="F62" s="11"/>
      <c r="G62" s="11"/>
      <c r="H62" s="11"/>
      <c r="I62" s="11"/>
      <c r="J62" s="12"/>
      <c r="K62" s="5">
        <f>+K61</f>
        <v>6498936.4185999995</v>
      </c>
    </row>
  </sheetData>
  <autoFilter ref="A6:K6" xr:uid="{00000000-0009-0000-0000-000000000000}">
    <sortState xmlns:xlrd2="http://schemas.microsoft.com/office/spreadsheetml/2017/richdata2" ref="A7:K159">
      <sortCondition ref="A6"/>
    </sortState>
  </autoFilter>
  <mergeCells count="5">
    <mergeCell ref="A61:J61"/>
    <mergeCell ref="A62:J62"/>
    <mergeCell ref="A1:K1"/>
    <mergeCell ref="A2:K2"/>
    <mergeCell ref="A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Лист1!_Hlk109510007</vt:lpstr>
      <vt:lpstr>Лист1!_Hlk111905686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2025-04-09T07:53:29Z</dcterms:modified>
</cp:coreProperties>
</file>