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E44D37D1-E892-480F-B7EC-280A54FDFB2D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2025 йилда амалга оширил харид" sheetId="1" r:id="rId1"/>
  </sheets>
  <definedNames>
    <definedName name="_Hlk109510007" localSheetId="0">'2025 йилда амалга оширил харид'!$A$43</definedName>
    <definedName name="_Hlk111836670" localSheetId="0">'2025 йилда амалга оширил харид'!$A$5</definedName>
    <definedName name="_Hlk111907451" localSheetId="0">'2025 йилда амалга оширил харид'!#REF!</definedName>
    <definedName name="_xlnm._FilterDatabase" localSheetId="0" hidden="1">'2025 йилда амалга оширил харид'!$A$6:$L$43</definedName>
  </definedNames>
  <calcPr calcId="191029"/>
</workbook>
</file>

<file path=xl/calcChain.xml><?xml version="1.0" encoding="utf-8"?>
<calcChain xmlns="http://schemas.openxmlformats.org/spreadsheetml/2006/main">
  <c r="L42" i="1" l="1"/>
  <c r="L43" i="1" s="1"/>
</calcChain>
</file>

<file path=xl/sharedStrings.xml><?xml version="1.0" encoding="utf-8"?>
<sst xmlns="http://schemas.openxmlformats.org/spreadsheetml/2006/main" count="281" uniqueCount="206">
  <si>
    <t>МАЪЛУМОТЛАР</t>
  </si>
  <si>
    <t>Т/р</t>
  </si>
  <si>
    <t>Буюртмачи СТИР рақами</t>
  </si>
  <si>
    <t>Электрон дўкон</t>
  </si>
  <si>
    <t>Маълумотлар эълон қилинаётган давр бўйича жами:</t>
  </si>
  <si>
    <t>Ҳисобот йилининг ўтган даври бўйича жами:</t>
  </si>
  <si>
    <t>Кубок наградной</t>
  </si>
  <si>
    <t>Букет из живых цветов</t>
  </si>
  <si>
    <t>Фоторамка</t>
  </si>
  <si>
    <t>Вода питьевая упакованная</t>
  </si>
  <si>
    <t>YATT MAYUSUPOV OTAВEK SHUXRATJON O`G`LI</t>
  </si>
  <si>
    <t>Услуга по техническому обслуживанию лифтов</t>
  </si>
  <si>
    <t>Медаль</t>
  </si>
  <si>
    <t>Кооперация портали</t>
  </si>
  <si>
    <t>Харид қилинган товарлар ва хизматлар номи</t>
  </si>
  <si>
    <t>Шартнома рақами</t>
  </si>
  <si>
    <t>Шартнома санаси</t>
  </si>
  <si>
    <t>Етказиб берувчи корхона тўғрисида маълумотлар</t>
  </si>
  <si>
    <t>Корхона номи</t>
  </si>
  <si>
    <t>Корхона СТИРи</t>
  </si>
  <si>
    <t>Харид қилинган товарлар (хизматлар) жами қиймати
(минг сўм)</t>
  </si>
  <si>
    <t>MASTER-LIFT MCHJ</t>
  </si>
  <si>
    <t>SUPER SMART SERVICE XK</t>
  </si>
  <si>
    <t>KANS SHOP MCHJ</t>
  </si>
  <si>
    <t>"BRESSO" MCHJ</t>
  </si>
  <si>
    <t>ХК "GAMMA TONER TECHNOLOGY"</t>
  </si>
  <si>
    <t>ООО AQUAMINERALE</t>
  </si>
  <si>
    <t>Услуга по заправке и восстановлению картриджей</t>
  </si>
  <si>
    <t>Услуга по проведению маркетинговых исследований</t>
  </si>
  <si>
    <t>ООО FANI INNOVATION CONSULT</t>
  </si>
  <si>
    <t>Пломба</t>
  </si>
  <si>
    <t>PLOMBA COM UZ MCHJ</t>
  </si>
  <si>
    <t>Услуга по предоставлению доступа к онлайн-сервису</t>
  </si>
  <si>
    <t>Бюджетдан маблағлари</t>
  </si>
  <si>
    <t>Миллий дўкон</t>
  </si>
  <si>
    <t>Аукцион</t>
  </si>
  <si>
    <t>Танлаш</t>
  </si>
  <si>
    <t>Молиялаштириш манбаси
(Бюджетдан маблағлари ёки Бюджетдан ташқари жамғарма маблағлари)</t>
  </si>
  <si>
    <t>Харид жараёнини амалга ошириш тури</t>
  </si>
  <si>
    <t>Услуга по установке приборов учета расхода тепловой энергии</t>
  </si>
  <si>
    <t>"ISSIQLIK DUNYOSI" masuliyati cheklangan jamiyati</t>
  </si>
  <si>
    <t>Лот рақами</t>
  </si>
  <si>
    <t>Харид бошланғич қиймати
(минг сўм)</t>
  </si>
  <si>
    <t>Часы</t>
  </si>
  <si>
    <t>Услуга по предоставлению доступа к базе данных</t>
  </si>
  <si>
    <t>Мяч футбольный</t>
  </si>
  <si>
    <t>Услуга по регистрации доменов</t>
  </si>
  <si>
    <t>Услуга по ремонту принтера</t>
  </si>
  <si>
    <t>Значок</t>
  </si>
  <si>
    <t>Услуга по предоставлению коротких телефонных номеров</t>
  </si>
  <si>
    <t>Услуга монтажа и пусконаладки системы автоматической пожарной сигнализации</t>
  </si>
  <si>
    <t>Блок дверной металлический</t>
  </si>
  <si>
    <t>Кондиционер бытовой</t>
  </si>
  <si>
    <t>Работы электромонтажные прочие, не включенные в другие группировки</t>
  </si>
  <si>
    <t>Услуга по разработке инструкции по охране труда</t>
  </si>
  <si>
    <t>Услуга по техническому обслуживанию оргтехники</t>
  </si>
  <si>
    <t>Услуга по предоставлению лицензий на продукты информационных технологий</t>
  </si>
  <si>
    <t>Коврик резиновый грязезащитный</t>
  </si>
  <si>
    <t>251210083436809</t>
  </si>
  <si>
    <t>251210083437704</t>
  </si>
  <si>
    <t>251210083438748</t>
  </si>
  <si>
    <t>251210083448241</t>
  </si>
  <si>
    <t>251210083448253</t>
  </si>
  <si>
    <t>251210083449660</t>
  </si>
  <si>
    <t>251210083449322</t>
  </si>
  <si>
    <t>251210083459173</t>
  </si>
  <si>
    <t>251210083462249</t>
  </si>
  <si>
    <t>251210083463713</t>
  </si>
  <si>
    <t>251210083475695</t>
  </si>
  <si>
    <t>251210083480762</t>
  </si>
  <si>
    <t>251210083485441</t>
  </si>
  <si>
    <t>251210083495974</t>
  </si>
  <si>
    <t>251210083500383</t>
  </si>
  <si>
    <t>251210083500786</t>
  </si>
  <si>
    <t>251210083508152</t>
  </si>
  <si>
    <t>251210083509490</t>
  </si>
  <si>
    <t>251210083511254</t>
  </si>
  <si>
    <t>251210083524046</t>
  </si>
  <si>
    <t>251210083559326</t>
  </si>
  <si>
    <t>251210083566242</t>
  </si>
  <si>
    <t>251210083575259</t>
  </si>
  <si>
    <t>251210083580359</t>
  </si>
  <si>
    <t>251210083587085</t>
  </si>
  <si>
    <t>251210083600982</t>
  </si>
  <si>
    <t>251210083618086</t>
  </si>
  <si>
    <t>251210083618089</t>
  </si>
  <si>
    <t>251210083627061</t>
  </si>
  <si>
    <t>251210083653577</t>
  </si>
  <si>
    <t>2903272</t>
  </si>
  <si>
    <t>2904368</t>
  </si>
  <si>
    <t>2907668</t>
  </si>
  <si>
    <t>2913264</t>
  </si>
  <si>
    <t>2913272</t>
  </si>
  <si>
    <t>2914407</t>
  </si>
  <si>
    <t>2916762</t>
  </si>
  <si>
    <t>2923494</t>
  </si>
  <si>
    <t>2926088</t>
  </si>
  <si>
    <t>2927313</t>
  </si>
  <si>
    <t>2936933</t>
  </si>
  <si>
    <t>2941891</t>
  </si>
  <si>
    <t>2948151</t>
  </si>
  <si>
    <t>2955047</t>
  </si>
  <si>
    <t>2958828</t>
  </si>
  <si>
    <t>2959178</t>
  </si>
  <si>
    <t>2963106</t>
  </si>
  <si>
    <t>2964682</t>
  </si>
  <si>
    <t>2967530</t>
  </si>
  <si>
    <t>2978760</t>
  </si>
  <si>
    <t>3007510</t>
  </si>
  <si>
    <t>3016186</t>
  </si>
  <si>
    <t>3022079</t>
  </si>
  <si>
    <t>3027508</t>
  </si>
  <si>
    <t>3032119</t>
  </si>
  <si>
    <t>3043975</t>
  </si>
  <si>
    <t>3058308</t>
  </si>
  <si>
    <t>3058309</t>
  </si>
  <si>
    <t>3066942</t>
  </si>
  <si>
    <t>3086721</t>
  </si>
  <si>
    <t>12.01.2025 20:05:27</t>
  </si>
  <si>
    <t>13.01.2025 16:15:41</t>
  </si>
  <si>
    <t>16.01.2025 12:05:58</t>
  </si>
  <si>
    <t>18.01.2025 17:28:03</t>
  </si>
  <si>
    <t>18.01.2025 17:30:43</t>
  </si>
  <si>
    <t>19.01.2025 11:26:05</t>
  </si>
  <si>
    <t>20.01.2025 10:29:54</t>
  </si>
  <si>
    <t>23.01.2025 17:07:03</t>
  </si>
  <si>
    <t>24.01.2025 15:26:23</t>
  </si>
  <si>
    <t>25.01.2025 08:55:27</t>
  </si>
  <si>
    <t>30.01.2025 11:16:44</t>
  </si>
  <si>
    <t>31.01.2025 18:15:47</t>
  </si>
  <si>
    <t>03.02.2025 12:06:14</t>
  </si>
  <si>
    <t>06.02.2025 16:50:13</t>
  </si>
  <si>
    <t>07.02.2025 17:26:13</t>
  </si>
  <si>
    <t>07.02.2025 18:35:53</t>
  </si>
  <si>
    <t>09.02.2025 14:56:02</t>
  </si>
  <si>
    <t>09.02.2025 17:16:13</t>
  </si>
  <si>
    <t>10.02.2025 12:07:00</t>
  </si>
  <si>
    <t>14.02.2025 12:17:04</t>
  </si>
  <si>
    <t>23.02.2025 19:35:41</t>
  </si>
  <si>
    <t>27.02.2025 15:52:29</t>
  </si>
  <si>
    <t>03.03.2025 11:36:21</t>
  </si>
  <si>
    <t>04.03.2025 16:46:06</t>
  </si>
  <si>
    <t>05.03.2025 19:15:30</t>
  </si>
  <si>
    <t>11.03.2025 17:45:47</t>
  </si>
  <si>
    <t>14.03.2025 19:45:31</t>
  </si>
  <si>
    <t>14.03.2025 19:45:32</t>
  </si>
  <si>
    <t>18.03.2025 15:33:00</t>
  </si>
  <si>
    <t>26.03.2025 13:25:41</t>
  </si>
  <si>
    <t>ООО ACTION-MCFR MEDIAGURUHI</t>
  </si>
  <si>
    <t>YaTT ORINOV ALISHER ANVAROVICH</t>
  </si>
  <si>
    <t>ORTIQ GROUP MCHJ</t>
  </si>
  <si>
    <t>LOTUS GROUP BOO MCHJ</t>
  </si>
  <si>
    <t>"TOMAS" masuliyati cheklangan jamiyati</t>
  </si>
  <si>
    <t>ЯТТ "JUMANIYOZOV BAHROMJON DURDIQULOVICH"</t>
  </si>
  <si>
    <t>KONTAKT MARKAZI MCHJ</t>
  </si>
  <si>
    <t>ATEK-GULISTANSKIE SLABOTOCHNIE SISTEMI XK</t>
  </si>
  <si>
    <t>EL-BARAKA TICARETI MCHJ</t>
  </si>
  <si>
    <t>SAM ZARSHED MCHJ</t>
  </si>
  <si>
    <t>MChJ "ENERGO BUILD GROUP"</t>
  </si>
  <si>
    <t>IP PRO TURON SERVICE MCHJ</t>
  </si>
  <si>
    <t>XAVFSIZ-HAYOT XK</t>
  </si>
  <si>
    <t>ALIMJANOV XASAN TURGUBAYEVICH YaTT</t>
  </si>
  <si>
    <t>YTT MANSUROV SUXROB BOSIT O‘G‘LI</t>
  </si>
  <si>
    <t>IT WORKS MCHJ</t>
  </si>
  <si>
    <t>SAIDKARIM XOJA OK</t>
  </si>
  <si>
    <t>306485302</t>
  </si>
  <si>
    <t>30611900760012</t>
  </si>
  <si>
    <t>306170670</t>
  </si>
  <si>
    <t>585227609</t>
  </si>
  <si>
    <t>310776840</t>
  </si>
  <si>
    <t>311717983</t>
  </si>
  <si>
    <t>203611213</t>
  </si>
  <si>
    <t>306089114</t>
  </si>
  <si>
    <t>207102130</t>
  </si>
  <si>
    <t>551073108</t>
  </si>
  <si>
    <t>309406468</t>
  </si>
  <si>
    <t>311778014</t>
  </si>
  <si>
    <t>301762167</t>
  </si>
  <si>
    <t>310877422</t>
  </si>
  <si>
    <t>306150521</t>
  </si>
  <si>
    <t>303768727</t>
  </si>
  <si>
    <t>303568864</t>
  </si>
  <si>
    <t>307804433</t>
  </si>
  <si>
    <t>302165616</t>
  </si>
  <si>
    <t>205584246</t>
  </si>
  <si>
    <t>306907946</t>
  </si>
  <si>
    <t>309613654</t>
  </si>
  <si>
    <t>503374888</t>
  </si>
  <si>
    <t>32910966540012</t>
  </si>
  <si>
    <t>306579176</t>
  </si>
  <si>
    <t>311813105</t>
  </si>
  <si>
    <t>05.02.2025 10:18:33</t>
  </si>
  <si>
    <t>25121007328270</t>
  </si>
  <si>
    <t>254180</t>
  </si>
  <si>
    <t>306908754</t>
  </si>
  <si>
    <t>"ISHONCH TECHNO-COMFORT"</t>
  </si>
  <si>
    <t>Услуга по техническому обслуживанию и эксплуатации инженерного оборудования</t>
  </si>
  <si>
    <t>ООО NAPA AUTOMOTIVE</t>
  </si>
  <si>
    <t>02/03-03-25</t>
  </si>
  <si>
    <t>09565</t>
  </si>
  <si>
    <t>XAVFSIZ-HAYOT MCHJ</t>
  </si>
  <si>
    <t>K1059653</t>
  </si>
  <si>
    <t>SL1182327</t>
  </si>
  <si>
    <t>Аттестация рабочих мест</t>
  </si>
  <si>
    <t>Бюджетдан ташқари маблағлар</t>
  </si>
  <si>
    <t>Божхона қўмитаси томонидан 2025 йилда амалга оширилган давлат харидлари тўғрисида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</si>
</sst>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12" fontId="3" fillId="3" borderId="7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right" vertical="center" wrapText="1"/>
    </xf>
    <xf numFmtId="4" fontId="4" fillId="0" borderId="1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22" fontId="3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85" zoomScaleNormal="85" workbookViewId="0">
      <selection activeCell="L8" sqref="L8"/>
    </sheetView>
  </sheetViews>
  <sheetFormatPr defaultRowHeight="15" x14ac:dyDescent="0.25"/>
  <cols>
    <col min="1" max="1" width="5.7109375" customWidth="1"/>
    <col min="2" max="2" width="12.140625" customWidth="1"/>
    <col min="3" max="3" width="48.140625" customWidth="1"/>
    <col min="4" max="4" width="44.85546875" customWidth="1"/>
    <col min="5" max="5" width="26.140625" customWidth="1"/>
    <col min="6" max="6" width="19.42578125" bestFit="1" customWidth="1"/>
    <col min="7" max="7" width="16" bestFit="1" customWidth="1"/>
    <col min="8" max="8" width="15.42578125" bestFit="1" customWidth="1"/>
    <col min="9" max="9" width="40" customWidth="1"/>
    <col min="10" max="10" width="17.85546875" bestFit="1" customWidth="1"/>
    <col min="11" max="11" width="15.42578125" bestFit="1" customWidth="1"/>
    <col min="12" max="12" width="18.42578125" bestFit="1" customWidth="1"/>
  </cols>
  <sheetData>
    <row r="1" spans="1:12" ht="10.5" customHeight="1" x14ac:dyDescent="0.25"/>
    <row r="2" spans="1:12" ht="17.25" x14ac:dyDescent="0.25">
      <c r="A2" s="16" t="s">
        <v>205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7.25" x14ac:dyDescent="0.25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5" spans="1:12" ht="63.75" customHeight="1" x14ac:dyDescent="0.25">
      <c r="A5" s="19" t="s">
        <v>1</v>
      </c>
      <c r="B5" s="19" t="s">
        <v>2</v>
      </c>
      <c r="C5" s="19" t="s">
        <v>14</v>
      </c>
      <c r="D5" s="19" t="s">
        <v>37</v>
      </c>
      <c r="E5" s="19" t="s">
        <v>38</v>
      </c>
      <c r="F5" s="19" t="s">
        <v>41</v>
      </c>
      <c r="G5" s="19" t="s">
        <v>15</v>
      </c>
      <c r="H5" s="19" t="s">
        <v>16</v>
      </c>
      <c r="I5" s="17" t="s">
        <v>17</v>
      </c>
      <c r="J5" s="18"/>
      <c r="K5" s="19" t="s">
        <v>42</v>
      </c>
      <c r="L5" s="19" t="s">
        <v>20</v>
      </c>
    </row>
    <row r="6" spans="1:12" x14ac:dyDescent="0.25">
      <c r="A6" s="20"/>
      <c r="B6" s="20"/>
      <c r="C6" s="20"/>
      <c r="D6" s="20"/>
      <c r="E6" s="20"/>
      <c r="F6" s="20"/>
      <c r="G6" s="20"/>
      <c r="H6" s="20"/>
      <c r="I6" s="1" t="s">
        <v>18</v>
      </c>
      <c r="J6" s="1" t="s">
        <v>19</v>
      </c>
      <c r="K6" s="20"/>
      <c r="L6" s="20"/>
    </row>
    <row r="7" spans="1:12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</row>
    <row r="8" spans="1:12" x14ac:dyDescent="0.25">
      <c r="A8" s="3">
        <v>1</v>
      </c>
      <c r="B8" s="3">
        <v>200794867</v>
      </c>
      <c r="C8" s="3" t="s">
        <v>43</v>
      </c>
      <c r="D8" s="3" t="s">
        <v>204</v>
      </c>
      <c r="E8" s="3" t="s">
        <v>3</v>
      </c>
      <c r="F8" s="6" t="s">
        <v>58</v>
      </c>
      <c r="G8" s="3" t="s">
        <v>88</v>
      </c>
      <c r="H8" s="5" t="s">
        <v>118</v>
      </c>
      <c r="I8" s="3" t="s">
        <v>24</v>
      </c>
      <c r="J8" s="3" t="s">
        <v>165</v>
      </c>
      <c r="K8" s="10">
        <v>248699.9</v>
      </c>
      <c r="L8" s="10">
        <v>167960</v>
      </c>
    </row>
    <row r="9" spans="1:12" x14ac:dyDescent="0.25">
      <c r="A9" s="3">
        <v>2</v>
      </c>
      <c r="B9" s="3">
        <v>200794867</v>
      </c>
      <c r="C9" s="3" t="s">
        <v>7</v>
      </c>
      <c r="D9" s="3" t="s">
        <v>204</v>
      </c>
      <c r="E9" s="3" t="s">
        <v>34</v>
      </c>
      <c r="F9" s="6" t="s">
        <v>59</v>
      </c>
      <c r="G9" s="3" t="s">
        <v>89</v>
      </c>
      <c r="H9" s="5" t="s">
        <v>119</v>
      </c>
      <c r="I9" s="3" t="s">
        <v>10</v>
      </c>
      <c r="J9" s="3" t="s">
        <v>166</v>
      </c>
      <c r="K9" s="10">
        <v>11031.328</v>
      </c>
      <c r="L9" s="10">
        <v>9650</v>
      </c>
    </row>
    <row r="10" spans="1:12" x14ac:dyDescent="0.25">
      <c r="A10" s="3">
        <v>3</v>
      </c>
      <c r="B10" s="3">
        <v>200794867</v>
      </c>
      <c r="C10" s="3" t="s">
        <v>44</v>
      </c>
      <c r="D10" s="3" t="s">
        <v>33</v>
      </c>
      <c r="E10" s="3" t="s">
        <v>3</v>
      </c>
      <c r="F10" s="6" t="s">
        <v>60</v>
      </c>
      <c r="G10" s="3" t="s">
        <v>90</v>
      </c>
      <c r="H10" s="5" t="s">
        <v>120</v>
      </c>
      <c r="I10" s="3" t="s">
        <v>148</v>
      </c>
      <c r="J10" s="3" t="s">
        <v>167</v>
      </c>
      <c r="K10" s="10">
        <v>3661.2159999999999</v>
      </c>
      <c r="L10" s="10">
        <v>3661.2159999999999</v>
      </c>
    </row>
    <row r="11" spans="1:12" x14ac:dyDescent="0.25">
      <c r="A11" s="3">
        <v>4</v>
      </c>
      <c r="B11" s="3">
        <v>200794867</v>
      </c>
      <c r="C11" s="3" t="s">
        <v>6</v>
      </c>
      <c r="D11" s="3" t="s">
        <v>204</v>
      </c>
      <c r="E11" s="3" t="s">
        <v>3</v>
      </c>
      <c r="F11" s="6" t="s">
        <v>61</v>
      </c>
      <c r="G11" s="3" t="s">
        <v>91</v>
      </c>
      <c r="H11" s="5" t="s">
        <v>121</v>
      </c>
      <c r="I11" s="3" t="s">
        <v>149</v>
      </c>
      <c r="J11" s="3" t="s">
        <v>168</v>
      </c>
      <c r="K11" s="11">
        <v>2500</v>
      </c>
      <c r="L11" s="10">
        <v>845</v>
      </c>
    </row>
    <row r="12" spans="1:12" x14ac:dyDescent="0.25">
      <c r="A12" s="3">
        <v>5</v>
      </c>
      <c r="B12" s="3">
        <v>200794867</v>
      </c>
      <c r="C12" s="3" t="s">
        <v>45</v>
      </c>
      <c r="D12" s="3" t="s">
        <v>204</v>
      </c>
      <c r="E12" s="3" t="s">
        <v>3</v>
      </c>
      <c r="F12" s="12" t="s">
        <v>62</v>
      </c>
      <c r="G12" s="3" t="s">
        <v>92</v>
      </c>
      <c r="H12" s="5" t="s">
        <v>122</v>
      </c>
      <c r="I12" s="3" t="s">
        <v>150</v>
      </c>
      <c r="J12" s="4" t="s">
        <v>169</v>
      </c>
      <c r="K12" s="11">
        <v>6000</v>
      </c>
      <c r="L12" s="10">
        <v>3072</v>
      </c>
    </row>
    <row r="13" spans="1:12" x14ac:dyDescent="0.25">
      <c r="A13" s="3">
        <v>6</v>
      </c>
      <c r="B13" s="3">
        <v>200794867</v>
      </c>
      <c r="C13" s="3" t="s">
        <v>12</v>
      </c>
      <c r="D13" s="3" t="s">
        <v>204</v>
      </c>
      <c r="E13" s="3" t="s">
        <v>3</v>
      </c>
      <c r="F13" s="12" t="s">
        <v>63</v>
      </c>
      <c r="G13" s="3" t="s">
        <v>93</v>
      </c>
      <c r="H13" s="5" t="s">
        <v>123</v>
      </c>
      <c r="I13" s="3" t="s">
        <v>151</v>
      </c>
      <c r="J13" s="4" t="s">
        <v>170</v>
      </c>
      <c r="K13" s="11">
        <v>2400</v>
      </c>
      <c r="L13" s="10">
        <v>1200</v>
      </c>
    </row>
    <row r="14" spans="1:12" x14ac:dyDescent="0.25">
      <c r="A14" s="3">
        <v>7</v>
      </c>
      <c r="B14" s="3">
        <v>200794867</v>
      </c>
      <c r="C14" s="3" t="s">
        <v>46</v>
      </c>
      <c r="D14" s="3" t="s">
        <v>33</v>
      </c>
      <c r="E14" s="3" t="s">
        <v>3</v>
      </c>
      <c r="F14" s="12" t="s">
        <v>64</v>
      </c>
      <c r="G14" s="3" t="s">
        <v>94</v>
      </c>
      <c r="H14" s="5" t="s">
        <v>124</v>
      </c>
      <c r="I14" s="3" t="s">
        <v>152</v>
      </c>
      <c r="J14" s="4" t="s">
        <v>171</v>
      </c>
      <c r="K14" s="11">
        <v>240</v>
      </c>
      <c r="L14" s="10">
        <v>240</v>
      </c>
    </row>
    <row r="15" spans="1:12" x14ac:dyDescent="0.25">
      <c r="A15" s="3">
        <v>8</v>
      </c>
      <c r="B15" s="3">
        <v>200794867</v>
      </c>
      <c r="C15" s="3" t="s">
        <v>8</v>
      </c>
      <c r="D15" s="3" t="s">
        <v>33</v>
      </c>
      <c r="E15" s="3" t="s">
        <v>34</v>
      </c>
      <c r="F15" s="12" t="s">
        <v>65</v>
      </c>
      <c r="G15" s="4" t="s">
        <v>95</v>
      </c>
      <c r="H15" s="5" t="s">
        <v>125</v>
      </c>
      <c r="I15" s="3" t="s">
        <v>23</v>
      </c>
      <c r="J15" s="3" t="s">
        <v>172</v>
      </c>
      <c r="K15" s="11">
        <v>3600</v>
      </c>
      <c r="L15" s="10">
        <v>2895</v>
      </c>
    </row>
    <row r="16" spans="1:12" ht="24" x14ac:dyDescent="0.25">
      <c r="A16" s="3">
        <v>9</v>
      </c>
      <c r="B16" s="3">
        <v>200794867</v>
      </c>
      <c r="C16" s="3" t="s">
        <v>196</v>
      </c>
      <c r="D16" s="3" t="s">
        <v>33</v>
      </c>
      <c r="E16" s="3" t="s">
        <v>36</v>
      </c>
      <c r="F16" s="12">
        <v>25120012409565</v>
      </c>
      <c r="G16" s="21" t="s">
        <v>199</v>
      </c>
      <c r="H16" s="22">
        <v>45680.635416666664</v>
      </c>
      <c r="I16" s="3" t="s">
        <v>195</v>
      </c>
      <c r="J16" s="3">
        <v>309228658</v>
      </c>
      <c r="K16" s="11">
        <v>323273</v>
      </c>
      <c r="L16" s="10">
        <v>235800</v>
      </c>
    </row>
    <row r="17" spans="1:12" ht="16.5" customHeight="1" x14ac:dyDescent="0.25">
      <c r="A17" s="3">
        <v>10</v>
      </c>
      <c r="B17" s="3">
        <v>200794867</v>
      </c>
      <c r="C17" s="3" t="s">
        <v>47</v>
      </c>
      <c r="D17" s="3" t="s">
        <v>33</v>
      </c>
      <c r="E17" s="3" t="s">
        <v>3</v>
      </c>
      <c r="F17" s="12" t="s">
        <v>66</v>
      </c>
      <c r="G17" s="4" t="s">
        <v>96</v>
      </c>
      <c r="H17" s="5" t="s">
        <v>126</v>
      </c>
      <c r="I17" s="3" t="s">
        <v>25</v>
      </c>
      <c r="J17" s="3" t="s">
        <v>173</v>
      </c>
      <c r="K17" s="10">
        <v>1800</v>
      </c>
      <c r="L17" s="10">
        <v>1050</v>
      </c>
    </row>
    <row r="18" spans="1:12" ht="24" x14ac:dyDescent="0.25">
      <c r="A18" s="3">
        <v>11</v>
      </c>
      <c r="B18" s="3">
        <v>200794867</v>
      </c>
      <c r="C18" s="3" t="s">
        <v>48</v>
      </c>
      <c r="D18" s="3" t="s">
        <v>204</v>
      </c>
      <c r="E18" s="3" t="s">
        <v>3</v>
      </c>
      <c r="F18" s="12" t="s">
        <v>67</v>
      </c>
      <c r="G18" s="4" t="s">
        <v>97</v>
      </c>
      <c r="H18" s="5" t="s">
        <v>127</v>
      </c>
      <c r="I18" s="3" t="s">
        <v>153</v>
      </c>
      <c r="J18" s="3" t="s">
        <v>174</v>
      </c>
      <c r="K18" s="10">
        <v>38000</v>
      </c>
      <c r="L18" s="10">
        <v>18420</v>
      </c>
    </row>
    <row r="19" spans="1:12" x14ac:dyDescent="0.25">
      <c r="A19" s="3">
        <v>12</v>
      </c>
      <c r="B19" s="3">
        <v>200794867</v>
      </c>
      <c r="C19" s="3" t="s">
        <v>28</v>
      </c>
      <c r="D19" s="3" t="s">
        <v>33</v>
      </c>
      <c r="E19" s="3" t="s">
        <v>3</v>
      </c>
      <c r="F19" s="12" t="s">
        <v>68</v>
      </c>
      <c r="G19" s="4" t="s">
        <v>98</v>
      </c>
      <c r="H19" s="5" t="s">
        <v>128</v>
      </c>
      <c r="I19" s="3" t="s">
        <v>29</v>
      </c>
      <c r="J19" s="3" t="s">
        <v>175</v>
      </c>
      <c r="K19" s="10">
        <v>8000</v>
      </c>
      <c r="L19" s="10">
        <v>2500</v>
      </c>
    </row>
    <row r="20" spans="1:12" ht="16.5" customHeight="1" x14ac:dyDescent="0.25">
      <c r="A20" s="3">
        <v>13</v>
      </c>
      <c r="B20" s="3">
        <v>200794867</v>
      </c>
      <c r="C20" s="3" t="s">
        <v>7</v>
      </c>
      <c r="D20" s="3" t="s">
        <v>204</v>
      </c>
      <c r="E20" s="3" t="s">
        <v>34</v>
      </c>
      <c r="F20" s="12" t="s">
        <v>69</v>
      </c>
      <c r="G20" s="4" t="s">
        <v>99</v>
      </c>
      <c r="H20" s="5" t="s">
        <v>129</v>
      </c>
      <c r="I20" s="3" t="s">
        <v>10</v>
      </c>
      <c r="J20" s="3" t="s">
        <v>166</v>
      </c>
      <c r="K20" s="10">
        <v>11031.328</v>
      </c>
      <c r="L20" s="10">
        <v>9650</v>
      </c>
    </row>
    <row r="21" spans="1:12" x14ac:dyDescent="0.25">
      <c r="A21" s="3">
        <v>14</v>
      </c>
      <c r="B21" s="3">
        <v>200794867</v>
      </c>
      <c r="C21" s="3" t="s">
        <v>49</v>
      </c>
      <c r="D21" s="3" t="s">
        <v>33</v>
      </c>
      <c r="E21" s="3" t="s">
        <v>3</v>
      </c>
      <c r="F21" s="12" t="s">
        <v>70</v>
      </c>
      <c r="G21" s="4" t="s">
        <v>100</v>
      </c>
      <c r="H21" s="5" t="s">
        <v>130</v>
      </c>
      <c r="I21" s="3" t="s">
        <v>154</v>
      </c>
      <c r="J21" s="3" t="s">
        <v>176</v>
      </c>
      <c r="K21" s="10">
        <v>1229.4000000000001</v>
      </c>
      <c r="L21" s="10">
        <v>1229.4000000000001</v>
      </c>
    </row>
    <row r="22" spans="1:12" x14ac:dyDescent="0.25">
      <c r="A22" s="3">
        <v>15</v>
      </c>
      <c r="B22" s="3">
        <v>200794867</v>
      </c>
      <c r="C22" s="3" t="s">
        <v>30</v>
      </c>
      <c r="D22" s="3" t="s">
        <v>33</v>
      </c>
      <c r="E22" s="3" t="s">
        <v>35</v>
      </c>
      <c r="F22" s="12" t="s">
        <v>192</v>
      </c>
      <c r="G22" s="4" t="s">
        <v>193</v>
      </c>
      <c r="H22" s="5" t="s">
        <v>191</v>
      </c>
      <c r="I22" s="3" t="s">
        <v>31</v>
      </c>
      <c r="J22" s="3" t="s">
        <v>194</v>
      </c>
      <c r="K22" s="10">
        <v>440000</v>
      </c>
      <c r="L22" s="10">
        <v>343200</v>
      </c>
    </row>
    <row r="23" spans="1:12" ht="24" x14ac:dyDescent="0.25">
      <c r="A23" s="3">
        <v>16</v>
      </c>
      <c r="B23" s="3">
        <v>200794867</v>
      </c>
      <c r="C23" s="3" t="s">
        <v>50</v>
      </c>
      <c r="D23" s="3" t="s">
        <v>33</v>
      </c>
      <c r="E23" s="3" t="s">
        <v>3</v>
      </c>
      <c r="F23" s="12" t="s">
        <v>71</v>
      </c>
      <c r="G23" s="4" t="s">
        <v>101</v>
      </c>
      <c r="H23" s="5" t="s">
        <v>131</v>
      </c>
      <c r="I23" s="3" t="s">
        <v>155</v>
      </c>
      <c r="J23" s="3" t="s">
        <v>177</v>
      </c>
      <c r="K23" s="10">
        <v>10500</v>
      </c>
      <c r="L23" s="10">
        <v>5400</v>
      </c>
    </row>
    <row r="24" spans="1:12" x14ac:dyDescent="0.25">
      <c r="A24" s="3">
        <v>17</v>
      </c>
      <c r="B24" s="3">
        <v>200794867</v>
      </c>
      <c r="C24" s="3" t="s">
        <v>51</v>
      </c>
      <c r="D24" s="3" t="s">
        <v>204</v>
      </c>
      <c r="E24" s="3" t="s">
        <v>3</v>
      </c>
      <c r="F24" s="12" t="s">
        <v>72</v>
      </c>
      <c r="G24" s="4" t="s">
        <v>102</v>
      </c>
      <c r="H24" s="5" t="s">
        <v>132</v>
      </c>
      <c r="I24" s="3" t="s">
        <v>156</v>
      </c>
      <c r="J24" s="3" t="s">
        <v>178</v>
      </c>
      <c r="K24" s="10">
        <v>18000</v>
      </c>
      <c r="L24" s="10">
        <v>12491.75</v>
      </c>
    </row>
    <row r="25" spans="1:12" x14ac:dyDescent="0.25">
      <c r="A25" s="3">
        <v>18</v>
      </c>
      <c r="B25" s="3">
        <v>200794867</v>
      </c>
      <c r="C25" s="3" t="s">
        <v>52</v>
      </c>
      <c r="D25" s="3" t="s">
        <v>204</v>
      </c>
      <c r="E25" s="3" t="s">
        <v>3</v>
      </c>
      <c r="F25" s="12" t="s">
        <v>73</v>
      </c>
      <c r="G25" s="4" t="s">
        <v>103</v>
      </c>
      <c r="H25" s="5" t="s">
        <v>133</v>
      </c>
      <c r="I25" s="3" t="s">
        <v>157</v>
      </c>
      <c r="J25" s="3" t="s">
        <v>179</v>
      </c>
      <c r="K25" s="10">
        <v>15000</v>
      </c>
      <c r="L25" s="10">
        <v>9674</v>
      </c>
    </row>
    <row r="26" spans="1:12" x14ac:dyDescent="0.25">
      <c r="A26" s="3">
        <v>19</v>
      </c>
      <c r="B26" s="3">
        <v>200794867</v>
      </c>
      <c r="C26" s="3" t="s">
        <v>27</v>
      </c>
      <c r="D26" s="3" t="s">
        <v>33</v>
      </c>
      <c r="E26" s="3" t="s">
        <v>3</v>
      </c>
      <c r="F26" s="12" t="s">
        <v>74</v>
      </c>
      <c r="G26" s="4" t="s">
        <v>104</v>
      </c>
      <c r="H26" s="5" t="s">
        <v>134</v>
      </c>
      <c r="I26" s="3" t="s">
        <v>22</v>
      </c>
      <c r="J26" s="3" t="s">
        <v>180</v>
      </c>
      <c r="K26" s="10">
        <v>4950</v>
      </c>
      <c r="L26" s="10">
        <v>3740</v>
      </c>
    </row>
    <row r="27" spans="1:12" ht="24" x14ac:dyDescent="0.25">
      <c r="A27" s="3">
        <v>20</v>
      </c>
      <c r="B27" s="3">
        <v>200794867</v>
      </c>
      <c r="C27" s="3" t="s">
        <v>53</v>
      </c>
      <c r="D27" s="3" t="s">
        <v>33</v>
      </c>
      <c r="E27" s="3" t="s">
        <v>3</v>
      </c>
      <c r="F27" s="12" t="s">
        <v>75</v>
      </c>
      <c r="G27" s="4" t="s">
        <v>105</v>
      </c>
      <c r="H27" s="5" t="s">
        <v>135</v>
      </c>
      <c r="I27" s="3" t="s">
        <v>158</v>
      </c>
      <c r="J27" s="3" t="s">
        <v>181</v>
      </c>
      <c r="K27" s="10">
        <v>17000</v>
      </c>
      <c r="L27" s="10">
        <v>13321.496999999999</v>
      </c>
    </row>
    <row r="28" spans="1:12" x14ac:dyDescent="0.25">
      <c r="A28" s="3">
        <v>21</v>
      </c>
      <c r="B28" s="3">
        <v>200794867</v>
      </c>
      <c r="C28" s="3" t="s">
        <v>9</v>
      </c>
      <c r="D28" s="3" t="s">
        <v>204</v>
      </c>
      <c r="E28" s="3" t="s">
        <v>3</v>
      </c>
      <c r="F28" s="12" t="s">
        <v>76</v>
      </c>
      <c r="G28" s="4" t="s">
        <v>106</v>
      </c>
      <c r="H28" s="5" t="s">
        <v>136</v>
      </c>
      <c r="I28" s="3" t="s">
        <v>26</v>
      </c>
      <c r="J28" s="3" t="s">
        <v>182</v>
      </c>
      <c r="K28" s="10">
        <v>450</v>
      </c>
      <c r="L28" s="10">
        <v>325</v>
      </c>
    </row>
    <row r="29" spans="1:12" x14ac:dyDescent="0.25">
      <c r="A29" s="3">
        <v>22</v>
      </c>
      <c r="B29" s="3">
        <v>200794867</v>
      </c>
      <c r="C29" s="3" t="s">
        <v>11</v>
      </c>
      <c r="D29" s="3" t="s">
        <v>33</v>
      </c>
      <c r="E29" s="3" t="s">
        <v>3</v>
      </c>
      <c r="F29" s="12" t="s">
        <v>77</v>
      </c>
      <c r="G29" s="4" t="s">
        <v>107</v>
      </c>
      <c r="H29" s="5" t="s">
        <v>137</v>
      </c>
      <c r="I29" s="3" t="s">
        <v>21</v>
      </c>
      <c r="J29" s="3" t="s">
        <v>183</v>
      </c>
      <c r="K29" s="10">
        <v>8400</v>
      </c>
      <c r="L29" s="10">
        <v>7590</v>
      </c>
    </row>
    <row r="30" spans="1:12" ht="24" x14ac:dyDescent="0.25">
      <c r="A30" s="3">
        <v>23</v>
      </c>
      <c r="B30" s="3">
        <v>200794867</v>
      </c>
      <c r="C30" s="3" t="s">
        <v>39</v>
      </c>
      <c r="D30" s="3" t="s">
        <v>204</v>
      </c>
      <c r="E30" s="3" t="s">
        <v>34</v>
      </c>
      <c r="F30" s="12" t="s">
        <v>78</v>
      </c>
      <c r="G30" s="4" t="s">
        <v>108</v>
      </c>
      <c r="H30" s="5" t="s">
        <v>138</v>
      </c>
      <c r="I30" s="3" t="s">
        <v>40</v>
      </c>
      <c r="J30" s="3" t="s">
        <v>184</v>
      </c>
      <c r="K30" s="10">
        <v>17900</v>
      </c>
      <c r="L30" s="10">
        <v>14000</v>
      </c>
    </row>
    <row r="31" spans="1:12" x14ac:dyDescent="0.25">
      <c r="A31" s="3">
        <v>24</v>
      </c>
      <c r="B31" s="3">
        <v>200794867</v>
      </c>
      <c r="C31" s="3" t="s">
        <v>49</v>
      </c>
      <c r="D31" s="3" t="s">
        <v>33</v>
      </c>
      <c r="E31" s="3" t="s">
        <v>3</v>
      </c>
      <c r="F31" s="12" t="s">
        <v>79</v>
      </c>
      <c r="G31" s="4" t="s">
        <v>109</v>
      </c>
      <c r="H31" s="5" t="s">
        <v>139</v>
      </c>
      <c r="I31" s="3" t="s">
        <v>154</v>
      </c>
      <c r="J31" s="3" t="s">
        <v>176</v>
      </c>
      <c r="K31" s="10">
        <v>6147</v>
      </c>
      <c r="L31" s="10">
        <v>6147</v>
      </c>
    </row>
    <row r="32" spans="1:12" x14ac:dyDescent="0.25">
      <c r="A32" s="3">
        <v>25</v>
      </c>
      <c r="B32" s="3">
        <v>200794867</v>
      </c>
      <c r="C32" s="3" t="s">
        <v>32</v>
      </c>
      <c r="D32" s="3" t="s">
        <v>33</v>
      </c>
      <c r="E32" s="3" t="s">
        <v>36</v>
      </c>
      <c r="F32" s="12">
        <v>25120012415099</v>
      </c>
      <c r="G32" s="9" t="s">
        <v>198</v>
      </c>
      <c r="H32" s="22">
        <v>45715.870138888888</v>
      </c>
      <c r="I32" s="3" t="s">
        <v>197</v>
      </c>
      <c r="J32" s="3">
        <v>306842808</v>
      </c>
      <c r="K32" s="10">
        <v>135000</v>
      </c>
      <c r="L32" s="10">
        <v>105840</v>
      </c>
    </row>
    <row r="33" spans="1:12" x14ac:dyDescent="0.25">
      <c r="A33" s="3">
        <v>26</v>
      </c>
      <c r="B33" s="3">
        <v>200794867</v>
      </c>
      <c r="C33" s="3" t="s">
        <v>27</v>
      </c>
      <c r="D33" s="3" t="s">
        <v>33</v>
      </c>
      <c r="E33" s="3" t="s">
        <v>3</v>
      </c>
      <c r="F33" s="12" t="s">
        <v>80</v>
      </c>
      <c r="G33" s="4" t="s">
        <v>110</v>
      </c>
      <c r="H33" s="5" t="s">
        <v>140</v>
      </c>
      <c r="I33" s="3" t="s">
        <v>159</v>
      </c>
      <c r="J33" s="3" t="s">
        <v>185</v>
      </c>
      <c r="K33" s="11">
        <v>2000</v>
      </c>
      <c r="L33" s="10">
        <v>1399.9999600000001</v>
      </c>
    </row>
    <row r="34" spans="1:12" x14ac:dyDescent="0.25">
      <c r="A34" s="3">
        <v>27</v>
      </c>
      <c r="B34" s="3">
        <v>200794867</v>
      </c>
      <c r="C34" s="3" t="s">
        <v>54</v>
      </c>
      <c r="D34" s="3" t="s">
        <v>33</v>
      </c>
      <c r="E34" s="3" t="s">
        <v>34</v>
      </c>
      <c r="F34" s="12" t="s">
        <v>81</v>
      </c>
      <c r="G34" s="4" t="s">
        <v>111</v>
      </c>
      <c r="H34" s="5" t="s">
        <v>141</v>
      </c>
      <c r="I34" s="3" t="s">
        <v>160</v>
      </c>
      <c r="J34" s="3" t="s">
        <v>186</v>
      </c>
      <c r="K34" s="11">
        <v>8800</v>
      </c>
      <c r="L34" s="10">
        <v>8690</v>
      </c>
    </row>
    <row r="35" spans="1:12" x14ac:dyDescent="0.25">
      <c r="A35" s="3">
        <v>28</v>
      </c>
      <c r="B35" s="3">
        <v>200794867</v>
      </c>
      <c r="C35" s="3" t="s">
        <v>203</v>
      </c>
      <c r="D35" s="3" t="s">
        <v>33</v>
      </c>
      <c r="E35" s="3" t="s">
        <v>13</v>
      </c>
      <c r="F35" s="12" t="s">
        <v>202</v>
      </c>
      <c r="G35" s="4" t="s">
        <v>201</v>
      </c>
      <c r="H35" s="5">
        <v>45720</v>
      </c>
      <c r="I35" s="3" t="s">
        <v>200</v>
      </c>
      <c r="J35" s="3">
        <v>309613654</v>
      </c>
      <c r="K35" s="10">
        <v>19200</v>
      </c>
      <c r="L35" s="10">
        <v>19200</v>
      </c>
    </row>
    <row r="36" spans="1:12" x14ac:dyDescent="0.25">
      <c r="A36" s="3">
        <v>29</v>
      </c>
      <c r="B36" s="3">
        <v>200794867</v>
      </c>
      <c r="C36" s="3" t="s">
        <v>55</v>
      </c>
      <c r="D36" s="3" t="s">
        <v>33</v>
      </c>
      <c r="E36" s="3" t="s">
        <v>3</v>
      </c>
      <c r="F36" s="12" t="s">
        <v>82</v>
      </c>
      <c r="G36" s="4" t="s">
        <v>112</v>
      </c>
      <c r="H36" s="5" t="s">
        <v>142</v>
      </c>
      <c r="I36" s="3" t="s">
        <v>161</v>
      </c>
      <c r="J36" s="3" t="s">
        <v>187</v>
      </c>
      <c r="K36" s="11">
        <v>8100</v>
      </c>
      <c r="L36" s="10">
        <v>4000</v>
      </c>
    </row>
    <row r="37" spans="1:12" x14ac:dyDescent="0.25">
      <c r="A37" s="3">
        <v>30</v>
      </c>
      <c r="B37" s="3">
        <v>200794867</v>
      </c>
      <c r="C37" s="3" t="s">
        <v>43</v>
      </c>
      <c r="D37" s="3" t="s">
        <v>204</v>
      </c>
      <c r="E37" s="3" t="s">
        <v>3</v>
      </c>
      <c r="F37" s="12" t="s">
        <v>83</v>
      </c>
      <c r="G37" s="4" t="s">
        <v>113</v>
      </c>
      <c r="H37" s="5" t="s">
        <v>143</v>
      </c>
      <c r="I37" s="3" t="s">
        <v>24</v>
      </c>
      <c r="J37" s="3" t="s">
        <v>165</v>
      </c>
      <c r="K37" s="11">
        <v>124849.95</v>
      </c>
      <c r="L37" s="10">
        <v>83980</v>
      </c>
    </row>
    <row r="38" spans="1:12" x14ac:dyDescent="0.25">
      <c r="A38" s="3">
        <v>31</v>
      </c>
      <c r="B38" s="3">
        <v>200794867</v>
      </c>
      <c r="C38" s="3" t="s">
        <v>7</v>
      </c>
      <c r="D38" s="3" t="s">
        <v>204</v>
      </c>
      <c r="E38" s="3" t="s">
        <v>3</v>
      </c>
      <c r="F38" s="12" t="s">
        <v>84</v>
      </c>
      <c r="G38" s="4" t="s">
        <v>114</v>
      </c>
      <c r="H38" s="5" t="s">
        <v>144</v>
      </c>
      <c r="I38" s="3" t="s">
        <v>162</v>
      </c>
      <c r="J38" s="3" t="s">
        <v>188</v>
      </c>
      <c r="K38" s="11">
        <v>6000</v>
      </c>
      <c r="L38" s="10">
        <v>2700</v>
      </c>
    </row>
    <row r="39" spans="1:12" x14ac:dyDescent="0.25">
      <c r="A39" s="3">
        <v>32</v>
      </c>
      <c r="B39" s="3">
        <v>200794867</v>
      </c>
      <c r="C39" s="3" t="s">
        <v>7</v>
      </c>
      <c r="D39" s="3" t="s">
        <v>204</v>
      </c>
      <c r="E39" s="3" t="s">
        <v>3</v>
      </c>
      <c r="F39" s="12" t="s">
        <v>85</v>
      </c>
      <c r="G39" s="4" t="s">
        <v>115</v>
      </c>
      <c r="H39" s="5" t="s">
        <v>145</v>
      </c>
      <c r="I39" s="3" t="s">
        <v>162</v>
      </c>
      <c r="J39" s="3" t="s">
        <v>188</v>
      </c>
      <c r="K39" s="11">
        <v>45000</v>
      </c>
      <c r="L39" s="10">
        <v>7950</v>
      </c>
    </row>
    <row r="40" spans="1:12" ht="24" x14ac:dyDescent="0.25">
      <c r="A40" s="3">
        <v>33</v>
      </c>
      <c r="B40" s="3">
        <v>200794867</v>
      </c>
      <c r="C40" s="3" t="s">
        <v>56</v>
      </c>
      <c r="D40" s="3" t="s">
        <v>33</v>
      </c>
      <c r="E40" s="3" t="s">
        <v>3</v>
      </c>
      <c r="F40" s="12" t="s">
        <v>86</v>
      </c>
      <c r="G40" s="4" t="s">
        <v>116</v>
      </c>
      <c r="H40" s="5" t="s">
        <v>146</v>
      </c>
      <c r="I40" s="3" t="s">
        <v>163</v>
      </c>
      <c r="J40" s="3" t="s">
        <v>189</v>
      </c>
      <c r="K40" s="11">
        <v>5000</v>
      </c>
      <c r="L40" s="10">
        <v>3600</v>
      </c>
    </row>
    <row r="41" spans="1:12" x14ac:dyDescent="0.25">
      <c r="A41" s="3">
        <v>34</v>
      </c>
      <c r="B41" s="3">
        <v>200794867</v>
      </c>
      <c r="C41" s="3" t="s">
        <v>57</v>
      </c>
      <c r="D41" s="3" t="s">
        <v>33</v>
      </c>
      <c r="E41" s="3" t="s">
        <v>3</v>
      </c>
      <c r="F41" s="12" t="s">
        <v>87</v>
      </c>
      <c r="G41" s="4" t="s">
        <v>117</v>
      </c>
      <c r="H41" s="5" t="s">
        <v>147</v>
      </c>
      <c r="I41" s="3" t="s">
        <v>164</v>
      </c>
      <c r="J41" s="3" t="s">
        <v>190</v>
      </c>
      <c r="K41" s="11">
        <v>2480</v>
      </c>
      <c r="L41" s="10">
        <v>1968</v>
      </c>
    </row>
    <row r="42" spans="1:12" ht="15" customHeight="1" x14ac:dyDescent="0.25">
      <c r="A42" s="13" t="s">
        <v>4</v>
      </c>
      <c r="B42" s="14"/>
      <c r="C42" s="14"/>
      <c r="D42" s="14"/>
      <c r="E42" s="14"/>
      <c r="F42" s="14"/>
      <c r="G42" s="14"/>
      <c r="H42" s="14"/>
      <c r="I42" s="14"/>
      <c r="J42" s="15"/>
      <c r="K42" s="8"/>
      <c r="L42" s="7">
        <f>SUM(L8:L41)</f>
        <v>1113389.8629600001</v>
      </c>
    </row>
    <row r="43" spans="1:12" ht="15" customHeight="1" x14ac:dyDescent="0.25">
      <c r="A43" s="13" t="s">
        <v>5</v>
      </c>
      <c r="B43" s="14"/>
      <c r="C43" s="14"/>
      <c r="D43" s="14"/>
      <c r="E43" s="14"/>
      <c r="F43" s="14"/>
      <c r="G43" s="14"/>
      <c r="H43" s="14"/>
      <c r="I43" s="14"/>
      <c r="J43" s="15"/>
      <c r="K43" s="8"/>
      <c r="L43" s="7">
        <f>+L42</f>
        <v>1113389.8629600001</v>
      </c>
    </row>
  </sheetData>
  <autoFilter ref="A6:L43" xr:uid="{CE2E20DD-BCAB-4A8C-9F32-FDEA9595BFD9}"/>
  <mergeCells count="15">
    <mergeCell ref="A2:L2"/>
    <mergeCell ref="A3:L3"/>
    <mergeCell ref="I5:J5"/>
    <mergeCell ref="L5:L6"/>
    <mergeCell ref="B5:B6"/>
    <mergeCell ref="A5:A6"/>
    <mergeCell ref="C5:C6"/>
    <mergeCell ref="D5:D6"/>
    <mergeCell ref="E5:E6"/>
    <mergeCell ref="G5:G6"/>
    <mergeCell ref="H5:H6"/>
    <mergeCell ref="F5:F6"/>
    <mergeCell ref="K5:K6"/>
    <mergeCell ref="A42:J42"/>
    <mergeCell ref="A43:J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2025 йилда амалга оширил харид</vt:lpstr>
      <vt:lpstr>'2025 йилда амалга оширил харид'!_Hlk109510007</vt:lpstr>
      <vt:lpstr>'2025 йилда амалга оширил харид'!_Hlk111836670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2025-05-16T16:40:09Z</dcterms:modified>
</cp:coreProperties>
</file>