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D6E915DC-F7F6-4D8C-A511-A1F29CDEE32E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5-илова" sheetId="3" r:id="rId1"/>
  </sheets>
  <definedNames>
    <definedName name="_xlnm._FilterDatabase" localSheetId="0" hidden="1">'5-илова'!$A$5:$L$39</definedName>
  </definedNames>
  <calcPr calcId="191029"/>
</workbook>
</file>

<file path=xl/calcChain.xml><?xml version="1.0" encoding="utf-8"?>
<calcChain xmlns="http://schemas.openxmlformats.org/spreadsheetml/2006/main">
  <c r="K142" i="3" l="1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L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</calcChain>
</file>

<file path=xl/sharedStrings.xml><?xml version="1.0" encoding="utf-8"?>
<sst xmlns="http://schemas.openxmlformats.org/spreadsheetml/2006/main" count="1092" uniqueCount="430">
  <si>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</si>
  <si>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</si>
  <si>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</si>
  <si>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</si>
  <si>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</si>
  <si>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</si>
  <si>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</si>
  <si>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</si>
  <si>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</si>
  <si>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</si>
  <si>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</si>
  <si>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</si>
  <si>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дона</t>
  </si>
  <si>
    <t>1-чорак</t>
  </si>
  <si>
    <t>Харид қилинган товарлар (хизматлар) жами миқдори (ҳажми) қиймати (минг сўм)</t>
  </si>
  <si>
    <t>Кубок наградной</t>
  </si>
  <si>
    <t>Вода питьевая упакованная</t>
  </si>
  <si>
    <t>Бюджет ташкилотларининг бюджетдан ташқари жамғармалари маблағлари</t>
  </si>
  <si>
    <t>Пломба</t>
  </si>
  <si>
    <t>MASTER-LIFT MCHJ</t>
  </si>
  <si>
    <t>Ўзбекистон Республикасининг Давлат бюджети</t>
  </si>
  <si>
    <t>минг сўмда</t>
  </si>
  <si>
    <t>KANS SHOP MCHJ</t>
  </si>
  <si>
    <t>YATT MAYUSUPOV OTAВEK SHUXRATJON O`G`LI</t>
  </si>
  <si>
    <t>Букет из живых цветов</t>
  </si>
  <si>
    <t>ООО AQUAMINERALE</t>
  </si>
  <si>
    <t>Фоторамка</t>
  </si>
  <si>
    <t>кв.метр</t>
  </si>
  <si>
    <t>Медаль</t>
  </si>
  <si>
    <t>Услуга по техническому обслуживанию лифтов</t>
  </si>
  <si>
    <t>"BRESSO" MCHJ</t>
  </si>
  <si>
    <t>Услуги по ремонту и техническому обслуживанию дизельгенератора</t>
  </si>
  <si>
    <t>SUPER SMART SERVICE XK</t>
  </si>
  <si>
    <t>ХК "GAMMA TONER TECHNOLOGY"</t>
  </si>
  <si>
    <t>Услуга по заправке и восстановлению картриджей</t>
  </si>
  <si>
    <t>Услуга по проведению маркетинговых исследований</t>
  </si>
  <si>
    <t>ООО FANI INNOVATION CONSULT</t>
  </si>
  <si>
    <t>PLOMBA COM UZ MCHJ</t>
  </si>
  <si>
    <t>Услуга по предоставлению доступа к онлайн-сервису</t>
  </si>
  <si>
    <t>Электрон дўкон</t>
  </si>
  <si>
    <t>Миллий дўкон</t>
  </si>
  <si>
    <t>Кооперация</t>
  </si>
  <si>
    <t>Танлаш</t>
  </si>
  <si>
    <t>Аукцион</t>
  </si>
  <si>
    <t>Услуга по установке приборов учета расхода тепловой энергии</t>
  </si>
  <si>
    <t>"ISSIQLIK DUNYOSI" masuliyati cheklangan jamiyati</t>
  </si>
  <si>
    <t>Божхона қўмитаси томонидан 2025 йилда кам баҳоли ва тез эскирувчи буюмлар харид қилиш учун ўтказилган танловлар (тендерлар) ва амалга оширилган давлат харидлари тўғрисидаги
МАЪЛУМОТЛАР</t>
  </si>
  <si>
    <t>Часы</t>
  </si>
  <si>
    <t>Услуга по предоставлению доступа к базе данных</t>
  </si>
  <si>
    <t>Мяч футбольный</t>
  </si>
  <si>
    <t>Услуга по регистрации доменов</t>
  </si>
  <si>
    <t>Услуга по техническому обслуживанию и эксплуатации инженерного оборудования</t>
  </si>
  <si>
    <t>Услуга по ремонту принтера</t>
  </si>
  <si>
    <t>Значок</t>
  </si>
  <si>
    <t>Услуга по предоставлению коротких телефонных номеров</t>
  </si>
  <si>
    <t>Услуга монтажа и пусконаладки системы автоматической пожарной сигнализации</t>
  </si>
  <si>
    <t>Работы электромонтажные прочие, не включенные в другие группировки</t>
  </si>
  <si>
    <t>Услуга по разработке инструкции по охране труда</t>
  </si>
  <si>
    <t>Аттестация рабочих
мест</t>
  </si>
  <si>
    <t>Услуга по техническому обслуживанию оргтехники</t>
  </si>
  <si>
    <t>Услуга по предоставлению лицензий на продукты информационных технологий</t>
  </si>
  <si>
    <t>Коврик резиновый грязезащитный</t>
  </si>
  <si>
    <t>2945665</t>
  </si>
  <si>
    <t>2903272</t>
  </si>
  <si>
    <t>2904368</t>
  </si>
  <si>
    <t>2907668</t>
  </si>
  <si>
    <t>2913264</t>
  </si>
  <si>
    <t>2913272</t>
  </si>
  <si>
    <t>2914407</t>
  </si>
  <si>
    <t>2916762</t>
  </si>
  <si>
    <t>2923494</t>
  </si>
  <si>
    <t>09565</t>
  </si>
  <si>
    <t>2926088</t>
  </si>
  <si>
    <t>2927313</t>
  </si>
  <si>
    <t>2936933</t>
  </si>
  <si>
    <t>2941891</t>
  </si>
  <si>
    <t>2948151</t>
  </si>
  <si>
    <t>254180</t>
  </si>
  <si>
    <t>2955047</t>
  </si>
  <si>
    <t>2963106</t>
  </si>
  <si>
    <t>2964682</t>
  </si>
  <si>
    <t>2967530</t>
  </si>
  <si>
    <t>2978760</t>
  </si>
  <si>
    <t>2978782</t>
  </si>
  <si>
    <t>3007510</t>
  </si>
  <si>
    <t>3016186</t>
  </si>
  <si>
    <t>3022079</t>
  </si>
  <si>
    <t>3027508</t>
  </si>
  <si>
    <t>K1059653</t>
  </si>
  <si>
    <t>3032119</t>
  </si>
  <si>
    <t>02/03-03-25</t>
  </si>
  <si>
    <t>3043975</t>
  </si>
  <si>
    <t>3058308</t>
  </si>
  <si>
    <t>3058309</t>
  </si>
  <si>
    <t>3066942</t>
  </si>
  <si>
    <t>3086721</t>
  </si>
  <si>
    <t>PEGAS 777 MCHJ</t>
  </si>
  <si>
    <t>310893238</t>
  </si>
  <si>
    <t>306485302</t>
  </si>
  <si>
    <t>30611900760012</t>
  </si>
  <si>
    <t>ООО ACTION-MCFR MEDIAGURUHI</t>
  </si>
  <si>
    <t>306170670</t>
  </si>
  <si>
    <t>YaTT ORINOV ALISHER ANVAROVICH</t>
  </si>
  <si>
    <t>585227609</t>
  </si>
  <si>
    <t>ORTIQ GROUP MCHJ</t>
  </si>
  <si>
    <t>310776840</t>
  </si>
  <si>
    <t>LOTUS GROUP BOO MCHJ</t>
  </si>
  <si>
    <t>311717983</t>
  </si>
  <si>
    <t>"TOMAS" masuliyati cheklangan jamiyati</t>
  </si>
  <si>
    <t>203611213</t>
  </si>
  <si>
    <t>306089114</t>
  </si>
  <si>
    <t xml:space="preserve"> "ISHONCH TECHNO-COMFORT"</t>
  </si>
  <si>
    <t>309228658</t>
  </si>
  <si>
    <t>207102130</t>
  </si>
  <si>
    <t>ЯТТ "JUMANIYOZOV BAHROMJON DURDIQULOVICH"</t>
  </si>
  <si>
    <t>551073108</t>
  </si>
  <si>
    <t>309406468</t>
  </si>
  <si>
    <t>KONTAKT MARKAZI MCHJ</t>
  </si>
  <si>
    <t>311778014</t>
  </si>
  <si>
    <t>306908754</t>
  </si>
  <si>
    <t>ATEK-GULISTANSKIE SLABOTOCHNIE SISTEMI XK</t>
  </si>
  <si>
    <t>301762167</t>
  </si>
  <si>
    <t>303768727</t>
  </si>
  <si>
    <t>MChJ "ENERGO BUILD GROUP"</t>
  </si>
  <si>
    <t>303568864</t>
  </si>
  <si>
    <t>307804433</t>
  </si>
  <si>
    <t>302165616</t>
  </si>
  <si>
    <t>INNOVATIVE OIL PRODUCTS MCHJ</t>
  </si>
  <si>
    <t>302795473</t>
  </si>
  <si>
    <t>205584246</t>
  </si>
  <si>
    <t>IP PRO TURON SERVICE MCHJ</t>
  </si>
  <si>
    <t>306907946</t>
  </si>
  <si>
    <t>XAVFSIZ-HAYOT XK</t>
  </si>
  <si>
    <t>309613654</t>
  </si>
  <si>
    <t>XAVFSIZ-HAYOT MCHJ</t>
  </si>
  <si>
    <t>ALIMJANOV XASAN TURGUBAYEVICH YaTT</t>
  </si>
  <si>
    <t>503374888</t>
  </si>
  <si>
    <t>ООО NAPA AUTOMOTIVE</t>
  </si>
  <si>
    <t>306842808</t>
  </si>
  <si>
    <t>YTT MANSUROV SUXROB BOSIT O‘G‘LI</t>
  </si>
  <si>
    <t>32910966540012</t>
  </si>
  <si>
    <t>IT WORKS MCHJ</t>
  </si>
  <si>
    <t>306579176</t>
  </si>
  <si>
    <t>SAIDKARIM XOJA OK</t>
  </si>
  <si>
    <t>311813105</t>
  </si>
  <si>
    <t>усл. ед</t>
  </si>
  <si>
    <t>компл.</t>
  </si>
  <si>
    <t>усл.ед</t>
  </si>
  <si>
    <t>2-чорак</t>
  </si>
  <si>
    <t>Биогумус</t>
  </si>
  <si>
    <t>Бумага для офисной техники белая</t>
  </si>
  <si>
    <t>Картон для переплета</t>
  </si>
  <si>
    <t>Обложка для переплета</t>
  </si>
  <si>
    <t>Пружина для переплета металлическая</t>
  </si>
  <si>
    <t>МЕТЛА</t>
  </si>
  <si>
    <t>Услуга по проведению тренинга</t>
  </si>
  <si>
    <t>Картридж для принтера</t>
  </si>
  <si>
    <t>Кран шаровой</t>
  </si>
  <si>
    <t>Изолента</t>
  </si>
  <si>
    <t>ФУМ-лента</t>
  </si>
  <si>
    <t>Баннер</t>
  </si>
  <si>
    <t>Герметик</t>
  </si>
  <si>
    <t>Услуга подключения поддержки SSL протокола</t>
  </si>
  <si>
    <t>Рассада алиссума</t>
  </si>
  <si>
    <t>Рассада Бегонии</t>
  </si>
  <si>
    <t>Рассада Герани</t>
  </si>
  <si>
    <t>Чайник стеклянный</t>
  </si>
  <si>
    <t>Чашка столовая</t>
  </si>
  <si>
    <t>Электрочайники бытовые</t>
  </si>
  <si>
    <t>Шапка-ушанка из каракуля, мужской</t>
  </si>
  <si>
    <t>Ботинки (полусапоги) мужские</t>
  </si>
  <si>
    <t>Туфли мужские</t>
  </si>
  <si>
    <t>Лампа светодиодная Е27 12w</t>
  </si>
  <si>
    <t>LED панель (внутренний) лампа освещения 600х600 мм</t>
  </si>
  <si>
    <t>Светоакустическая установка (Мигалка)</t>
  </si>
  <si>
    <t>Книги печатные</t>
  </si>
  <si>
    <t>Свеча зажигания</t>
  </si>
  <si>
    <t>Колодка тормозная</t>
  </si>
  <si>
    <t>Фильтр салона</t>
  </si>
  <si>
    <t>Фильтр очистки воздуха для двигателей внутреннего сгорания</t>
  </si>
  <si>
    <t>Папка кожаная</t>
  </si>
  <si>
    <t>Конверт картонный</t>
  </si>
  <si>
    <t>Журнал учета</t>
  </si>
  <si>
    <t>Услуга по нанесению пленки</t>
  </si>
  <si>
    <t>Удостоверения</t>
  </si>
  <si>
    <t>Масло моторное</t>
  </si>
  <si>
    <t>Услуга по изготовлению печатей и штампов</t>
  </si>
  <si>
    <t>Услуга по профилактическому ремонту электродвигателя</t>
  </si>
  <si>
    <t>Масло трансмиссионное</t>
  </si>
  <si>
    <t>Технический осмотр транспортных средств</t>
  </si>
  <si>
    <t>Затвор дисковый</t>
  </si>
  <si>
    <t>Компрессор кондиционера транспортных средств</t>
  </si>
  <si>
    <t>Услуга по ремонту чиллера</t>
  </si>
  <si>
    <t>Услуга по ремонту и профилактике копировального аппарата</t>
  </si>
  <si>
    <t>Полиграфические услуги</t>
  </si>
  <si>
    <t>Услуга по экспертизе проекта технического задания на разработку информационной системы</t>
  </si>
  <si>
    <t>Аёллар пойабзали</t>
  </si>
  <si>
    <t>Услуга проведения контрольного обмера выполненных строительно-ремонтных работ</t>
  </si>
  <si>
    <t>Аёллар пойабзали (ички патак узунлиги 24 см дан юкори) (туфли)</t>
  </si>
  <si>
    <t>Сменный баллон для освежителя воздуха</t>
  </si>
  <si>
    <t>Флаг Республики Узбекистан</t>
  </si>
  <si>
    <t>Фильтр масляный</t>
  </si>
  <si>
    <t>Услуга по профилактической очистке канализационной сети</t>
  </si>
  <si>
    <t>Белье нательное п/ш</t>
  </si>
  <si>
    <t>Колготки женские толстые</t>
  </si>
  <si>
    <t>Колготки женские тонкие</t>
  </si>
  <si>
    <t>Носки мужские из шерстяной и смешанной (полушерстяной) пряжи</t>
  </si>
  <si>
    <t>Носки мужские из хлопчатобумажной и смешанной пряжи</t>
  </si>
  <si>
    <t>Ремень для брюк</t>
  </si>
  <si>
    <t>Футболка трикотажная</t>
  </si>
  <si>
    <t>Рубашка сорочка с короткими рукавами женс</t>
  </si>
  <si>
    <t>Рубашка сорочка с длинными  рукавами женс</t>
  </si>
  <si>
    <t>Рубашка Сорочка белая с коротким рукавом мужс</t>
  </si>
  <si>
    <t>Рубашка сорочка с длинным  рукавом мужс</t>
  </si>
  <si>
    <t>Бельё нательное х/б</t>
  </si>
  <si>
    <t>Услуга по организации выездных кофе-брейков</t>
  </si>
  <si>
    <t>Услуга по организации торговых выставок</t>
  </si>
  <si>
    <t>Услуга по организации учебного семинара</t>
  </si>
  <si>
    <t>Тройник из ПВХ</t>
  </si>
  <si>
    <t>Отвод пластмассовый</t>
  </si>
  <si>
    <t>Сувениры из металла</t>
  </si>
  <si>
    <t>Услуга по организации обучения персонала</t>
  </si>
  <si>
    <t>Услуга по разработке методики по определению норм расхода и технологических потерь</t>
  </si>
  <si>
    <t>3099739</t>
  </si>
  <si>
    <t>3101924</t>
  </si>
  <si>
    <t>3105138</t>
  </si>
  <si>
    <t>3105139</t>
  </si>
  <si>
    <t>3105149</t>
  </si>
  <si>
    <t>3105150</t>
  </si>
  <si>
    <t>3105520</t>
  </si>
  <si>
    <t>3106196</t>
  </si>
  <si>
    <t>K1063692</t>
  </si>
  <si>
    <t>3110903</t>
  </si>
  <si>
    <t>3120787</t>
  </si>
  <si>
    <t>3120804</t>
  </si>
  <si>
    <t>3123888</t>
  </si>
  <si>
    <t>3123948</t>
  </si>
  <si>
    <t>3123949</t>
  </si>
  <si>
    <t>3127962</t>
  </si>
  <si>
    <t>3129733</t>
  </si>
  <si>
    <t>3129734</t>
  </si>
  <si>
    <t>3138742</t>
  </si>
  <si>
    <t>3139214</t>
  </si>
  <si>
    <t>3139215</t>
  </si>
  <si>
    <t>3139216</t>
  </si>
  <si>
    <t>3139217</t>
  </si>
  <si>
    <t>3141683</t>
  </si>
  <si>
    <t>3147795</t>
  </si>
  <si>
    <t>3156697</t>
  </si>
  <si>
    <t>3167786</t>
  </si>
  <si>
    <t>3167790</t>
  </si>
  <si>
    <t>3168693</t>
  </si>
  <si>
    <t>3168709</t>
  </si>
  <si>
    <t>3168717</t>
  </si>
  <si>
    <t>3168718</t>
  </si>
  <si>
    <t>K1068213</t>
  </si>
  <si>
    <t>K1068410</t>
  </si>
  <si>
    <t>K1068420</t>
  </si>
  <si>
    <t>K1068782</t>
  </si>
  <si>
    <t>K1068793</t>
  </si>
  <si>
    <t>3192081</t>
  </si>
  <si>
    <t>3208370</t>
  </si>
  <si>
    <t>3209445</t>
  </si>
  <si>
    <t>3212578</t>
  </si>
  <si>
    <t>3212583</t>
  </si>
  <si>
    <t>3212584</t>
  </si>
  <si>
    <t>3212589</t>
  </si>
  <si>
    <t>3212590</t>
  </si>
  <si>
    <t>3219283</t>
  </si>
  <si>
    <t>3219760</t>
  </si>
  <si>
    <t>3220469</t>
  </si>
  <si>
    <t>3220475</t>
  </si>
  <si>
    <t>3220497</t>
  </si>
  <si>
    <t>3221273</t>
  </si>
  <si>
    <t>K1070431</t>
  </si>
  <si>
    <t>3222925</t>
  </si>
  <si>
    <t>3231678</t>
  </si>
  <si>
    <t>3238300</t>
  </si>
  <si>
    <t>3238533</t>
  </si>
  <si>
    <t>K1071493</t>
  </si>
  <si>
    <t>3249394</t>
  </si>
  <si>
    <t>3259943</t>
  </si>
  <si>
    <t>3275965</t>
  </si>
  <si>
    <t>3279559</t>
  </si>
  <si>
    <t>танлаш</t>
  </si>
  <si>
    <t>K1073408</t>
  </si>
  <si>
    <t>3302194</t>
  </si>
  <si>
    <t>3302400</t>
  </si>
  <si>
    <t>3304811</t>
  </si>
  <si>
    <t>K1074237</t>
  </si>
  <si>
    <t>K1074735</t>
  </si>
  <si>
    <t>3328946</t>
  </si>
  <si>
    <t>3331186</t>
  </si>
  <si>
    <t>3331780</t>
  </si>
  <si>
    <t>3336853</t>
  </si>
  <si>
    <t>3338806</t>
  </si>
  <si>
    <t>3338816</t>
  </si>
  <si>
    <t>3343530</t>
  </si>
  <si>
    <t>272508</t>
  </si>
  <si>
    <t>3352494</t>
  </si>
  <si>
    <t>3372194</t>
  </si>
  <si>
    <t>3383223</t>
  </si>
  <si>
    <t>3383532</t>
  </si>
  <si>
    <t>3387153</t>
  </si>
  <si>
    <t>3387195</t>
  </si>
  <si>
    <t>3387202</t>
  </si>
  <si>
    <t>3393139</t>
  </si>
  <si>
    <t>3395470</t>
  </si>
  <si>
    <t>3402578</t>
  </si>
  <si>
    <t>3402581</t>
  </si>
  <si>
    <t>3405376</t>
  </si>
  <si>
    <t>3409545</t>
  </si>
  <si>
    <t>3409849</t>
  </si>
  <si>
    <t>YTT QO‘LDOSHEV SUNNAT MO‘MIN O‘G‘LI</t>
  </si>
  <si>
    <t>535360525</t>
  </si>
  <si>
    <t>кг</t>
  </si>
  <si>
    <t>POWER MAX GROUP MCHJ</t>
  </si>
  <si>
    <t>303055063</t>
  </si>
  <si>
    <t>пачка</t>
  </si>
  <si>
    <t>пачк.</t>
  </si>
  <si>
    <t>YANGIYER BREND MCHJ</t>
  </si>
  <si>
    <t>306982910</t>
  </si>
  <si>
    <t>упак</t>
  </si>
  <si>
    <t>шт</t>
  </si>
  <si>
    <t>AL-ZUBEN</t>
  </si>
  <si>
    <t>201806739</t>
  </si>
  <si>
    <t>BIZNESS TRED MCHJ</t>
  </si>
  <si>
    <t>Ўзбекистон Республикаси Адлия вазирлиги</t>
  </si>
  <si>
    <t>201122775</t>
  </si>
  <si>
    <t>YTT KAHHAROV FURKAT SHUXRAT O‘G‘LI</t>
  </si>
  <si>
    <t>31911967400016</t>
  </si>
  <si>
    <t>YTT HAITOVA ZULMIRA SOTIBOLDIYEVNA</t>
  </si>
  <si>
    <t>42302771080039</t>
  </si>
  <si>
    <t>"NR SYNERGY" mas`uliyati cheklangan jamiyati</t>
  </si>
  <si>
    <t>310163457</t>
  </si>
  <si>
    <t xml:space="preserve">OK ZACTION </t>
  </si>
  <si>
    <t>311012477</t>
  </si>
  <si>
    <t>YTT XOLMIRZAYEV MUROD BAXTIYOROVICH</t>
  </si>
  <si>
    <t>30106770530019</t>
  </si>
  <si>
    <t>YTT TO‘RABEKOV SA’DULLA TO‘RABEK O‘G‘LI</t>
  </si>
  <si>
    <t>30904956140034</t>
  </si>
  <si>
    <t>YTT SHAROPOVA ZULXUMOR G‘AYRATOVNA</t>
  </si>
  <si>
    <t>41905652550033</t>
  </si>
  <si>
    <t>MCHJ ARSENAL WEBNAME</t>
  </si>
  <si>
    <t>308708456</t>
  </si>
  <si>
    <t>ЧП NURON SAVDO</t>
  </si>
  <si>
    <t>202660390</t>
  </si>
  <si>
    <t>ONLINI TENDER SERVIS MCHJ</t>
  </si>
  <si>
    <t>310655287</t>
  </si>
  <si>
    <t>YTT NUREDINOV MUZAFFAR DJAMOLITDINOVICH</t>
  </si>
  <si>
    <t>32408870580089</t>
  </si>
  <si>
    <t>ISHONCHLIK NIYYAT MCHJ</t>
  </si>
  <si>
    <t>311653660</t>
  </si>
  <si>
    <t>OOO CHIANTI</t>
  </si>
  <si>
    <t>309603302</t>
  </si>
  <si>
    <t>набор</t>
  </si>
  <si>
    <t>QUNDUZ-A XK</t>
  </si>
  <si>
    <t>TOJIR PRIMA SERVIS MCHJ</t>
  </si>
  <si>
    <t>пара</t>
  </si>
  <si>
    <t>MYSTEP MCHJ</t>
  </si>
  <si>
    <t>TRADEING HUB MCHJ</t>
  </si>
  <si>
    <t>TANZIF BARAKA MCHJ</t>
  </si>
  <si>
    <t>FAHR NUR SERVIS MCHJ</t>
  </si>
  <si>
    <t>OTASH SIFAT МЧЖ</t>
  </si>
  <si>
    <t>302642845</t>
  </si>
  <si>
    <t>Sirius-Media</t>
  </si>
  <si>
    <t>207115984</t>
  </si>
  <si>
    <t>YTT ATADJANOVA YOQUTXON MA’RUFJON QIZI</t>
  </si>
  <si>
    <t>40904924320056</t>
  </si>
  <si>
    <t>компл</t>
  </si>
  <si>
    <t>ЯТТ YULDASHEV MAKSUD MARUFOVICH</t>
  </si>
  <si>
    <t>507374932</t>
  </si>
  <si>
    <t>YTT RUSTAMOV AZAMAT SA’DULLA O‘G‘LI</t>
  </si>
  <si>
    <t>30311985830027</t>
  </si>
  <si>
    <t>ООО "MUXAMMAD POLIGRAF"</t>
  </si>
  <si>
    <t>303757574</t>
  </si>
  <si>
    <t>MUXAMMAD POLIGRAF MCHJ</t>
  </si>
  <si>
    <t>YaTT UMAROV BOTIR BAXADIROVICH</t>
  </si>
  <si>
    <t>31110840211264</t>
  </si>
  <si>
    <t>ZAMIN PLANTS MCHJ</t>
  </si>
  <si>
    <t>300003461</t>
  </si>
  <si>
    <t>REAL PRINT MCHJ</t>
  </si>
  <si>
    <t>207079302</t>
  </si>
  <si>
    <t>ELEKTRQUVVAT-SERVIS MCHJ</t>
  </si>
  <si>
    <t>202367399</t>
  </si>
  <si>
    <t>SDK GROUP AND MCHJ</t>
  </si>
  <si>
    <t>литр</t>
  </si>
  <si>
    <t>nishon avto o'quv</t>
  </si>
  <si>
    <t>307833073</t>
  </si>
  <si>
    <t>ООО SERVIS ENERGY</t>
  </si>
  <si>
    <t>RIVOJ 786 MCHJ</t>
  </si>
  <si>
    <t>"VIRTUS SERVIS" xususiy korxonasi</t>
  </si>
  <si>
    <t>300496198</t>
  </si>
  <si>
    <t>RAQAMLI HUKUMAT LOYIHALARINI BOSHQARISH MARKAZI DM</t>
  </si>
  <si>
    <t>207322159</t>
  </si>
  <si>
    <t>VODIY POYAFZAL XK</t>
  </si>
  <si>
    <t>ООО O`ZBEKISTON MILLIY MUHANDISI</t>
  </si>
  <si>
    <t>307339125</t>
  </si>
  <si>
    <t>YTT QODIROV AZAMAT ERKIN O‘G‘LI</t>
  </si>
  <si>
    <t>32509975680097</t>
  </si>
  <si>
    <t>SARDOR AVTO INVEST XK</t>
  </si>
  <si>
    <t>300614549</t>
  </si>
  <si>
    <t>YATT XO‘JANOV ODILXON MAQSUDOVICH</t>
  </si>
  <si>
    <t>627511692</t>
  </si>
  <si>
    <t>YTT QODIROV MIRJAMOL MIRKOMIL O‘G‘LI</t>
  </si>
  <si>
    <t>33001920190017</t>
  </si>
  <si>
    <t>ООО OQOVA SUV XIZMATI</t>
  </si>
  <si>
    <t>307238970</t>
  </si>
  <si>
    <t>ZESTY HOUSE MCHJ</t>
  </si>
  <si>
    <t>312158681</t>
  </si>
  <si>
    <t>комп</t>
  </si>
  <si>
    <t>жуфт</t>
  </si>
  <si>
    <t>HEDIN GROUP MCHJ</t>
  </si>
  <si>
    <t>310863321</t>
  </si>
  <si>
    <t>чел</t>
  </si>
  <si>
    <t>ЯТТ "NORMAMATOVA MASHHURA ISMOILOVNA"</t>
  </si>
  <si>
    <t>41512902380034</t>
  </si>
  <si>
    <t>XALQARO NORDIK UNIVERSITETI MCHJ</t>
  </si>
  <si>
    <t>309533058</t>
  </si>
  <si>
    <t>PUMP AND MOTOR MCHJ</t>
  </si>
  <si>
    <t>311522981</t>
  </si>
  <si>
    <t>SOUVENIR MCHJ</t>
  </si>
  <si>
    <t>302768782</t>
  </si>
  <si>
    <t>YTT SABUROVA IRODA ILHOMJONOVNA</t>
  </si>
  <si>
    <t>41808950250080</t>
  </si>
  <si>
    <t>QURILISH VA UY-JOY KOMMUNAL XO‘JALIGI VAZIRLIGI HUZURIDAGI KOMPETENSIYANI RIVOJLANTIRISH I DM</t>
  </si>
  <si>
    <t>310831432</t>
  </si>
  <si>
    <t>чел.</t>
  </si>
  <si>
    <t xml:space="preserve"> ООО “NEFTEGAZ GLOBAL NORM”</t>
  </si>
  <si>
    <t>308422347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</si>
</sst>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2" fontId="2" fillId="2" borderId="1" xfId="0" applyNumberFormat="1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8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zoomScale="85" zoomScaleNormal="85" workbookViewId="0">
      <selection activeCell="A38" sqref="A38:A142"/>
    </sheetView>
  </sheetViews>
  <sheetFormatPr defaultRowHeight="15" x14ac:dyDescent="0.25"/>
  <cols>
    <col min="1" max="1" width="5.140625" customWidth="1"/>
    <col min="2" max="2" width="10" customWidth="1"/>
    <col min="3" max="3" width="62.42578125" customWidth="1"/>
    <col min="4" max="4" width="35.5703125" customWidth="1"/>
    <col min="5" max="5" width="17.85546875" customWidth="1"/>
    <col min="6" max="6" width="16.140625" customWidth="1"/>
    <col min="7" max="7" width="43.42578125" customWidth="1"/>
    <col min="8" max="8" width="20.7109375" bestFit="1" customWidth="1"/>
    <col min="9" max="9" width="17" customWidth="1"/>
    <col min="10" max="10" width="12.42578125" customWidth="1"/>
    <col min="11" max="11" width="17" customWidth="1"/>
    <col min="12" max="12" width="17.5703125" customWidth="1"/>
  </cols>
  <sheetData>
    <row r="1" spans="1:12" x14ac:dyDescent="0.25">
      <c r="A1" s="11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36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L3" s="5" t="s">
        <v>21</v>
      </c>
    </row>
    <row r="4" spans="1:12" ht="82.5" customHeight="1" x14ac:dyDescent="0.25">
      <c r="A4" s="13" t="s">
        <v>0</v>
      </c>
      <c r="B4" s="13" t="s">
        <v>1</v>
      </c>
      <c r="C4" s="13" t="s">
        <v>2</v>
      </c>
      <c r="D4" s="14" t="s">
        <v>3</v>
      </c>
      <c r="E4" s="13" t="s">
        <v>4</v>
      </c>
      <c r="F4" s="13" t="s">
        <v>5</v>
      </c>
      <c r="G4" s="13" t="s">
        <v>6</v>
      </c>
      <c r="H4" s="13"/>
      <c r="I4" s="13" t="s">
        <v>7</v>
      </c>
      <c r="J4" s="13" t="s">
        <v>8</v>
      </c>
      <c r="K4" s="13" t="s">
        <v>9</v>
      </c>
      <c r="L4" s="13" t="s">
        <v>14</v>
      </c>
    </row>
    <row r="5" spans="1:12" ht="27" customHeight="1" x14ac:dyDescent="0.25">
      <c r="A5" s="13"/>
      <c r="B5" s="13"/>
      <c r="C5" s="13"/>
      <c r="D5" s="14"/>
      <c r="E5" s="13"/>
      <c r="F5" s="13"/>
      <c r="G5" s="3" t="s">
        <v>10</v>
      </c>
      <c r="H5" s="3" t="s">
        <v>11</v>
      </c>
      <c r="I5" s="13"/>
      <c r="J5" s="13"/>
      <c r="K5" s="13"/>
      <c r="L5" s="13"/>
    </row>
    <row r="6" spans="1:12" ht="30" x14ac:dyDescent="0.25">
      <c r="A6" s="2">
        <v>1</v>
      </c>
      <c r="B6" s="1" t="s">
        <v>13</v>
      </c>
      <c r="C6" s="1" t="s">
        <v>29</v>
      </c>
      <c r="D6" s="1" t="s">
        <v>20</v>
      </c>
      <c r="E6" s="2" t="s">
        <v>39</v>
      </c>
      <c r="F6" s="1" t="s">
        <v>62</v>
      </c>
      <c r="G6" s="1" t="s">
        <v>96</v>
      </c>
      <c r="H6" s="1" t="s">
        <v>97</v>
      </c>
      <c r="I6" s="1" t="s">
        <v>145</v>
      </c>
      <c r="J6" s="1">
        <v>3</v>
      </c>
      <c r="K6" s="8">
        <v>2000.001</v>
      </c>
      <c r="L6" s="6">
        <v>6000.0029999999997</v>
      </c>
    </row>
    <row r="7" spans="1:12" ht="45" x14ac:dyDescent="0.25">
      <c r="A7" s="2">
        <v>2</v>
      </c>
      <c r="B7" s="1" t="s">
        <v>13</v>
      </c>
      <c r="C7" s="1" t="s">
        <v>47</v>
      </c>
      <c r="D7" s="1" t="s">
        <v>17</v>
      </c>
      <c r="E7" s="2" t="s">
        <v>39</v>
      </c>
      <c r="F7" s="1" t="s">
        <v>63</v>
      </c>
      <c r="G7" s="1" t="s">
        <v>30</v>
      </c>
      <c r="H7" s="1" t="s">
        <v>98</v>
      </c>
      <c r="I7" s="1" t="s">
        <v>146</v>
      </c>
      <c r="J7" s="1">
        <v>100</v>
      </c>
      <c r="K7" s="8">
        <v>1679.6</v>
      </c>
      <c r="L7" s="6">
        <v>167960</v>
      </c>
    </row>
    <row r="8" spans="1:12" ht="45" x14ac:dyDescent="0.25">
      <c r="A8" s="2">
        <v>3</v>
      </c>
      <c r="B8" s="1" t="s">
        <v>13</v>
      </c>
      <c r="C8" s="1" t="s">
        <v>24</v>
      </c>
      <c r="D8" s="1" t="s">
        <v>17</v>
      </c>
      <c r="E8" s="2" t="s">
        <v>40</v>
      </c>
      <c r="F8" s="1" t="s">
        <v>64</v>
      </c>
      <c r="G8" s="1" t="s">
        <v>23</v>
      </c>
      <c r="H8" s="1" t="s">
        <v>99</v>
      </c>
      <c r="I8" s="1" t="s">
        <v>146</v>
      </c>
      <c r="J8" s="1">
        <v>1</v>
      </c>
      <c r="K8" s="8">
        <v>9650</v>
      </c>
      <c r="L8" s="6">
        <v>9650</v>
      </c>
    </row>
    <row r="9" spans="1:12" ht="30" x14ac:dyDescent="0.25">
      <c r="A9" s="2">
        <v>4</v>
      </c>
      <c r="B9" s="1" t="s">
        <v>13</v>
      </c>
      <c r="C9" s="1" t="s">
        <v>48</v>
      </c>
      <c r="D9" s="1" t="s">
        <v>20</v>
      </c>
      <c r="E9" s="2" t="s">
        <v>39</v>
      </c>
      <c r="F9" s="1" t="s">
        <v>65</v>
      </c>
      <c r="G9" s="1" t="s">
        <v>100</v>
      </c>
      <c r="H9" s="1" t="s">
        <v>101</v>
      </c>
      <c r="I9" s="1" t="s">
        <v>145</v>
      </c>
      <c r="J9" s="1">
        <v>1</v>
      </c>
      <c r="K9" s="8">
        <v>3661.2159999999999</v>
      </c>
      <c r="L9" s="6">
        <v>3661.2159999999999</v>
      </c>
    </row>
    <row r="10" spans="1:12" ht="45" x14ac:dyDescent="0.25">
      <c r="A10" s="2">
        <v>5</v>
      </c>
      <c r="B10" s="1" t="s">
        <v>13</v>
      </c>
      <c r="C10" s="1" t="s">
        <v>15</v>
      </c>
      <c r="D10" s="1" t="s">
        <v>17</v>
      </c>
      <c r="E10" s="2" t="s">
        <v>39</v>
      </c>
      <c r="F10" s="1" t="s">
        <v>66</v>
      </c>
      <c r="G10" s="1" t="s">
        <v>102</v>
      </c>
      <c r="H10" s="1" t="s">
        <v>103</v>
      </c>
      <c r="I10" s="1" t="s">
        <v>12</v>
      </c>
      <c r="J10" s="1">
        <v>1</v>
      </c>
      <c r="K10" s="8">
        <v>845</v>
      </c>
      <c r="L10" s="6">
        <v>845</v>
      </c>
    </row>
    <row r="11" spans="1:12" ht="45" x14ac:dyDescent="0.25">
      <c r="A11" s="2">
        <v>6</v>
      </c>
      <c r="B11" s="1" t="s">
        <v>13</v>
      </c>
      <c r="C11" s="1" t="s">
        <v>49</v>
      </c>
      <c r="D11" s="1" t="s">
        <v>17</v>
      </c>
      <c r="E11" s="2" t="s">
        <v>39</v>
      </c>
      <c r="F11" s="1" t="s">
        <v>67</v>
      </c>
      <c r="G11" s="1" t="s">
        <v>104</v>
      </c>
      <c r="H11" s="1" t="s">
        <v>105</v>
      </c>
      <c r="I11" s="1" t="s">
        <v>12</v>
      </c>
      <c r="J11" s="1">
        <v>4</v>
      </c>
      <c r="K11" s="8">
        <v>768</v>
      </c>
      <c r="L11" s="6">
        <v>3072</v>
      </c>
    </row>
    <row r="12" spans="1:12" ht="45" x14ac:dyDescent="0.25">
      <c r="A12" s="2">
        <v>7</v>
      </c>
      <c r="B12" s="1" t="s">
        <v>13</v>
      </c>
      <c r="C12" s="1" t="s">
        <v>28</v>
      </c>
      <c r="D12" s="1" t="s">
        <v>17</v>
      </c>
      <c r="E12" s="2" t="s">
        <v>39</v>
      </c>
      <c r="F12" s="1" t="s">
        <v>68</v>
      </c>
      <c r="G12" s="1" t="s">
        <v>106</v>
      </c>
      <c r="H12" s="9" t="s">
        <v>107</v>
      </c>
      <c r="I12" s="1" t="s">
        <v>12</v>
      </c>
      <c r="J12" s="1">
        <v>30</v>
      </c>
      <c r="K12" s="8">
        <v>40</v>
      </c>
      <c r="L12" s="6">
        <v>1200</v>
      </c>
    </row>
    <row r="13" spans="1:12" ht="30" x14ac:dyDescent="0.25">
      <c r="A13" s="2">
        <v>8</v>
      </c>
      <c r="B13" s="1" t="s">
        <v>13</v>
      </c>
      <c r="C13" s="1" t="s">
        <v>50</v>
      </c>
      <c r="D13" s="1" t="s">
        <v>20</v>
      </c>
      <c r="E13" s="2" t="s">
        <v>39</v>
      </c>
      <c r="F13" s="1" t="s">
        <v>69</v>
      </c>
      <c r="G13" s="1" t="s">
        <v>108</v>
      </c>
      <c r="H13" s="9" t="s">
        <v>109</v>
      </c>
      <c r="I13" s="1" t="s">
        <v>145</v>
      </c>
      <c r="J13" s="1">
        <v>2</v>
      </c>
      <c r="K13" s="8">
        <v>120</v>
      </c>
      <c r="L13" s="6">
        <v>240</v>
      </c>
    </row>
    <row r="14" spans="1:12" ht="30" x14ac:dyDescent="0.25">
      <c r="A14" s="2">
        <v>9</v>
      </c>
      <c r="B14" s="1" t="s">
        <v>13</v>
      </c>
      <c r="C14" s="1" t="s">
        <v>26</v>
      </c>
      <c r="D14" s="1" t="s">
        <v>20</v>
      </c>
      <c r="E14" s="2" t="s">
        <v>40</v>
      </c>
      <c r="F14" s="1" t="s">
        <v>70</v>
      </c>
      <c r="G14" s="1" t="s">
        <v>22</v>
      </c>
      <c r="H14" s="9" t="s">
        <v>110</v>
      </c>
      <c r="I14" s="1" t="s">
        <v>12</v>
      </c>
      <c r="J14" s="1">
        <v>150</v>
      </c>
      <c r="K14" s="8">
        <v>19.3</v>
      </c>
      <c r="L14" s="6">
        <v>2895</v>
      </c>
    </row>
    <row r="15" spans="1:12" ht="30" x14ac:dyDescent="0.25">
      <c r="A15" s="2">
        <v>10</v>
      </c>
      <c r="B15" s="1" t="s">
        <v>13</v>
      </c>
      <c r="C15" s="1" t="s">
        <v>51</v>
      </c>
      <c r="D15" s="1" t="s">
        <v>20</v>
      </c>
      <c r="E15" s="2" t="s">
        <v>42</v>
      </c>
      <c r="F15" s="1" t="s">
        <v>71</v>
      </c>
      <c r="G15" s="1" t="s">
        <v>111</v>
      </c>
      <c r="H15" s="1" t="s">
        <v>112</v>
      </c>
      <c r="I15" s="1" t="s">
        <v>145</v>
      </c>
      <c r="J15" s="1">
        <v>1</v>
      </c>
      <c r="K15" s="8">
        <v>235800</v>
      </c>
      <c r="L15" s="6">
        <v>235800</v>
      </c>
    </row>
    <row r="16" spans="1:12" ht="30" x14ac:dyDescent="0.25">
      <c r="A16" s="2">
        <v>11</v>
      </c>
      <c r="B16" s="1" t="s">
        <v>13</v>
      </c>
      <c r="C16" s="1" t="s">
        <v>52</v>
      </c>
      <c r="D16" s="1" t="s">
        <v>20</v>
      </c>
      <c r="E16" s="2" t="s">
        <v>39</v>
      </c>
      <c r="F16" s="1" t="s">
        <v>72</v>
      </c>
      <c r="G16" s="1" t="s">
        <v>33</v>
      </c>
      <c r="H16" s="1" t="s">
        <v>113</v>
      </c>
      <c r="I16" s="1" t="s">
        <v>145</v>
      </c>
      <c r="J16" s="1">
        <v>1</v>
      </c>
      <c r="K16" s="8">
        <v>1050</v>
      </c>
      <c r="L16" s="6">
        <v>1050</v>
      </c>
    </row>
    <row r="17" spans="1:12" ht="45" x14ac:dyDescent="0.25">
      <c r="A17" s="2">
        <v>12</v>
      </c>
      <c r="B17" s="1" t="s">
        <v>13</v>
      </c>
      <c r="C17" s="1" t="s">
        <v>53</v>
      </c>
      <c r="D17" s="1" t="s">
        <v>17</v>
      </c>
      <c r="E17" s="2" t="s">
        <v>39</v>
      </c>
      <c r="F17" s="1" t="s">
        <v>73</v>
      </c>
      <c r="G17" s="1" t="s">
        <v>114</v>
      </c>
      <c r="H17" s="1" t="s">
        <v>115</v>
      </c>
      <c r="I17" s="1" t="s">
        <v>12</v>
      </c>
      <c r="J17" s="1">
        <v>1000</v>
      </c>
      <c r="K17" s="8">
        <v>18.420000000000002</v>
      </c>
      <c r="L17" s="6">
        <v>18420</v>
      </c>
    </row>
    <row r="18" spans="1:12" ht="30" x14ac:dyDescent="0.25">
      <c r="A18" s="2">
        <v>13</v>
      </c>
      <c r="B18" s="1" t="s">
        <v>13</v>
      </c>
      <c r="C18" s="1" t="s">
        <v>35</v>
      </c>
      <c r="D18" s="1" t="s">
        <v>20</v>
      </c>
      <c r="E18" s="2" t="s">
        <v>39</v>
      </c>
      <c r="F18" s="1" t="s">
        <v>74</v>
      </c>
      <c r="G18" s="1" t="s">
        <v>36</v>
      </c>
      <c r="H18" s="1" t="s">
        <v>116</v>
      </c>
      <c r="I18" s="1" t="s">
        <v>145</v>
      </c>
      <c r="J18" s="1">
        <v>1</v>
      </c>
      <c r="K18" s="8">
        <v>2500</v>
      </c>
      <c r="L18" s="6">
        <v>2500</v>
      </c>
    </row>
    <row r="19" spans="1:12" ht="45" x14ac:dyDescent="0.25">
      <c r="A19" s="2">
        <v>14</v>
      </c>
      <c r="B19" s="1" t="s">
        <v>13</v>
      </c>
      <c r="C19" s="1" t="s">
        <v>24</v>
      </c>
      <c r="D19" s="1" t="s">
        <v>17</v>
      </c>
      <c r="E19" s="2" t="s">
        <v>40</v>
      </c>
      <c r="F19" s="1" t="s">
        <v>75</v>
      </c>
      <c r="G19" s="1" t="s">
        <v>23</v>
      </c>
      <c r="H19" s="1" t="s">
        <v>99</v>
      </c>
      <c r="I19" s="1" t="s">
        <v>146</v>
      </c>
      <c r="J19" s="1">
        <v>1</v>
      </c>
      <c r="K19" s="8">
        <v>9650</v>
      </c>
      <c r="L19" s="6">
        <v>9650</v>
      </c>
    </row>
    <row r="20" spans="1:12" ht="30" x14ac:dyDescent="0.25">
      <c r="A20" s="2">
        <v>15</v>
      </c>
      <c r="B20" s="1" t="s">
        <v>13</v>
      </c>
      <c r="C20" s="1" t="s">
        <v>54</v>
      </c>
      <c r="D20" s="1" t="s">
        <v>20</v>
      </c>
      <c r="E20" s="2" t="s">
        <v>39</v>
      </c>
      <c r="F20" s="1" t="s">
        <v>76</v>
      </c>
      <c r="G20" s="1" t="s">
        <v>117</v>
      </c>
      <c r="H20" s="1" t="s">
        <v>118</v>
      </c>
      <c r="I20" s="1" t="s">
        <v>145</v>
      </c>
      <c r="J20" s="1">
        <v>1</v>
      </c>
      <c r="K20" s="8">
        <v>1229.4000000000001</v>
      </c>
      <c r="L20" s="6">
        <v>1229.4000000000001</v>
      </c>
    </row>
    <row r="21" spans="1:12" ht="30" x14ac:dyDescent="0.25">
      <c r="A21" s="2">
        <v>16</v>
      </c>
      <c r="B21" s="1" t="s">
        <v>13</v>
      </c>
      <c r="C21" s="1" t="s">
        <v>18</v>
      </c>
      <c r="D21" s="1" t="s">
        <v>20</v>
      </c>
      <c r="E21" s="2" t="s">
        <v>43</v>
      </c>
      <c r="F21" s="1" t="s">
        <v>77</v>
      </c>
      <c r="G21" s="1" t="s">
        <v>37</v>
      </c>
      <c r="H21" s="1" t="s">
        <v>119</v>
      </c>
      <c r="I21" s="1" t="s">
        <v>12</v>
      </c>
      <c r="J21" s="1">
        <v>160000</v>
      </c>
      <c r="K21" s="8">
        <v>2.145</v>
      </c>
      <c r="L21" s="6">
        <v>343200</v>
      </c>
    </row>
    <row r="22" spans="1:12" ht="45" x14ac:dyDescent="0.25">
      <c r="A22" s="2">
        <v>17</v>
      </c>
      <c r="B22" s="1" t="s">
        <v>13</v>
      </c>
      <c r="C22" s="1" t="s">
        <v>55</v>
      </c>
      <c r="D22" s="1" t="s">
        <v>17</v>
      </c>
      <c r="E22" s="2" t="s">
        <v>39</v>
      </c>
      <c r="F22" s="1" t="s">
        <v>78</v>
      </c>
      <c r="G22" s="1" t="s">
        <v>120</v>
      </c>
      <c r="H22" s="1" t="s">
        <v>121</v>
      </c>
      <c r="I22" s="1" t="s">
        <v>145</v>
      </c>
      <c r="J22" s="1">
        <v>1</v>
      </c>
      <c r="K22" s="8">
        <v>5400</v>
      </c>
      <c r="L22" s="6">
        <v>5400</v>
      </c>
    </row>
    <row r="23" spans="1:12" ht="30" x14ac:dyDescent="0.25">
      <c r="A23" s="2">
        <v>18</v>
      </c>
      <c r="B23" s="1" t="s">
        <v>13</v>
      </c>
      <c r="C23" s="1" t="s">
        <v>34</v>
      </c>
      <c r="D23" s="1" t="s">
        <v>20</v>
      </c>
      <c r="E23" s="2" t="s">
        <v>39</v>
      </c>
      <c r="F23" s="1" t="s">
        <v>79</v>
      </c>
      <c r="G23" s="1" t="s">
        <v>32</v>
      </c>
      <c r="H23" s="1" t="s">
        <v>122</v>
      </c>
      <c r="I23" s="1" t="s">
        <v>145</v>
      </c>
      <c r="J23" s="1">
        <v>110</v>
      </c>
      <c r="K23" s="8">
        <v>34</v>
      </c>
      <c r="L23" s="6">
        <v>3740</v>
      </c>
    </row>
    <row r="24" spans="1:12" ht="45" x14ac:dyDescent="0.25">
      <c r="A24" s="2">
        <v>19</v>
      </c>
      <c r="B24" s="1" t="s">
        <v>13</v>
      </c>
      <c r="C24" s="1" t="s">
        <v>56</v>
      </c>
      <c r="D24" s="1" t="s">
        <v>17</v>
      </c>
      <c r="E24" s="2" t="s">
        <v>39</v>
      </c>
      <c r="F24" s="1" t="s">
        <v>80</v>
      </c>
      <c r="G24" s="1" t="s">
        <v>123</v>
      </c>
      <c r="H24" s="1" t="s">
        <v>124</v>
      </c>
      <c r="I24" s="1" t="s">
        <v>145</v>
      </c>
      <c r="J24" s="1">
        <v>1</v>
      </c>
      <c r="K24" s="8">
        <v>13321.496999999999</v>
      </c>
      <c r="L24" s="6">
        <v>13321.496999999999</v>
      </c>
    </row>
    <row r="25" spans="1:12" ht="45" x14ac:dyDescent="0.25">
      <c r="A25" s="2">
        <v>20</v>
      </c>
      <c r="B25" s="1" t="s">
        <v>13</v>
      </c>
      <c r="C25" s="1" t="s">
        <v>16</v>
      </c>
      <c r="D25" s="1" t="s">
        <v>17</v>
      </c>
      <c r="E25" s="2" t="s">
        <v>39</v>
      </c>
      <c r="F25" s="1" t="s">
        <v>81</v>
      </c>
      <c r="G25" s="1" t="s">
        <v>25</v>
      </c>
      <c r="H25" s="1" t="s">
        <v>125</v>
      </c>
      <c r="I25" s="1" t="s">
        <v>12</v>
      </c>
      <c r="J25" s="1">
        <v>25</v>
      </c>
      <c r="K25" s="8">
        <v>13</v>
      </c>
      <c r="L25" s="6">
        <v>325</v>
      </c>
    </row>
    <row r="26" spans="1:12" ht="30" x14ac:dyDescent="0.25">
      <c r="A26" s="2">
        <v>21</v>
      </c>
      <c r="B26" s="1" t="s">
        <v>13</v>
      </c>
      <c r="C26" s="1" t="s">
        <v>29</v>
      </c>
      <c r="D26" s="1" t="s">
        <v>20</v>
      </c>
      <c r="E26" s="2" t="s">
        <v>39</v>
      </c>
      <c r="F26" s="1" t="s">
        <v>82</v>
      </c>
      <c r="G26" s="1" t="s">
        <v>19</v>
      </c>
      <c r="H26" s="1" t="s">
        <v>126</v>
      </c>
      <c r="I26" s="1" t="s">
        <v>145</v>
      </c>
      <c r="J26" s="1">
        <v>3</v>
      </c>
      <c r="K26" s="8">
        <v>2530</v>
      </c>
      <c r="L26" s="6">
        <v>7590</v>
      </c>
    </row>
    <row r="27" spans="1:12" ht="30" x14ac:dyDescent="0.25">
      <c r="A27" s="2">
        <v>22</v>
      </c>
      <c r="B27" s="1" t="s">
        <v>13</v>
      </c>
      <c r="C27" s="1" t="s">
        <v>31</v>
      </c>
      <c r="D27" s="1" t="s">
        <v>20</v>
      </c>
      <c r="E27" s="2" t="s">
        <v>39</v>
      </c>
      <c r="F27" s="1" t="s">
        <v>83</v>
      </c>
      <c r="G27" s="1" t="s">
        <v>127</v>
      </c>
      <c r="H27" s="7" t="s">
        <v>128</v>
      </c>
      <c r="I27" s="1" t="s">
        <v>145</v>
      </c>
      <c r="J27" s="1">
        <v>3</v>
      </c>
      <c r="K27" s="8">
        <v>1720.00001</v>
      </c>
      <c r="L27" s="6">
        <v>5160.0000300000002</v>
      </c>
    </row>
    <row r="28" spans="1:12" ht="45" x14ac:dyDescent="0.25">
      <c r="A28" s="2">
        <v>23</v>
      </c>
      <c r="B28" s="1" t="s">
        <v>13</v>
      </c>
      <c r="C28" s="1" t="s">
        <v>44</v>
      </c>
      <c r="D28" s="1" t="s">
        <v>17</v>
      </c>
      <c r="E28" s="2" t="s">
        <v>40</v>
      </c>
      <c r="F28" s="1" t="s">
        <v>84</v>
      </c>
      <c r="G28" s="1" t="s">
        <v>45</v>
      </c>
      <c r="H28" s="1" t="s">
        <v>129</v>
      </c>
      <c r="I28" s="1" t="s">
        <v>145</v>
      </c>
      <c r="J28" s="1">
        <v>1</v>
      </c>
      <c r="K28" s="8">
        <v>14000</v>
      </c>
      <c r="L28" s="6">
        <v>14000</v>
      </c>
    </row>
    <row r="29" spans="1:12" ht="30" x14ac:dyDescent="0.25">
      <c r="A29" s="2">
        <v>24</v>
      </c>
      <c r="B29" s="1" t="s">
        <v>13</v>
      </c>
      <c r="C29" s="1" t="s">
        <v>54</v>
      </c>
      <c r="D29" s="1" t="s">
        <v>20</v>
      </c>
      <c r="E29" s="2" t="s">
        <v>39</v>
      </c>
      <c r="F29" s="1" t="s">
        <v>85</v>
      </c>
      <c r="G29" s="1" t="s">
        <v>117</v>
      </c>
      <c r="H29" s="1" t="s">
        <v>118</v>
      </c>
      <c r="I29" s="1" t="s">
        <v>145</v>
      </c>
      <c r="J29" s="1">
        <v>5</v>
      </c>
      <c r="K29" s="8">
        <v>1229.4000000000001</v>
      </c>
      <c r="L29" s="6">
        <v>6147</v>
      </c>
    </row>
    <row r="30" spans="1:12" ht="30" x14ac:dyDescent="0.25">
      <c r="A30" s="2">
        <v>25</v>
      </c>
      <c r="B30" s="1" t="s">
        <v>13</v>
      </c>
      <c r="C30" s="1" t="s">
        <v>34</v>
      </c>
      <c r="D30" s="1" t="s">
        <v>20</v>
      </c>
      <c r="E30" s="2" t="s">
        <v>39</v>
      </c>
      <c r="F30" s="1" t="s">
        <v>86</v>
      </c>
      <c r="G30" s="1" t="s">
        <v>130</v>
      </c>
      <c r="H30" s="1" t="s">
        <v>131</v>
      </c>
      <c r="I30" s="1" t="s">
        <v>145</v>
      </c>
      <c r="J30" s="1">
        <v>4</v>
      </c>
      <c r="K30" s="8">
        <v>349.99999000000003</v>
      </c>
      <c r="L30" s="6">
        <v>1399.9999600000001</v>
      </c>
    </row>
    <row r="31" spans="1:12" ht="30" x14ac:dyDescent="0.25">
      <c r="A31" s="2">
        <v>26</v>
      </c>
      <c r="B31" s="1" t="s">
        <v>13</v>
      </c>
      <c r="C31" s="1" t="s">
        <v>57</v>
      </c>
      <c r="D31" s="1" t="s">
        <v>20</v>
      </c>
      <c r="E31" s="2" t="s">
        <v>40</v>
      </c>
      <c r="F31" s="1" t="s">
        <v>87</v>
      </c>
      <c r="G31" s="1" t="s">
        <v>132</v>
      </c>
      <c r="H31" s="1" t="s">
        <v>133</v>
      </c>
      <c r="I31" s="1" t="s">
        <v>145</v>
      </c>
      <c r="J31" s="1">
        <v>22</v>
      </c>
      <c r="K31" s="8">
        <v>395</v>
      </c>
      <c r="L31" s="6">
        <v>8690</v>
      </c>
    </row>
    <row r="32" spans="1:12" ht="30" x14ac:dyDescent="0.25">
      <c r="A32" s="2">
        <v>27</v>
      </c>
      <c r="B32" s="1" t="s">
        <v>13</v>
      </c>
      <c r="C32" s="1" t="s">
        <v>58</v>
      </c>
      <c r="D32" s="1" t="s">
        <v>20</v>
      </c>
      <c r="E32" s="2" t="s">
        <v>41</v>
      </c>
      <c r="F32" s="1" t="s">
        <v>88</v>
      </c>
      <c r="G32" s="1" t="s">
        <v>134</v>
      </c>
      <c r="H32" s="1">
        <v>309613654</v>
      </c>
      <c r="I32" s="1" t="s">
        <v>145</v>
      </c>
      <c r="J32" s="1">
        <v>48</v>
      </c>
      <c r="K32" s="8">
        <v>400</v>
      </c>
      <c r="L32" s="6">
        <v>19200</v>
      </c>
    </row>
    <row r="33" spans="1:12" ht="30" x14ac:dyDescent="0.25">
      <c r="A33" s="2">
        <v>28</v>
      </c>
      <c r="B33" s="1" t="s">
        <v>13</v>
      </c>
      <c r="C33" s="1" t="s">
        <v>59</v>
      </c>
      <c r="D33" s="1" t="s">
        <v>20</v>
      </c>
      <c r="E33" s="2" t="s">
        <v>39</v>
      </c>
      <c r="F33" s="1" t="s">
        <v>89</v>
      </c>
      <c r="G33" s="1" t="s">
        <v>135</v>
      </c>
      <c r="H33" s="1" t="s">
        <v>136</v>
      </c>
      <c r="I33" s="1" t="s">
        <v>145</v>
      </c>
      <c r="J33" s="1">
        <v>1</v>
      </c>
      <c r="K33" s="8">
        <v>4000</v>
      </c>
      <c r="L33" s="6">
        <v>4000</v>
      </c>
    </row>
    <row r="34" spans="1:12" ht="45" x14ac:dyDescent="0.25">
      <c r="A34" s="2">
        <v>29</v>
      </c>
      <c r="B34" s="1" t="s">
        <v>13</v>
      </c>
      <c r="C34" s="1" t="s">
        <v>38</v>
      </c>
      <c r="D34" s="1" t="s">
        <v>17</v>
      </c>
      <c r="E34" s="2" t="s">
        <v>42</v>
      </c>
      <c r="F34" s="1" t="s">
        <v>90</v>
      </c>
      <c r="G34" s="1" t="s">
        <v>137</v>
      </c>
      <c r="H34" s="7" t="s">
        <v>138</v>
      </c>
      <c r="I34" s="4" t="s">
        <v>145</v>
      </c>
      <c r="J34" s="4">
        <v>1</v>
      </c>
      <c r="K34" s="8">
        <v>105840</v>
      </c>
      <c r="L34" s="10">
        <v>105840</v>
      </c>
    </row>
    <row r="35" spans="1:12" ht="45" x14ac:dyDescent="0.25">
      <c r="A35" s="2">
        <v>30</v>
      </c>
      <c r="B35" s="1" t="s">
        <v>13</v>
      </c>
      <c r="C35" s="1" t="s">
        <v>47</v>
      </c>
      <c r="D35" s="1" t="s">
        <v>17</v>
      </c>
      <c r="E35" s="2" t="s">
        <v>39</v>
      </c>
      <c r="F35" s="1" t="s">
        <v>91</v>
      </c>
      <c r="G35" s="1" t="s">
        <v>30</v>
      </c>
      <c r="H35" s="7" t="s">
        <v>98</v>
      </c>
      <c r="I35" s="4" t="s">
        <v>146</v>
      </c>
      <c r="J35" s="4">
        <v>50</v>
      </c>
      <c r="K35" s="8">
        <v>1679.6</v>
      </c>
      <c r="L35" s="10">
        <v>83980</v>
      </c>
    </row>
    <row r="36" spans="1:12" ht="45" x14ac:dyDescent="0.25">
      <c r="A36" s="2">
        <v>31</v>
      </c>
      <c r="B36" s="1" t="s">
        <v>13</v>
      </c>
      <c r="C36" s="1" t="s">
        <v>24</v>
      </c>
      <c r="D36" s="1" t="s">
        <v>17</v>
      </c>
      <c r="E36" s="2" t="s">
        <v>39</v>
      </c>
      <c r="F36" s="1" t="s">
        <v>92</v>
      </c>
      <c r="G36" s="1" t="s">
        <v>139</v>
      </c>
      <c r="H36" s="7" t="s">
        <v>140</v>
      </c>
      <c r="I36" s="4" t="s">
        <v>146</v>
      </c>
      <c r="J36" s="4">
        <v>15</v>
      </c>
      <c r="K36" s="8">
        <v>180</v>
      </c>
      <c r="L36" s="10">
        <v>2700</v>
      </c>
    </row>
    <row r="37" spans="1:12" ht="45" x14ac:dyDescent="0.25">
      <c r="A37" s="2">
        <v>32</v>
      </c>
      <c r="B37" s="1" t="s">
        <v>13</v>
      </c>
      <c r="C37" s="1" t="s">
        <v>24</v>
      </c>
      <c r="D37" s="1" t="s">
        <v>17</v>
      </c>
      <c r="E37" s="2" t="s">
        <v>39</v>
      </c>
      <c r="F37" s="1" t="s">
        <v>93</v>
      </c>
      <c r="G37" s="1" t="s">
        <v>139</v>
      </c>
      <c r="H37" s="7" t="s">
        <v>140</v>
      </c>
      <c r="I37" s="4" t="s">
        <v>146</v>
      </c>
      <c r="J37" s="4">
        <v>150</v>
      </c>
      <c r="K37" s="8">
        <v>53</v>
      </c>
      <c r="L37" s="10">
        <v>7950</v>
      </c>
    </row>
    <row r="38" spans="1:12" ht="30" x14ac:dyDescent="0.25">
      <c r="A38" s="2">
        <v>33</v>
      </c>
      <c r="B38" s="1" t="s">
        <v>13</v>
      </c>
      <c r="C38" s="4" t="s">
        <v>60</v>
      </c>
      <c r="D38" s="1" t="s">
        <v>20</v>
      </c>
      <c r="E38" s="2" t="s">
        <v>39</v>
      </c>
      <c r="F38" s="1" t="s">
        <v>94</v>
      </c>
      <c r="G38" s="4" t="s">
        <v>141</v>
      </c>
      <c r="H38" s="7" t="s">
        <v>142</v>
      </c>
      <c r="I38" s="4" t="s">
        <v>147</v>
      </c>
      <c r="J38" s="4">
        <v>1</v>
      </c>
      <c r="K38" s="8">
        <v>3600</v>
      </c>
      <c r="L38" s="6">
        <v>3600</v>
      </c>
    </row>
    <row r="39" spans="1:12" ht="30" x14ac:dyDescent="0.25">
      <c r="A39" s="2">
        <v>34</v>
      </c>
      <c r="B39" s="1" t="s">
        <v>13</v>
      </c>
      <c r="C39" s="4" t="s">
        <v>61</v>
      </c>
      <c r="D39" s="1" t="s">
        <v>20</v>
      </c>
      <c r="E39" s="2" t="s">
        <v>39</v>
      </c>
      <c r="F39" s="1" t="s">
        <v>95</v>
      </c>
      <c r="G39" s="4" t="s">
        <v>143</v>
      </c>
      <c r="H39" s="7" t="s">
        <v>144</v>
      </c>
      <c r="I39" s="4" t="s">
        <v>27</v>
      </c>
      <c r="J39" s="4">
        <v>16</v>
      </c>
      <c r="K39" s="8">
        <v>123</v>
      </c>
      <c r="L39" s="6">
        <v>1968</v>
      </c>
    </row>
    <row r="40" spans="1:12" ht="30" x14ac:dyDescent="0.25">
      <c r="A40" s="2">
        <v>35</v>
      </c>
      <c r="B40" s="1" t="s">
        <v>148</v>
      </c>
      <c r="C40" s="4" t="s">
        <v>149</v>
      </c>
      <c r="D40" s="1" t="s">
        <v>20</v>
      </c>
      <c r="E40" s="15" t="s">
        <v>39</v>
      </c>
      <c r="F40" s="4" t="s">
        <v>223</v>
      </c>
      <c r="G40" s="4" t="s">
        <v>313</v>
      </c>
      <c r="H40" s="4" t="s">
        <v>314</v>
      </c>
      <c r="I40" s="4" t="s">
        <v>315</v>
      </c>
      <c r="J40" s="4">
        <v>5000</v>
      </c>
      <c r="K40" s="6">
        <f t="shared" ref="K40:K74" si="0">L40/J40</f>
        <v>1.325</v>
      </c>
      <c r="L40" s="6">
        <v>6625</v>
      </c>
    </row>
    <row r="41" spans="1:12" ht="30" x14ac:dyDescent="0.25">
      <c r="A41" s="2">
        <v>36</v>
      </c>
      <c r="B41" s="1" t="s">
        <v>148</v>
      </c>
      <c r="C41" s="4" t="s">
        <v>150</v>
      </c>
      <c r="D41" s="1" t="s">
        <v>20</v>
      </c>
      <c r="E41" s="15" t="s">
        <v>39</v>
      </c>
      <c r="F41" s="4" t="s">
        <v>224</v>
      </c>
      <c r="G41" s="4" t="s">
        <v>316</v>
      </c>
      <c r="H41" s="4" t="s">
        <v>317</v>
      </c>
      <c r="I41" s="4" t="s">
        <v>318</v>
      </c>
      <c r="J41" s="4">
        <v>30</v>
      </c>
      <c r="K41" s="6">
        <f t="shared" si="0"/>
        <v>118.188</v>
      </c>
      <c r="L41" s="6">
        <v>3545.64</v>
      </c>
    </row>
    <row r="42" spans="1:12" ht="30" x14ac:dyDescent="0.25">
      <c r="A42" s="2">
        <v>37</v>
      </c>
      <c r="B42" s="1" t="s">
        <v>148</v>
      </c>
      <c r="C42" s="4" t="s">
        <v>151</v>
      </c>
      <c r="D42" s="1" t="s">
        <v>20</v>
      </c>
      <c r="E42" s="15" t="s">
        <v>39</v>
      </c>
      <c r="F42" s="4" t="s">
        <v>225</v>
      </c>
      <c r="G42" s="4" t="s">
        <v>22</v>
      </c>
      <c r="H42" s="4" t="s">
        <v>110</v>
      </c>
      <c r="I42" s="4" t="s">
        <v>319</v>
      </c>
      <c r="J42" s="4">
        <v>5</v>
      </c>
      <c r="K42" s="6">
        <f t="shared" si="0"/>
        <v>65</v>
      </c>
      <c r="L42" s="6">
        <v>325</v>
      </c>
    </row>
    <row r="43" spans="1:12" ht="30" x14ac:dyDescent="0.25">
      <c r="A43" s="2">
        <v>38</v>
      </c>
      <c r="B43" s="1" t="s">
        <v>148</v>
      </c>
      <c r="C43" s="4" t="s">
        <v>152</v>
      </c>
      <c r="D43" s="1" t="s">
        <v>20</v>
      </c>
      <c r="E43" s="15" t="s">
        <v>39</v>
      </c>
      <c r="F43" s="4" t="s">
        <v>226</v>
      </c>
      <c r="G43" s="4" t="s">
        <v>320</v>
      </c>
      <c r="H43" s="4" t="s">
        <v>321</v>
      </c>
      <c r="I43" s="4" t="s">
        <v>319</v>
      </c>
      <c r="J43" s="4">
        <v>10</v>
      </c>
      <c r="K43" s="6">
        <f t="shared" si="0"/>
        <v>94.986999999999995</v>
      </c>
      <c r="L43" s="6">
        <v>949.87</v>
      </c>
    </row>
    <row r="44" spans="1:12" ht="30" x14ac:dyDescent="0.25">
      <c r="A44" s="2">
        <v>39</v>
      </c>
      <c r="B44" s="1" t="s">
        <v>148</v>
      </c>
      <c r="C44" s="4" t="s">
        <v>153</v>
      </c>
      <c r="D44" s="1" t="s">
        <v>20</v>
      </c>
      <c r="E44" s="15" t="s">
        <v>39</v>
      </c>
      <c r="F44" s="4" t="s">
        <v>227</v>
      </c>
      <c r="G44" s="4" t="s">
        <v>22</v>
      </c>
      <c r="H44" s="4" t="s">
        <v>110</v>
      </c>
      <c r="I44" s="4" t="s">
        <v>322</v>
      </c>
      <c r="J44" s="4">
        <v>10</v>
      </c>
      <c r="K44" s="6">
        <f t="shared" si="0"/>
        <v>80</v>
      </c>
      <c r="L44" s="6">
        <v>800</v>
      </c>
    </row>
    <row r="45" spans="1:12" ht="30" x14ac:dyDescent="0.25">
      <c r="A45" s="2">
        <v>40</v>
      </c>
      <c r="B45" s="1" t="s">
        <v>148</v>
      </c>
      <c r="C45" s="4" t="s">
        <v>153</v>
      </c>
      <c r="D45" s="1" t="s">
        <v>20</v>
      </c>
      <c r="E45" s="15" t="s">
        <v>39</v>
      </c>
      <c r="F45" s="4" t="s">
        <v>228</v>
      </c>
      <c r="G45" s="4" t="s">
        <v>316</v>
      </c>
      <c r="H45" s="4" t="s">
        <v>317</v>
      </c>
      <c r="I45" s="4" t="s">
        <v>322</v>
      </c>
      <c r="J45" s="4">
        <v>10</v>
      </c>
      <c r="K45" s="6">
        <f t="shared" si="0"/>
        <v>51.296000000000006</v>
      </c>
      <c r="L45" s="6">
        <v>512.96</v>
      </c>
    </row>
    <row r="46" spans="1:12" ht="45" x14ac:dyDescent="0.25">
      <c r="A46" s="2">
        <v>41</v>
      </c>
      <c r="B46" s="1" t="s">
        <v>148</v>
      </c>
      <c r="C46" s="4" t="s">
        <v>16</v>
      </c>
      <c r="D46" s="1" t="s">
        <v>17</v>
      </c>
      <c r="E46" s="15" t="s">
        <v>39</v>
      </c>
      <c r="F46" s="4" t="s">
        <v>229</v>
      </c>
      <c r="G46" s="4" t="s">
        <v>25</v>
      </c>
      <c r="H46" s="4" t="s">
        <v>125</v>
      </c>
      <c r="I46" s="4" t="s">
        <v>323</v>
      </c>
      <c r="J46" s="4">
        <v>25</v>
      </c>
      <c r="K46" s="6">
        <f t="shared" si="0"/>
        <v>13</v>
      </c>
      <c r="L46" s="6">
        <v>325</v>
      </c>
    </row>
    <row r="47" spans="1:12" ht="30" x14ac:dyDescent="0.25">
      <c r="A47" s="2">
        <v>42</v>
      </c>
      <c r="B47" s="1" t="s">
        <v>148</v>
      </c>
      <c r="C47" s="4" t="s">
        <v>150</v>
      </c>
      <c r="D47" s="1" t="s">
        <v>20</v>
      </c>
      <c r="E47" s="15" t="s">
        <v>39</v>
      </c>
      <c r="F47" s="4" t="s">
        <v>230</v>
      </c>
      <c r="G47" s="4" t="s">
        <v>324</v>
      </c>
      <c r="H47" s="4" t="s">
        <v>325</v>
      </c>
      <c r="I47" s="4" t="s">
        <v>318</v>
      </c>
      <c r="J47" s="4">
        <v>15</v>
      </c>
      <c r="K47" s="6">
        <f t="shared" si="0"/>
        <v>110.208</v>
      </c>
      <c r="L47" s="6">
        <v>1653.12</v>
      </c>
    </row>
    <row r="48" spans="1:12" ht="33" customHeight="1" x14ac:dyDescent="0.25">
      <c r="A48" s="2">
        <v>43</v>
      </c>
      <c r="B48" s="1" t="s">
        <v>148</v>
      </c>
      <c r="C48" s="4" t="s">
        <v>154</v>
      </c>
      <c r="D48" s="1" t="s">
        <v>20</v>
      </c>
      <c r="E48" s="15" t="s">
        <v>41</v>
      </c>
      <c r="F48" s="4" t="s">
        <v>231</v>
      </c>
      <c r="G48" s="4" t="s">
        <v>326</v>
      </c>
      <c r="H48" s="4">
        <v>311906606</v>
      </c>
      <c r="I48" s="4" t="s">
        <v>323</v>
      </c>
      <c r="J48" s="4">
        <v>100</v>
      </c>
      <c r="K48" s="6">
        <f t="shared" si="0"/>
        <v>26.8</v>
      </c>
      <c r="L48" s="6">
        <v>2680</v>
      </c>
    </row>
    <row r="49" spans="1:12" ht="30" x14ac:dyDescent="0.25">
      <c r="A49" s="2">
        <v>44</v>
      </c>
      <c r="B49" s="1" t="s">
        <v>148</v>
      </c>
      <c r="C49" s="4" t="s">
        <v>155</v>
      </c>
      <c r="D49" s="1" t="s">
        <v>20</v>
      </c>
      <c r="E49" s="15" t="s">
        <v>39</v>
      </c>
      <c r="F49" s="4" t="s">
        <v>232</v>
      </c>
      <c r="G49" s="4" t="s">
        <v>327</v>
      </c>
      <c r="H49" s="4" t="s">
        <v>328</v>
      </c>
      <c r="I49" s="4" t="s">
        <v>145</v>
      </c>
      <c r="J49" s="4">
        <v>3</v>
      </c>
      <c r="K49" s="6">
        <f t="shared" si="0"/>
        <v>3000</v>
      </c>
      <c r="L49" s="6">
        <v>9000</v>
      </c>
    </row>
    <row r="50" spans="1:12" ht="30" x14ac:dyDescent="0.25">
      <c r="A50" s="2">
        <v>45</v>
      </c>
      <c r="B50" s="1" t="s">
        <v>148</v>
      </c>
      <c r="C50" s="4" t="s">
        <v>156</v>
      </c>
      <c r="D50" s="1" t="s">
        <v>20</v>
      </c>
      <c r="E50" s="15" t="s">
        <v>39</v>
      </c>
      <c r="F50" s="4" t="s">
        <v>233</v>
      </c>
      <c r="G50" s="4" t="s">
        <v>329</v>
      </c>
      <c r="H50" s="4" t="s">
        <v>330</v>
      </c>
      <c r="I50" s="4" t="s">
        <v>146</v>
      </c>
      <c r="J50" s="4">
        <v>1</v>
      </c>
      <c r="K50" s="6">
        <f t="shared" si="0"/>
        <v>6955.5550000000003</v>
      </c>
      <c r="L50" s="6">
        <v>6955.5550000000003</v>
      </c>
    </row>
    <row r="51" spans="1:12" ht="30" x14ac:dyDescent="0.25">
      <c r="A51" s="2">
        <v>46</v>
      </c>
      <c r="B51" s="1" t="s">
        <v>148</v>
      </c>
      <c r="C51" s="4" t="s">
        <v>156</v>
      </c>
      <c r="D51" s="1" t="s">
        <v>20</v>
      </c>
      <c r="E51" s="15" t="s">
        <v>39</v>
      </c>
      <c r="F51" s="4" t="s">
        <v>234</v>
      </c>
      <c r="G51" s="4" t="s">
        <v>331</v>
      </c>
      <c r="H51" s="4" t="s">
        <v>332</v>
      </c>
      <c r="I51" s="4" t="s">
        <v>146</v>
      </c>
      <c r="J51" s="4">
        <v>1</v>
      </c>
      <c r="K51" s="6">
        <f t="shared" si="0"/>
        <v>7180</v>
      </c>
      <c r="L51" s="6">
        <v>7180</v>
      </c>
    </row>
    <row r="52" spans="1:12" ht="30" x14ac:dyDescent="0.25">
      <c r="A52" s="2">
        <v>47</v>
      </c>
      <c r="B52" s="1" t="s">
        <v>148</v>
      </c>
      <c r="C52" s="4" t="s">
        <v>157</v>
      </c>
      <c r="D52" s="1" t="s">
        <v>20</v>
      </c>
      <c r="E52" s="15" t="s">
        <v>39</v>
      </c>
      <c r="F52" s="4" t="s">
        <v>235</v>
      </c>
      <c r="G52" s="4" t="s">
        <v>333</v>
      </c>
      <c r="H52" s="4" t="s">
        <v>334</v>
      </c>
      <c r="I52" s="4" t="s">
        <v>323</v>
      </c>
      <c r="J52" s="4">
        <v>20</v>
      </c>
      <c r="K52" s="6">
        <f t="shared" si="0"/>
        <v>323.89999999999998</v>
      </c>
      <c r="L52" s="6">
        <v>6478</v>
      </c>
    </row>
    <row r="53" spans="1:12" ht="30" x14ac:dyDescent="0.25">
      <c r="A53" s="2">
        <v>48</v>
      </c>
      <c r="B53" s="1" t="s">
        <v>148</v>
      </c>
      <c r="C53" s="4" t="s">
        <v>158</v>
      </c>
      <c r="D53" s="1" t="s">
        <v>20</v>
      </c>
      <c r="E53" s="15" t="s">
        <v>39</v>
      </c>
      <c r="F53" s="4" t="s">
        <v>236</v>
      </c>
      <c r="G53" s="4" t="s">
        <v>333</v>
      </c>
      <c r="H53" s="4" t="s">
        <v>334</v>
      </c>
      <c r="I53" s="4" t="s">
        <v>323</v>
      </c>
      <c r="J53" s="4">
        <v>50</v>
      </c>
      <c r="K53" s="6">
        <f t="shared" si="0"/>
        <v>5.25</v>
      </c>
      <c r="L53" s="6">
        <v>262.5</v>
      </c>
    </row>
    <row r="54" spans="1:12" ht="30" x14ac:dyDescent="0.25">
      <c r="A54" s="2">
        <v>49</v>
      </c>
      <c r="B54" s="1" t="s">
        <v>148</v>
      </c>
      <c r="C54" s="4" t="s">
        <v>159</v>
      </c>
      <c r="D54" s="1" t="s">
        <v>20</v>
      </c>
      <c r="E54" s="15" t="s">
        <v>39</v>
      </c>
      <c r="F54" s="4" t="s">
        <v>237</v>
      </c>
      <c r="G54" s="4" t="s">
        <v>335</v>
      </c>
      <c r="H54" s="4" t="s">
        <v>336</v>
      </c>
      <c r="I54" s="4" t="s">
        <v>323</v>
      </c>
      <c r="J54" s="4">
        <v>50</v>
      </c>
      <c r="K54" s="6">
        <f t="shared" si="0"/>
        <v>7.95</v>
      </c>
      <c r="L54" s="6">
        <v>397.5</v>
      </c>
    </row>
    <row r="55" spans="1:12" ht="30" x14ac:dyDescent="0.25">
      <c r="A55" s="2">
        <v>50</v>
      </c>
      <c r="B55" s="1" t="s">
        <v>148</v>
      </c>
      <c r="C55" s="4" t="s">
        <v>160</v>
      </c>
      <c r="D55" s="1" t="s">
        <v>20</v>
      </c>
      <c r="E55" s="15" t="s">
        <v>39</v>
      </c>
      <c r="F55" s="4" t="s">
        <v>238</v>
      </c>
      <c r="G55" s="4" t="s">
        <v>337</v>
      </c>
      <c r="H55" s="4" t="s">
        <v>338</v>
      </c>
      <c r="I55" s="4" t="s">
        <v>27</v>
      </c>
      <c r="J55" s="4">
        <v>27</v>
      </c>
      <c r="K55" s="6">
        <f t="shared" si="0"/>
        <v>99.998999999999995</v>
      </c>
      <c r="L55" s="6">
        <v>2699.973</v>
      </c>
    </row>
    <row r="56" spans="1:12" ht="30" x14ac:dyDescent="0.25">
      <c r="A56" s="2">
        <v>51</v>
      </c>
      <c r="B56" s="1" t="s">
        <v>148</v>
      </c>
      <c r="C56" s="4" t="s">
        <v>52</v>
      </c>
      <c r="D56" s="1" t="s">
        <v>20</v>
      </c>
      <c r="E56" s="15" t="s">
        <v>39</v>
      </c>
      <c r="F56" s="4" t="s">
        <v>239</v>
      </c>
      <c r="G56" s="4" t="s">
        <v>33</v>
      </c>
      <c r="H56" s="4" t="s">
        <v>113</v>
      </c>
      <c r="I56" s="4" t="s">
        <v>145</v>
      </c>
      <c r="J56" s="4">
        <v>3</v>
      </c>
      <c r="K56" s="6">
        <f t="shared" si="0"/>
        <v>1000</v>
      </c>
      <c r="L56" s="6">
        <v>3000</v>
      </c>
    </row>
    <row r="57" spans="1:12" ht="30" x14ac:dyDescent="0.25">
      <c r="A57" s="2">
        <v>52</v>
      </c>
      <c r="B57" s="1" t="s">
        <v>148</v>
      </c>
      <c r="C57" s="4" t="s">
        <v>34</v>
      </c>
      <c r="D57" s="1" t="s">
        <v>20</v>
      </c>
      <c r="E57" s="15" t="s">
        <v>39</v>
      </c>
      <c r="F57" s="4" t="s">
        <v>240</v>
      </c>
      <c r="G57" s="4" t="s">
        <v>339</v>
      </c>
      <c r="H57" s="4" t="s">
        <v>340</v>
      </c>
      <c r="I57" s="4" t="s">
        <v>145</v>
      </c>
      <c r="J57" s="4">
        <v>100</v>
      </c>
      <c r="K57" s="6">
        <f t="shared" si="0"/>
        <v>19.99999</v>
      </c>
      <c r="L57" s="6">
        <v>1999.999</v>
      </c>
    </row>
    <row r="58" spans="1:12" ht="30" x14ac:dyDescent="0.25">
      <c r="A58" s="2">
        <v>53</v>
      </c>
      <c r="B58" s="1" t="s">
        <v>148</v>
      </c>
      <c r="C58" s="4" t="s">
        <v>161</v>
      </c>
      <c r="D58" s="1" t="s">
        <v>20</v>
      </c>
      <c r="E58" s="15" t="s">
        <v>39</v>
      </c>
      <c r="F58" s="4" t="s">
        <v>241</v>
      </c>
      <c r="G58" s="4" t="s">
        <v>341</v>
      </c>
      <c r="H58" s="4" t="s">
        <v>342</v>
      </c>
      <c r="I58" s="4" t="s">
        <v>323</v>
      </c>
      <c r="J58" s="4">
        <v>10</v>
      </c>
      <c r="K58" s="6">
        <f t="shared" si="0"/>
        <v>69.400000000000006</v>
      </c>
      <c r="L58" s="6">
        <v>694</v>
      </c>
    </row>
    <row r="59" spans="1:12" ht="30" x14ac:dyDescent="0.25">
      <c r="A59" s="2">
        <v>54</v>
      </c>
      <c r="B59" s="1" t="s">
        <v>148</v>
      </c>
      <c r="C59" s="4" t="s">
        <v>162</v>
      </c>
      <c r="D59" s="1" t="s">
        <v>20</v>
      </c>
      <c r="E59" s="15" t="s">
        <v>39</v>
      </c>
      <c r="F59" s="4" t="s">
        <v>242</v>
      </c>
      <c r="G59" s="4" t="s">
        <v>343</v>
      </c>
      <c r="H59" s="4" t="s">
        <v>344</v>
      </c>
      <c r="I59" s="4" t="s">
        <v>145</v>
      </c>
      <c r="J59" s="4">
        <v>1</v>
      </c>
      <c r="K59" s="6">
        <f t="shared" si="0"/>
        <v>185</v>
      </c>
      <c r="L59" s="6">
        <v>185</v>
      </c>
    </row>
    <row r="60" spans="1:12" ht="30" x14ac:dyDescent="0.25">
      <c r="A60" s="2">
        <v>55</v>
      </c>
      <c r="B60" s="1" t="s">
        <v>148</v>
      </c>
      <c r="C60" s="4" t="s">
        <v>162</v>
      </c>
      <c r="D60" s="1" t="s">
        <v>20</v>
      </c>
      <c r="E60" s="15" t="s">
        <v>39</v>
      </c>
      <c r="F60" s="4" t="s">
        <v>243</v>
      </c>
      <c r="G60" s="4" t="s">
        <v>343</v>
      </c>
      <c r="H60" s="4" t="s">
        <v>344</v>
      </c>
      <c r="I60" s="4" t="s">
        <v>145</v>
      </c>
      <c r="J60" s="4">
        <v>1</v>
      </c>
      <c r="K60" s="6">
        <f t="shared" si="0"/>
        <v>1360</v>
      </c>
      <c r="L60" s="6">
        <v>1360</v>
      </c>
    </row>
    <row r="61" spans="1:12" ht="30" x14ac:dyDescent="0.25">
      <c r="A61" s="2">
        <v>56</v>
      </c>
      <c r="B61" s="1" t="s">
        <v>148</v>
      </c>
      <c r="C61" s="4" t="s">
        <v>162</v>
      </c>
      <c r="D61" s="1" t="s">
        <v>20</v>
      </c>
      <c r="E61" s="15" t="s">
        <v>39</v>
      </c>
      <c r="F61" s="4" t="s">
        <v>244</v>
      </c>
      <c r="G61" s="4" t="s">
        <v>343</v>
      </c>
      <c r="H61" s="4" t="s">
        <v>344</v>
      </c>
      <c r="I61" s="4" t="s">
        <v>145</v>
      </c>
      <c r="J61" s="4">
        <v>1</v>
      </c>
      <c r="K61" s="6">
        <f t="shared" si="0"/>
        <v>185</v>
      </c>
      <c r="L61" s="6">
        <v>185</v>
      </c>
    </row>
    <row r="62" spans="1:12" ht="30" x14ac:dyDescent="0.25">
      <c r="A62" s="2">
        <v>57</v>
      </c>
      <c r="B62" s="1" t="s">
        <v>148</v>
      </c>
      <c r="C62" s="4" t="s">
        <v>162</v>
      </c>
      <c r="D62" s="1" t="s">
        <v>20</v>
      </c>
      <c r="E62" s="15" t="s">
        <v>39</v>
      </c>
      <c r="F62" s="4" t="s">
        <v>245</v>
      </c>
      <c r="G62" s="4" t="s">
        <v>343</v>
      </c>
      <c r="H62" s="4" t="s">
        <v>344</v>
      </c>
      <c r="I62" s="4" t="s">
        <v>145</v>
      </c>
      <c r="J62" s="4">
        <v>1</v>
      </c>
      <c r="K62" s="6">
        <f t="shared" si="0"/>
        <v>185</v>
      </c>
      <c r="L62" s="6">
        <v>185</v>
      </c>
    </row>
    <row r="63" spans="1:12" ht="30" x14ac:dyDescent="0.25">
      <c r="A63" s="2">
        <v>58</v>
      </c>
      <c r="B63" s="1" t="s">
        <v>148</v>
      </c>
      <c r="C63" s="4" t="s">
        <v>150</v>
      </c>
      <c r="D63" s="1" t="s">
        <v>20</v>
      </c>
      <c r="E63" s="15" t="s">
        <v>39</v>
      </c>
      <c r="F63" s="4" t="s">
        <v>246</v>
      </c>
      <c r="G63" s="4" t="s">
        <v>345</v>
      </c>
      <c r="H63" s="4" t="s">
        <v>346</v>
      </c>
      <c r="I63" s="4" t="s">
        <v>318</v>
      </c>
      <c r="J63" s="4">
        <v>200</v>
      </c>
      <c r="K63" s="6">
        <f t="shared" si="0"/>
        <v>33.200000000000003</v>
      </c>
      <c r="L63" s="6">
        <v>6640</v>
      </c>
    </row>
    <row r="64" spans="1:12" ht="45" x14ac:dyDescent="0.25">
      <c r="A64" s="2">
        <v>59</v>
      </c>
      <c r="B64" s="1" t="s">
        <v>148</v>
      </c>
      <c r="C64" s="4" t="s">
        <v>24</v>
      </c>
      <c r="D64" s="1" t="s">
        <v>17</v>
      </c>
      <c r="E64" s="15" t="s">
        <v>39</v>
      </c>
      <c r="F64" s="4" t="s">
        <v>247</v>
      </c>
      <c r="G64" s="4" t="s">
        <v>139</v>
      </c>
      <c r="H64" s="4" t="s">
        <v>140</v>
      </c>
      <c r="I64" s="4" t="s">
        <v>146</v>
      </c>
      <c r="J64" s="4">
        <v>1</v>
      </c>
      <c r="K64" s="6">
        <f t="shared" si="0"/>
        <v>5083</v>
      </c>
      <c r="L64" s="6">
        <v>5083</v>
      </c>
    </row>
    <row r="65" spans="1:12" ht="30" x14ac:dyDescent="0.25">
      <c r="A65" s="2">
        <v>60</v>
      </c>
      <c r="B65" s="1" t="s">
        <v>148</v>
      </c>
      <c r="C65" s="4" t="s">
        <v>163</v>
      </c>
      <c r="D65" s="1" t="s">
        <v>20</v>
      </c>
      <c r="E65" s="15" t="s">
        <v>39</v>
      </c>
      <c r="F65" s="4" t="s">
        <v>248</v>
      </c>
      <c r="G65" s="4" t="s">
        <v>347</v>
      </c>
      <c r="H65" s="4" t="s">
        <v>348</v>
      </c>
      <c r="I65" s="4" t="s">
        <v>323</v>
      </c>
      <c r="J65" s="4">
        <v>2500</v>
      </c>
      <c r="K65" s="6">
        <f t="shared" si="0"/>
        <v>3</v>
      </c>
      <c r="L65" s="6">
        <v>7500</v>
      </c>
    </row>
    <row r="66" spans="1:12" ht="30" x14ac:dyDescent="0.25">
      <c r="A66" s="2">
        <v>61</v>
      </c>
      <c r="B66" s="1" t="s">
        <v>148</v>
      </c>
      <c r="C66" s="4" t="s">
        <v>164</v>
      </c>
      <c r="D66" s="1" t="s">
        <v>20</v>
      </c>
      <c r="E66" s="15" t="s">
        <v>39</v>
      </c>
      <c r="F66" s="4" t="s">
        <v>249</v>
      </c>
      <c r="G66" s="4" t="s">
        <v>349</v>
      </c>
      <c r="H66" s="4" t="s">
        <v>350</v>
      </c>
      <c r="I66" s="4" t="s">
        <v>323</v>
      </c>
      <c r="J66" s="4">
        <v>2500</v>
      </c>
      <c r="K66" s="6">
        <f t="shared" si="0"/>
        <v>4.79</v>
      </c>
      <c r="L66" s="6">
        <v>11975</v>
      </c>
    </row>
    <row r="67" spans="1:12" ht="30" x14ac:dyDescent="0.25">
      <c r="A67" s="2">
        <v>62</v>
      </c>
      <c r="B67" s="1" t="s">
        <v>148</v>
      </c>
      <c r="C67" s="4" t="s">
        <v>165</v>
      </c>
      <c r="D67" s="1" t="s">
        <v>20</v>
      </c>
      <c r="E67" s="15" t="s">
        <v>39</v>
      </c>
      <c r="F67" s="4" t="s">
        <v>250</v>
      </c>
      <c r="G67" s="4" t="s">
        <v>347</v>
      </c>
      <c r="H67" s="4" t="s">
        <v>348</v>
      </c>
      <c r="I67" s="4" t="s">
        <v>323</v>
      </c>
      <c r="J67" s="4">
        <v>150</v>
      </c>
      <c r="K67" s="6">
        <f t="shared" si="0"/>
        <v>19.399999999999999</v>
      </c>
      <c r="L67" s="6">
        <v>2910</v>
      </c>
    </row>
    <row r="68" spans="1:12" ht="30" x14ac:dyDescent="0.25">
      <c r="A68" s="2">
        <v>63</v>
      </c>
      <c r="B68" s="1" t="s">
        <v>148</v>
      </c>
      <c r="C68" s="4" t="s">
        <v>166</v>
      </c>
      <c r="D68" s="1" t="s">
        <v>20</v>
      </c>
      <c r="E68" s="15" t="s">
        <v>39</v>
      </c>
      <c r="F68" s="4" t="s">
        <v>251</v>
      </c>
      <c r="G68" s="4" t="s">
        <v>351</v>
      </c>
      <c r="H68" s="4" t="s">
        <v>352</v>
      </c>
      <c r="I68" s="4" t="s">
        <v>323</v>
      </c>
      <c r="J68" s="4">
        <v>5</v>
      </c>
      <c r="K68" s="6">
        <f t="shared" si="0"/>
        <v>155</v>
      </c>
      <c r="L68" s="6">
        <v>775</v>
      </c>
    </row>
    <row r="69" spans="1:12" ht="30" x14ac:dyDescent="0.25">
      <c r="A69" s="2">
        <v>64</v>
      </c>
      <c r="B69" s="1" t="s">
        <v>148</v>
      </c>
      <c r="C69" s="4" t="s">
        <v>167</v>
      </c>
      <c r="D69" s="1" t="s">
        <v>20</v>
      </c>
      <c r="E69" s="15" t="s">
        <v>39</v>
      </c>
      <c r="F69" s="4" t="s">
        <v>252</v>
      </c>
      <c r="G69" s="4" t="s">
        <v>353</v>
      </c>
      <c r="H69" s="4" t="s">
        <v>354</v>
      </c>
      <c r="I69" s="4" t="s">
        <v>355</v>
      </c>
      <c r="J69" s="4">
        <v>2</v>
      </c>
      <c r="K69" s="6">
        <f t="shared" si="0"/>
        <v>208</v>
      </c>
      <c r="L69" s="6">
        <v>416</v>
      </c>
    </row>
    <row r="70" spans="1:12" ht="30" x14ac:dyDescent="0.25">
      <c r="A70" s="2">
        <v>65</v>
      </c>
      <c r="B70" s="1" t="s">
        <v>148</v>
      </c>
      <c r="C70" s="4" t="s">
        <v>168</v>
      </c>
      <c r="D70" s="1" t="s">
        <v>20</v>
      </c>
      <c r="E70" s="15" t="s">
        <v>39</v>
      </c>
      <c r="F70" s="4" t="s">
        <v>253</v>
      </c>
      <c r="G70" s="4" t="s">
        <v>353</v>
      </c>
      <c r="H70" s="4" t="s">
        <v>354</v>
      </c>
      <c r="I70" s="4" t="s">
        <v>323</v>
      </c>
      <c r="J70" s="4">
        <v>2</v>
      </c>
      <c r="K70" s="6">
        <f t="shared" si="0"/>
        <v>471</v>
      </c>
      <c r="L70" s="6">
        <v>942</v>
      </c>
    </row>
    <row r="71" spans="1:12" ht="30" x14ac:dyDescent="0.25">
      <c r="A71" s="2">
        <v>66</v>
      </c>
      <c r="B71" s="1" t="s">
        <v>148</v>
      </c>
      <c r="C71" s="4" t="s">
        <v>168</v>
      </c>
      <c r="D71" s="1" t="s">
        <v>20</v>
      </c>
      <c r="E71" s="15" t="s">
        <v>39</v>
      </c>
      <c r="F71" s="4" t="s">
        <v>254</v>
      </c>
      <c r="G71" s="4" t="s">
        <v>353</v>
      </c>
      <c r="H71" s="4" t="s">
        <v>354</v>
      </c>
      <c r="I71" s="4" t="s">
        <v>323</v>
      </c>
      <c r="J71" s="4">
        <v>3</v>
      </c>
      <c r="K71" s="6">
        <f t="shared" si="0"/>
        <v>169</v>
      </c>
      <c r="L71" s="6">
        <v>507</v>
      </c>
    </row>
    <row r="72" spans="1:12" ht="30" x14ac:dyDescent="0.25">
      <c r="A72" s="2">
        <v>67</v>
      </c>
      <c r="B72" s="1" t="s">
        <v>148</v>
      </c>
      <c r="C72" s="4" t="s">
        <v>169</v>
      </c>
      <c r="D72" s="1" t="s">
        <v>20</v>
      </c>
      <c r="E72" s="15" t="s">
        <v>41</v>
      </c>
      <c r="F72" s="4" t="s">
        <v>255</v>
      </c>
      <c r="G72" s="4" t="s">
        <v>356</v>
      </c>
      <c r="H72" s="4">
        <v>200444691</v>
      </c>
      <c r="I72" s="4" t="s">
        <v>323</v>
      </c>
      <c r="J72" s="4">
        <v>1500</v>
      </c>
      <c r="K72" s="6">
        <f t="shared" si="0"/>
        <v>882.9</v>
      </c>
      <c r="L72" s="6">
        <v>1324350</v>
      </c>
    </row>
    <row r="73" spans="1:12" ht="30" x14ac:dyDescent="0.25">
      <c r="A73" s="2">
        <v>68</v>
      </c>
      <c r="B73" s="1" t="s">
        <v>148</v>
      </c>
      <c r="C73" s="4" t="s">
        <v>170</v>
      </c>
      <c r="D73" s="1" t="s">
        <v>20</v>
      </c>
      <c r="E73" s="15" t="s">
        <v>41</v>
      </c>
      <c r="F73" s="4" t="s">
        <v>256</v>
      </c>
      <c r="G73" s="4" t="s">
        <v>357</v>
      </c>
      <c r="H73" s="4">
        <v>302115684</v>
      </c>
      <c r="I73" s="4" t="s">
        <v>358</v>
      </c>
      <c r="J73" s="4">
        <v>1000</v>
      </c>
      <c r="K73" s="6">
        <f t="shared" si="0"/>
        <v>420.75001000000003</v>
      </c>
      <c r="L73" s="6">
        <v>420750.01</v>
      </c>
    </row>
    <row r="74" spans="1:12" ht="30" x14ac:dyDescent="0.25">
      <c r="A74" s="2">
        <v>69</v>
      </c>
      <c r="B74" s="1" t="s">
        <v>148</v>
      </c>
      <c r="C74" s="4" t="s">
        <v>171</v>
      </c>
      <c r="D74" s="1" t="s">
        <v>20</v>
      </c>
      <c r="E74" s="15" t="s">
        <v>41</v>
      </c>
      <c r="F74" s="4" t="s">
        <v>257</v>
      </c>
      <c r="G74" s="4" t="s">
        <v>359</v>
      </c>
      <c r="H74" s="4">
        <v>307225283</v>
      </c>
      <c r="I74" s="4" t="s">
        <v>358</v>
      </c>
      <c r="J74" s="4">
        <v>1800</v>
      </c>
      <c r="K74" s="6">
        <f t="shared" si="0"/>
        <v>258.8</v>
      </c>
      <c r="L74" s="6">
        <v>465840</v>
      </c>
    </row>
    <row r="75" spans="1:12" ht="30" x14ac:dyDescent="0.25">
      <c r="A75" s="2">
        <v>70</v>
      </c>
      <c r="B75" s="1" t="s">
        <v>148</v>
      </c>
      <c r="C75" s="4" t="s">
        <v>18</v>
      </c>
      <c r="D75" s="1" t="s">
        <v>20</v>
      </c>
      <c r="E75" s="15" t="s">
        <v>43</v>
      </c>
      <c r="F75" s="4">
        <v>262898</v>
      </c>
      <c r="G75" s="4" t="s">
        <v>360</v>
      </c>
      <c r="H75" s="4">
        <v>311936711</v>
      </c>
      <c r="I75" s="4" t="s">
        <v>323</v>
      </c>
      <c r="J75" s="4">
        <v>250000</v>
      </c>
      <c r="K75" s="6">
        <v>2.1760000000000002</v>
      </c>
      <c r="L75" s="6">
        <f>J75*K75</f>
        <v>544000</v>
      </c>
    </row>
    <row r="76" spans="1:12" ht="30" x14ac:dyDescent="0.25">
      <c r="A76" s="2">
        <v>71</v>
      </c>
      <c r="B76" s="1" t="s">
        <v>148</v>
      </c>
      <c r="C76" s="4" t="s">
        <v>172</v>
      </c>
      <c r="D76" s="1" t="s">
        <v>20</v>
      </c>
      <c r="E76" s="15" t="s">
        <v>41</v>
      </c>
      <c r="F76" s="4" t="s">
        <v>258</v>
      </c>
      <c r="G76" s="4" t="s">
        <v>361</v>
      </c>
      <c r="H76" s="4">
        <v>311372949</v>
      </c>
      <c r="I76" s="4" t="s">
        <v>323</v>
      </c>
      <c r="J76" s="4">
        <v>50</v>
      </c>
      <c r="K76" s="6">
        <f t="shared" ref="K76:K116" si="1">L76/J76</f>
        <v>16</v>
      </c>
      <c r="L76" s="6">
        <v>800</v>
      </c>
    </row>
    <row r="77" spans="1:12" ht="30" x14ac:dyDescent="0.25">
      <c r="A77" s="2">
        <v>72</v>
      </c>
      <c r="B77" s="1" t="s">
        <v>148</v>
      </c>
      <c r="C77" s="4" t="s">
        <v>173</v>
      </c>
      <c r="D77" s="1" t="s">
        <v>20</v>
      </c>
      <c r="E77" s="15" t="s">
        <v>41</v>
      </c>
      <c r="F77" s="4" t="s">
        <v>259</v>
      </c>
      <c r="G77" s="4" t="s">
        <v>362</v>
      </c>
      <c r="H77" s="4">
        <v>300627104</v>
      </c>
      <c r="I77" s="4" t="s">
        <v>323</v>
      </c>
      <c r="J77" s="4">
        <v>100</v>
      </c>
      <c r="K77" s="6">
        <f t="shared" si="1"/>
        <v>175</v>
      </c>
      <c r="L77" s="6">
        <v>17500</v>
      </c>
    </row>
    <row r="78" spans="1:12" ht="30" x14ac:dyDescent="0.25">
      <c r="A78" s="2">
        <v>73</v>
      </c>
      <c r="B78" s="1" t="s">
        <v>148</v>
      </c>
      <c r="C78" s="4" t="s">
        <v>31</v>
      </c>
      <c r="D78" s="1" t="s">
        <v>20</v>
      </c>
      <c r="E78" s="15" t="s">
        <v>40</v>
      </c>
      <c r="F78" s="4" t="s">
        <v>260</v>
      </c>
      <c r="G78" s="4" t="s">
        <v>19</v>
      </c>
      <c r="H78" s="4" t="s">
        <v>126</v>
      </c>
      <c r="I78" s="4" t="s">
        <v>145</v>
      </c>
      <c r="J78" s="4">
        <v>8</v>
      </c>
      <c r="K78" s="6">
        <f t="shared" si="1"/>
        <v>1910</v>
      </c>
      <c r="L78" s="6">
        <v>15280</v>
      </c>
    </row>
    <row r="79" spans="1:12" ht="45" x14ac:dyDescent="0.25">
      <c r="A79" s="2">
        <v>74</v>
      </c>
      <c r="B79" s="1" t="s">
        <v>148</v>
      </c>
      <c r="C79" s="4" t="s">
        <v>174</v>
      </c>
      <c r="D79" s="1" t="s">
        <v>17</v>
      </c>
      <c r="E79" s="15" t="s">
        <v>39</v>
      </c>
      <c r="F79" s="4" t="s">
        <v>261</v>
      </c>
      <c r="G79" s="4" t="s">
        <v>363</v>
      </c>
      <c r="H79" s="4" t="s">
        <v>364</v>
      </c>
      <c r="I79" s="4" t="s">
        <v>146</v>
      </c>
      <c r="J79" s="4">
        <v>2</v>
      </c>
      <c r="K79" s="6">
        <f t="shared" si="1"/>
        <v>2320</v>
      </c>
      <c r="L79" s="6">
        <v>4640</v>
      </c>
    </row>
    <row r="80" spans="1:12" ht="45" x14ac:dyDescent="0.25">
      <c r="A80" s="2">
        <v>75</v>
      </c>
      <c r="B80" s="1" t="s">
        <v>148</v>
      </c>
      <c r="C80" s="4" t="s">
        <v>175</v>
      </c>
      <c r="D80" s="1" t="s">
        <v>17</v>
      </c>
      <c r="E80" s="15" t="s">
        <v>39</v>
      </c>
      <c r="F80" s="4" t="s">
        <v>262</v>
      </c>
      <c r="G80" s="4" t="s">
        <v>365</v>
      </c>
      <c r="H80" s="4" t="s">
        <v>366</v>
      </c>
      <c r="I80" s="4" t="s">
        <v>323</v>
      </c>
      <c r="J80" s="4">
        <v>180</v>
      </c>
      <c r="K80" s="6">
        <f t="shared" si="1"/>
        <v>18</v>
      </c>
      <c r="L80" s="6">
        <v>3240</v>
      </c>
    </row>
    <row r="81" spans="1:12" ht="30" x14ac:dyDescent="0.25">
      <c r="A81" s="2">
        <v>76</v>
      </c>
      <c r="B81" s="1" t="s">
        <v>148</v>
      </c>
      <c r="C81" s="4" t="s">
        <v>176</v>
      </c>
      <c r="D81" s="1" t="s">
        <v>20</v>
      </c>
      <c r="E81" s="15" t="s">
        <v>39</v>
      </c>
      <c r="F81" s="4" t="s">
        <v>263</v>
      </c>
      <c r="G81" s="4" t="s">
        <v>367</v>
      </c>
      <c r="H81" s="4" t="s">
        <v>368</v>
      </c>
      <c r="I81" s="4" t="s">
        <v>369</v>
      </c>
      <c r="J81" s="4">
        <v>2</v>
      </c>
      <c r="K81" s="6">
        <f t="shared" si="1"/>
        <v>583</v>
      </c>
      <c r="L81" s="6">
        <v>1166</v>
      </c>
    </row>
    <row r="82" spans="1:12" ht="30" x14ac:dyDescent="0.25">
      <c r="A82" s="2">
        <v>77</v>
      </c>
      <c r="B82" s="1" t="s">
        <v>148</v>
      </c>
      <c r="C82" s="4" t="s">
        <v>177</v>
      </c>
      <c r="D82" s="1" t="s">
        <v>20</v>
      </c>
      <c r="E82" s="15" t="s">
        <v>39</v>
      </c>
      <c r="F82" s="4" t="s">
        <v>264</v>
      </c>
      <c r="G82" s="4" t="s">
        <v>367</v>
      </c>
      <c r="H82" s="4" t="s">
        <v>368</v>
      </c>
      <c r="I82" s="4" t="s">
        <v>369</v>
      </c>
      <c r="J82" s="4">
        <v>2</v>
      </c>
      <c r="K82" s="6">
        <f t="shared" si="1"/>
        <v>795</v>
      </c>
      <c r="L82" s="6">
        <v>1590</v>
      </c>
    </row>
    <row r="83" spans="1:12" ht="30" x14ac:dyDescent="0.25">
      <c r="A83" s="2">
        <v>78</v>
      </c>
      <c r="B83" s="1" t="s">
        <v>148</v>
      </c>
      <c r="C83" s="4" t="s">
        <v>177</v>
      </c>
      <c r="D83" s="1" t="s">
        <v>20</v>
      </c>
      <c r="E83" s="15" t="s">
        <v>39</v>
      </c>
      <c r="F83" s="4" t="s">
        <v>265</v>
      </c>
      <c r="G83" s="4" t="s">
        <v>370</v>
      </c>
      <c r="H83" s="4" t="s">
        <v>371</v>
      </c>
      <c r="I83" s="4" t="s">
        <v>369</v>
      </c>
      <c r="J83" s="4">
        <v>3</v>
      </c>
      <c r="K83" s="6">
        <f t="shared" si="1"/>
        <v>830</v>
      </c>
      <c r="L83" s="6">
        <v>2490</v>
      </c>
    </row>
    <row r="84" spans="1:12" ht="30" x14ac:dyDescent="0.25">
      <c r="A84" s="2">
        <v>79</v>
      </c>
      <c r="B84" s="1" t="s">
        <v>148</v>
      </c>
      <c r="C84" s="4" t="s">
        <v>178</v>
      </c>
      <c r="D84" s="1" t="s">
        <v>20</v>
      </c>
      <c r="E84" s="15" t="s">
        <v>39</v>
      </c>
      <c r="F84" s="4" t="s">
        <v>266</v>
      </c>
      <c r="G84" s="4" t="s">
        <v>363</v>
      </c>
      <c r="H84" s="4" t="s">
        <v>364</v>
      </c>
      <c r="I84" s="4" t="s">
        <v>323</v>
      </c>
      <c r="J84" s="4">
        <v>3</v>
      </c>
      <c r="K84" s="6">
        <f t="shared" si="1"/>
        <v>149</v>
      </c>
      <c r="L84" s="6">
        <v>447</v>
      </c>
    </row>
    <row r="85" spans="1:12" ht="30" x14ac:dyDescent="0.25">
      <c r="A85" s="2">
        <v>80</v>
      </c>
      <c r="B85" s="1" t="s">
        <v>148</v>
      </c>
      <c r="C85" s="4" t="s">
        <v>179</v>
      </c>
      <c r="D85" s="1" t="s">
        <v>20</v>
      </c>
      <c r="E85" s="15" t="s">
        <v>39</v>
      </c>
      <c r="F85" s="4" t="s">
        <v>267</v>
      </c>
      <c r="G85" s="4" t="s">
        <v>363</v>
      </c>
      <c r="H85" s="4" t="s">
        <v>364</v>
      </c>
      <c r="I85" s="4" t="s">
        <v>323</v>
      </c>
      <c r="J85" s="4">
        <v>3</v>
      </c>
      <c r="K85" s="6">
        <f t="shared" si="1"/>
        <v>169</v>
      </c>
      <c r="L85" s="6">
        <v>507</v>
      </c>
    </row>
    <row r="86" spans="1:12" ht="45" x14ac:dyDescent="0.25">
      <c r="A86" s="2">
        <v>81</v>
      </c>
      <c r="B86" s="1" t="s">
        <v>148</v>
      </c>
      <c r="C86" s="4" t="s">
        <v>180</v>
      </c>
      <c r="D86" s="1" t="s">
        <v>17</v>
      </c>
      <c r="E86" s="15" t="s">
        <v>39</v>
      </c>
      <c r="F86" s="4" t="s">
        <v>268</v>
      </c>
      <c r="G86" s="4" t="s">
        <v>30</v>
      </c>
      <c r="H86" s="4" t="s">
        <v>98</v>
      </c>
      <c r="I86" s="4" t="s">
        <v>323</v>
      </c>
      <c r="J86" s="4">
        <v>50</v>
      </c>
      <c r="K86" s="6">
        <f t="shared" si="1"/>
        <v>430</v>
      </c>
      <c r="L86" s="6">
        <v>21500</v>
      </c>
    </row>
    <row r="87" spans="1:12" ht="45" x14ac:dyDescent="0.25">
      <c r="A87" s="2">
        <v>82</v>
      </c>
      <c r="B87" s="1" t="s">
        <v>148</v>
      </c>
      <c r="C87" s="4" t="s">
        <v>24</v>
      </c>
      <c r="D87" s="1" t="s">
        <v>17</v>
      </c>
      <c r="E87" s="15" t="s">
        <v>39</v>
      </c>
      <c r="F87" s="4" t="s">
        <v>269</v>
      </c>
      <c r="G87" s="4" t="s">
        <v>372</v>
      </c>
      <c r="H87" s="4" t="s">
        <v>373</v>
      </c>
      <c r="I87" s="4" t="s">
        <v>146</v>
      </c>
      <c r="J87" s="4">
        <v>1</v>
      </c>
      <c r="K87" s="6">
        <f t="shared" si="1"/>
        <v>6800.0000099999997</v>
      </c>
      <c r="L87" s="6">
        <v>6800.0000099999997</v>
      </c>
    </row>
    <row r="88" spans="1:12" ht="30" x14ac:dyDescent="0.25">
      <c r="A88" s="2">
        <v>83</v>
      </c>
      <c r="B88" s="1" t="s">
        <v>148</v>
      </c>
      <c r="C88" s="4" t="s">
        <v>181</v>
      </c>
      <c r="D88" s="1" t="s">
        <v>20</v>
      </c>
      <c r="E88" s="15" t="s">
        <v>40</v>
      </c>
      <c r="F88" s="4" t="s">
        <v>270</v>
      </c>
      <c r="G88" s="4" t="s">
        <v>374</v>
      </c>
      <c r="H88" s="4" t="s">
        <v>375</v>
      </c>
      <c r="I88" s="4" t="s">
        <v>323</v>
      </c>
      <c r="J88" s="4">
        <v>2000</v>
      </c>
      <c r="K88" s="6">
        <f t="shared" si="1"/>
        <v>3.6</v>
      </c>
      <c r="L88" s="6">
        <v>7200</v>
      </c>
    </row>
    <row r="89" spans="1:12" ht="30" x14ac:dyDescent="0.25">
      <c r="A89" s="2">
        <v>84</v>
      </c>
      <c r="B89" s="1" t="s">
        <v>148</v>
      </c>
      <c r="C89" s="4" t="s">
        <v>181</v>
      </c>
      <c r="D89" s="1" t="s">
        <v>20</v>
      </c>
      <c r="E89" s="15" t="s">
        <v>40</v>
      </c>
      <c r="F89" s="4" t="s">
        <v>271</v>
      </c>
      <c r="G89" s="4" t="s">
        <v>374</v>
      </c>
      <c r="H89" s="4" t="s">
        <v>375</v>
      </c>
      <c r="I89" s="4" t="s">
        <v>323</v>
      </c>
      <c r="J89" s="4">
        <v>2000</v>
      </c>
      <c r="K89" s="6">
        <f t="shared" si="1"/>
        <v>2.4</v>
      </c>
      <c r="L89" s="6">
        <v>4800</v>
      </c>
    </row>
    <row r="90" spans="1:12" ht="30" x14ac:dyDescent="0.25">
      <c r="A90" s="2">
        <v>85</v>
      </c>
      <c r="B90" s="1" t="s">
        <v>148</v>
      </c>
      <c r="C90" s="4" t="s">
        <v>182</v>
      </c>
      <c r="D90" s="1" t="s">
        <v>20</v>
      </c>
      <c r="E90" s="15" t="s">
        <v>40</v>
      </c>
      <c r="F90" s="4" t="s">
        <v>272</v>
      </c>
      <c r="G90" s="4" t="s">
        <v>374</v>
      </c>
      <c r="H90" s="4" t="s">
        <v>375</v>
      </c>
      <c r="I90" s="4" t="s">
        <v>323</v>
      </c>
      <c r="J90" s="4">
        <v>31</v>
      </c>
      <c r="K90" s="6">
        <f t="shared" si="1"/>
        <v>135</v>
      </c>
      <c r="L90" s="6">
        <v>4185</v>
      </c>
    </row>
    <row r="91" spans="1:12" ht="30" x14ac:dyDescent="0.25">
      <c r="A91" s="2">
        <v>86</v>
      </c>
      <c r="B91" s="1" t="s">
        <v>148</v>
      </c>
      <c r="C91" s="4" t="s">
        <v>183</v>
      </c>
      <c r="D91" s="1" t="s">
        <v>20</v>
      </c>
      <c r="E91" s="15" t="s">
        <v>39</v>
      </c>
      <c r="F91" s="4" t="s">
        <v>273</v>
      </c>
      <c r="G91" s="4" t="s">
        <v>337</v>
      </c>
      <c r="H91" s="4" t="s">
        <v>338</v>
      </c>
      <c r="I91" s="4" t="s">
        <v>145</v>
      </c>
      <c r="J91" s="4">
        <v>1</v>
      </c>
      <c r="K91" s="6">
        <f t="shared" si="1"/>
        <v>4500</v>
      </c>
      <c r="L91" s="6">
        <v>4500</v>
      </c>
    </row>
    <row r="92" spans="1:12" ht="30" x14ac:dyDescent="0.25">
      <c r="A92" s="2">
        <v>87</v>
      </c>
      <c r="B92" s="1" t="s">
        <v>148</v>
      </c>
      <c r="C92" s="4" t="s">
        <v>184</v>
      </c>
      <c r="D92" s="1" t="s">
        <v>20</v>
      </c>
      <c r="E92" s="15" t="s">
        <v>41</v>
      </c>
      <c r="F92" s="4" t="s">
        <v>274</v>
      </c>
      <c r="G92" s="4" t="s">
        <v>376</v>
      </c>
      <c r="H92" s="4">
        <v>303757574</v>
      </c>
      <c r="I92" s="4" t="s">
        <v>323</v>
      </c>
      <c r="J92" s="4">
        <v>300</v>
      </c>
      <c r="K92" s="6">
        <f t="shared" si="1"/>
        <v>39.5</v>
      </c>
      <c r="L92" s="6">
        <v>11850</v>
      </c>
    </row>
    <row r="93" spans="1:12" ht="30" x14ac:dyDescent="0.25">
      <c r="A93" s="2">
        <v>88</v>
      </c>
      <c r="B93" s="1" t="s">
        <v>148</v>
      </c>
      <c r="C93" s="4" t="s">
        <v>185</v>
      </c>
      <c r="D93" s="1" t="s">
        <v>20</v>
      </c>
      <c r="E93" s="15" t="s">
        <v>39</v>
      </c>
      <c r="F93" s="4" t="s">
        <v>275</v>
      </c>
      <c r="G93" s="4" t="s">
        <v>377</v>
      </c>
      <c r="H93" s="4" t="s">
        <v>378</v>
      </c>
      <c r="I93" s="4" t="s">
        <v>323</v>
      </c>
      <c r="J93" s="4">
        <v>25</v>
      </c>
      <c r="K93" s="6">
        <f t="shared" si="1"/>
        <v>716.8</v>
      </c>
      <c r="L93" s="6">
        <v>17920</v>
      </c>
    </row>
    <row r="94" spans="1:12" ht="45" x14ac:dyDescent="0.25">
      <c r="A94" s="2">
        <v>89</v>
      </c>
      <c r="B94" s="1" t="s">
        <v>148</v>
      </c>
      <c r="C94" s="4" t="s">
        <v>24</v>
      </c>
      <c r="D94" s="1" t="s">
        <v>17</v>
      </c>
      <c r="E94" s="15" t="s">
        <v>40</v>
      </c>
      <c r="F94" s="4" t="s">
        <v>276</v>
      </c>
      <c r="G94" s="4" t="s">
        <v>379</v>
      </c>
      <c r="H94" s="4" t="s">
        <v>380</v>
      </c>
      <c r="I94" s="4" t="s">
        <v>323</v>
      </c>
      <c r="J94" s="4">
        <v>1</v>
      </c>
      <c r="K94" s="6">
        <f t="shared" si="1"/>
        <v>8487.36</v>
      </c>
      <c r="L94" s="6">
        <v>8487.36</v>
      </c>
    </row>
    <row r="95" spans="1:12" ht="30" x14ac:dyDescent="0.25">
      <c r="A95" s="2">
        <v>90</v>
      </c>
      <c r="B95" s="1" t="s">
        <v>148</v>
      </c>
      <c r="C95" s="4" t="s">
        <v>186</v>
      </c>
      <c r="D95" s="1" t="s">
        <v>20</v>
      </c>
      <c r="E95" s="15" t="s">
        <v>40</v>
      </c>
      <c r="F95" s="4" t="s">
        <v>277</v>
      </c>
      <c r="G95" s="4" t="s">
        <v>381</v>
      </c>
      <c r="H95" s="4" t="s">
        <v>382</v>
      </c>
      <c r="I95" s="4" t="s">
        <v>323</v>
      </c>
      <c r="J95" s="4">
        <v>1</v>
      </c>
      <c r="K95" s="6">
        <f t="shared" si="1"/>
        <v>180</v>
      </c>
      <c r="L95" s="6">
        <v>180</v>
      </c>
    </row>
    <row r="96" spans="1:12" ht="30" x14ac:dyDescent="0.25">
      <c r="A96" s="2">
        <v>91</v>
      </c>
      <c r="B96" s="1" t="s">
        <v>148</v>
      </c>
      <c r="C96" s="4" t="s">
        <v>187</v>
      </c>
      <c r="D96" s="1" t="s">
        <v>20</v>
      </c>
      <c r="E96" s="15" t="s">
        <v>39</v>
      </c>
      <c r="F96" s="4" t="s">
        <v>278</v>
      </c>
      <c r="G96" s="4" t="s">
        <v>383</v>
      </c>
      <c r="H96" s="4" t="s">
        <v>384</v>
      </c>
      <c r="I96" s="4" t="s">
        <v>145</v>
      </c>
      <c r="J96" s="4">
        <v>1</v>
      </c>
      <c r="K96" s="6">
        <f t="shared" si="1"/>
        <v>7196</v>
      </c>
      <c r="L96" s="6">
        <v>7196</v>
      </c>
    </row>
    <row r="97" spans="1:12" ht="30" x14ac:dyDescent="0.25">
      <c r="A97" s="2">
        <v>92</v>
      </c>
      <c r="B97" s="1" t="s">
        <v>148</v>
      </c>
      <c r="C97" s="4" t="s">
        <v>188</v>
      </c>
      <c r="D97" s="1" t="s">
        <v>20</v>
      </c>
      <c r="E97" s="15" t="s">
        <v>41</v>
      </c>
      <c r="F97" s="4" t="s">
        <v>279</v>
      </c>
      <c r="G97" s="4" t="s">
        <v>385</v>
      </c>
      <c r="H97" s="4">
        <v>301297469</v>
      </c>
      <c r="I97" s="4" t="s">
        <v>386</v>
      </c>
      <c r="J97" s="4">
        <v>220</v>
      </c>
      <c r="K97" s="6">
        <f t="shared" si="1"/>
        <v>35</v>
      </c>
      <c r="L97" s="6">
        <v>7700</v>
      </c>
    </row>
    <row r="98" spans="1:12" ht="45" x14ac:dyDescent="0.25">
      <c r="A98" s="2">
        <v>93</v>
      </c>
      <c r="B98" s="1" t="s">
        <v>148</v>
      </c>
      <c r="C98" s="4" t="s">
        <v>16</v>
      </c>
      <c r="D98" s="1" t="s">
        <v>17</v>
      </c>
      <c r="E98" s="15" t="s">
        <v>39</v>
      </c>
      <c r="F98" s="4" t="s">
        <v>280</v>
      </c>
      <c r="G98" s="4" t="s">
        <v>25</v>
      </c>
      <c r="H98" s="4" t="s">
        <v>125</v>
      </c>
      <c r="I98" s="4" t="s">
        <v>323</v>
      </c>
      <c r="J98" s="4">
        <v>25</v>
      </c>
      <c r="K98" s="6">
        <f t="shared" si="1"/>
        <v>13</v>
      </c>
      <c r="L98" s="6">
        <v>325</v>
      </c>
    </row>
    <row r="99" spans="1:12" ht="45" x14ac:dyDescent="0.25">
      <c r="A99" s="2">
        <v>94</v>
      </c>
      <c r="B99" s="1" t="s">
        <v>148</v>
      </c>
      <c r="C99" s="4" t="s">
        <v>189</v>
      </c>
      <c r="D99" s="1" t="s">
        <v>17</v>
      </c>
      <c r="E99" s="15" t="s">
        <v>39</v>
      </c>
      <c r="F99" s="4" t="s">
        <v>281</v>
      </c>
      <c r="G99" s="4" t="s">
        <v>387</v>
      </c>
      <c r="H99" s="4" t="s">
        <v>388</v>
      </c>
      <c r="I99" s="4" t="s">
        <v>145</v>
      </c>
      <c r="J99" s="4">
        <v>1</v>
      </c>
      <c r="K99" s="6">
        <f t="shared" si="1"/>
        <v>8000</v>
      </c>
      <c r="L99" s="6">
        <v>8000</v>
      </c>
    </row>
    <row r="100" spans="1:12" ht="30" x14ac:dyDescent="0.25">
      <c r="A100" s="2">
        <v>95</v>
      </c>
      <c r="B100" s="1" t="s">
        <v>148</v>
      </c>
      <c r="C100" s="4" t="s">
        <v>190</v>
      </c>
      <c r="D100" s="1" t="s">
        <v>20</v>
      </c>
      <c r="E100" s="15" t="s">
        <v>39</v>
      </c>
      <c r="F100" s="4" t="s">
        <v>282</v>
      </c>
      <c r="G100" s="4" t="s">
        <v>333</v>
      </c>
      <c r="H100" s="4" t="s">
        <v>334</v>
      </c>
      <c r="I100" s="4" t="s">
        <v>323</v>
      </c>
      <c r="J100" s="4">
        <v>2</v>
      </c>
      <c r="K100" s="6">
        <f t="shared" si="1"/>
        <v>992.2</v>
      </c>
      <c r="L100" s="6">
        <v>1984.4</v>
      </c>
    </row>
    <row r="101" spans="1:12" ht="30" x14ac:dyDescent="0.25">
      <c r="A101" s="2">
        <v>96</v>
      </c>
      <c r="B101" s="1" t="s">
        <v>148</v>
      </c>
      <c r="C101" s="4" t="s">
        <v>191</v>
      </c>
      <c r="D101" s="1" t="s">
        <v>20</v>
      </c>
      <c r="E101" s="15" t="s">
        <v>39</v>
      </c>
      <c r="F101" s="4" t="s">
        <v>283</v>
      </c>
      <c r="G101" s="4" t="s">
        <v>367</v>
      </c>
      <c r="H101" s="4" t="s">
        <v>368</v>
      </c>
      <c r="I101" s="4" t="s">
        <v>323</v>
      </c>
      <c r="J101" s="4">
        <v>1</v>
      </c>
      <c r="K101" s="6">
        <f t="shared" si="1"/>
        <v>5300</v>
      </c>
      <c r="L101" s="6">
        <v>5300</v>
      </c>
    </row>
    <row r="102" spans="1:12" ht="45" x14ac:dyDescent="0.25">
      <c r="A102" s="2">
        <v>97</v>
      </c>
      <c r="B102" s="1" t="s">
        <v>148</v>
      </c>
      <c r="C102" s="4" t="s">
        <v>192</v>
      </c>
      <c r="D102" s="1" t="s">
        <v>17</v>
      </c>
      <c r="E102" s="15" t="s">
        <v>284</v>
      </c>
      <c r="F102" s="4">
        <v>28752</v>
      </c>
      <c r="G102" s="4" t="s">
        <v>389</v>
      </c>
      <c r="H102" s="4"/>
      <c r="I102" s="4" t="s">
        <v>145</v>
      </c>
      <c r="J102" s="4">
        <v>1</v>
      </c>
      <c r="K102" s="6">
        <f t="shared" si="1"/>
        <v>149900</v>
      </c>
      <c r="L102" s="6">
        <v>149900</v>
      </c>
    </row>
    <row r="103" spans="1:12" ht="45" x14ac:dyDescent="0.25">
      <c r="A103" s="2">
        <v>98</v>
      </c>
      <c r="B103" s="1" t="s">
        <v>148</v>
      </c>
      <c r="C103" s="4" t="s">
        <v>28</v>
      </c>
      <c r="D103" s="1" t="s">
        <v>17</v>
      </c>
      <c r="E103" s="15" t="s">
        <v>41</v>
      </c>
      <c r="F103" s="4" t="s">
        <v>285</v>
      </c>
      <c r="G103" s="4" t="s">
        <v>390</v>
      </c>
      <c r="H103" s="4">
        <v>311958810</v>
      </c>
      <c r="I103" s="4" t="s">
        <v>323</v>
      </c>
      <c r="J103" s="4">
        <v>15</v>
      </c>
      <c r="K103" s="6">
        <f t="shared" si="1"/>
        <v>42</v>
      </c>
      <c r="L103" s="6">
        <v>630</v>
      </c>
    </row>
    <row r="104" spans="1:12" ht="30" x14ac:dyDescent="0.25">
      <c r="A104" s="2">
        <v>99</v>
      </c>
      <c r="B104" s="1" t="s">
        <v>148</v>
      </c>
      <c r="C104" s="4" t="s">
        <v>193</v>
      </c>
      <c r="D104" s="1" t="s">
        <v>20</v>
      </c>
      <c r="E104" s="15" t="s">
        <v>39</v>
      </c>
      <c r="F104" s="4" t="s">
        <v>286</v>
      </c>
      <c r="G104" s="4" t="s">
        <v>391</v>
      </c>
      <c r="H104" s="4" t="s">
        <v>392</v>
      </c>
      <c r="I104" s="4" t="s">
        <v>145</v>
      </c>
      <c r="J104" s="4">
        <v>1</v>
      </c>
      <c r="K104" s="6">
        <f t="shared" si="1"/>
        <v>1201.2</v>
      </c>
      <c r="L104" s="6">
        <v>1201.2</v>
      </c>
    </row>
    <row r="105" spans="1:12" ht="30" x14ac:dyDescent="0.25">
      <c r="A105" s="2">
        <v>100</v>
      </c>
      <c r="B105" s="1" t="s">
        <v>148</v>
      </c>
      <c r="C105" s="4" t="s">
        <v>194</v>
      </c>
      <c r="D105" s="1" t="s">
        <v>20</v>
      </c>
      <c r="E105" s="15" t="s">
        <v>40</v>
      </c>
      <c r="F105" s="4" t="s">
        <v>287</v>
      </c>
      <c r="G105" s="4" t="s">
        <v>374</v>
      </c>
      <c r="H105" s="4" t="s">
        <v>375</v>
      </c>
      <c r="I105" s="4" t="s">
        <v>323</v>
      </c>
      <c r="J105" s="4">
        <v>2000</v>
      </c>
      <c r="K105" s="6">
        <f t="shared" si="1"/>
        <v>5.5</v>
      </c>
      <c r="L105" s="6">
        <v>11000</v>
      </c>
    </row>
    <row r="106" spans="1:12" ht="30" x14ac:dyDescent="0.25">
      <c r="A106" s="2">
        <v>101</v>
      </c>
      <c r="B106" s="1" t="s">
        <v>148</v>
      </c>
      <c r="C106" s="4" t="s">
        <v>195</v>
      </c>
      <c r="D106" s="1" t="s">
        <v>20</v>
      </c>
      <c r="E106" s="15" t="s">
        <v>39</v>
      </c>
      <c r="F106" s="4" t="s">
        <v>288</v>
      </c>
      <c r="G106" s="4" t="s">
        <v>393</v>
      </c>
      <c r="H106" s="4" t="s">
        <v>394</v>
      </c>
      <c r="I106" s="4" t="s">
        <v>145</v>
      </c>
      <c r="J106" s="4">
        <v>1</v>
      </c>
      <c r="K106" s="6">
        <f t="shared" si="1"/>
        <v>5897.92</v>
      </c>
      <c r="L106" s="6">
        <v>5897.92</v>
      </c>
    </row>
    <row r="107" spans="1:12" ht="30" x14ac:dyDescent="0.25">
      <c r="A107" s="2">
        <v>102</v>
      </c>
      <c r="B107" s="1" t="s">
        <v>148</v>
      </c>
      <c r="C107" s="4" t="s">
        <v>196</v>
      </c>
      <c r="D107" s="1" t="s">
        <v>20</v>
      </c>
      <c r="E107" s="15" t="s">
        <v>41</v>
      </c>
      <c r="F107" s="16" t="s">
        <v>289</v>
      </c>
      <c r="G107" s="4" t="s">
        <v>395</v>
      </c>
      <c r="H107" s="4"/>
      <c r="I107" s="4"/>
      <c r="J107" s="4">
        <v>500</v>
      </c>
      <c r="K107" s="6">
        <f t="shared" si="1"/>
        <v>325</v>
      </c>
      <c r="L107" s="6">
        <v>162500</v>
      </c>
    </row>
    <row r="108" spans="1:12" ht="45" x14ac:dyDescent="0.25">
      <c r="A108" s="2">
        <v>103</v>
      </c>
      <c r="B108" s="1" t="s">
        <v>148</v>
      </c>
      <c r="C108" s="4" t="s">
        <v>197</v>
      </c>
      <c r="D108" s="1" t="s">
        <v>17</v>
      </c>
      <c r="E108" s="15" t="s">
        <v>42</v>
      </c>
      <c r="F108" s="4">
        <v>70</v>
      </c>
      <c r="G108" s="4" t="s">
        <v>396</v>
      </c>
      <c r="H108" s="4" t="s">
        <v>397</v>
      </c>
      <c r="I108" s="4" t="s">
        <v>145</v>
      </c>
      <c r="J108" s="4">
        <v>1</v>
      </c>
      <c r="K108" s="6">
        <f t="shared" si="1"/>
        <v>130387.548</v>
      </c>
      <c r="L108" s="6">
        <v>130387.548</v>
      </c>
    </row>
    <row r="109" spans="1:12" ht="30" x14ac:dyDescent="0.25">
      <c r="A109" s="2">
        <v>104</v>
      </c>
      <c r="B109" s="1" t="s">
        <v>148</v>
      </c>
      <c r="C109" s="4" t="s">
        <v>198</v>
      </c>
      <c r="D109" s="1" t="s">
        <v>20</v>
      </c>
      <c r="E109" s="15" t="s">
        <v>41</v>
      </c>
      <c r="F109" s="4" t="s">
        <v>290</v>
      </c>
      <c r="G109" s="4" t="s">
        <v>359</v>
      </c>
      <c r="H109" s="4"/>
      <c r="I109" s="4"/>
      <c r="J109" s="4">
        <v>500</v>
      </c>
      <c r="K109" s="6">
        <f t="shared" si="1"/>
        <v>318.8</v>
      </c>
      <c r="L109" s="6">
        <v>159400</v>
      </c>
    </row>
    <row r="110" spans="1:12" ht="30" x14ac:dyDescent="0.25">
      <c r="A110" s="2">
        <v>105</v>
      </c>
      <c r="B110" s="1" t="s">
        <v>148</v>
      </c>
      <c r="C110" s="4" t="s">
        <v>199</v>
      </c>
      <c r="D110" s="1" t="s">
        <v>20</v>
      </c>
      <c r="E110" s="15" t="s">
        <v>39</v>
      </c>
      <c r="F110" s="4" t="s">
        <v>291</v>
      </c>
      <c r="G110" s="4" t="s">
        <v>398</v>
      </c>
      <c r="H110" s="4" t="s">
        <v>399</v>
      </c>
      <c r="I110" s="4" t="s">
        <v>323</v>
      </c>
      <c r="J110" s="4">
        <v>15</v>
      </c>
      <c r="K110" s="6">
        <f t="shared" si="1"/>
        <v>34.99</v>
      </c>
      <c r="L110" s="6">
        <v>524.85</v>
      </c>
    </row>
    <row r="111" spans="1:12" ht="45" x14ac:dyDescent="0.25">
      <c r="A111" s="2">
        <v>106</v>
      </c>
      <c r="B111" s="1" t="s">
        <v>148</v>
      </c>
      <c r="C111" s="4" t="s">
        <v>189</v>
      </c>
      <c r="D111" s="1" t="s">
        <v>17</v>
      </c>
      <c r="E111" s="15" t="s">
        <v>39</v>
      </c>
      <c r="F111" s="4" t="s">
        <v>292</v>
      </c>
      <c r="G111" s="4" t="s">
        <v>400</v>
      </c>
      <c r="H111" s="4" t="s">
        <v>401</v>
      </c>
      <c r="I111" s="4" t="s">
        <v>145</v>
      </c>
      <c r="J111" s="4">
        <v>1</v>
      </c>
      <c r="K111" s="6">
        <f t="shared" si="1"/>
        <v>8820</v>
      </c>
      <c r="L111" s="6">
        <v>8820</v>
      </c>
    </row>
    <row r="112" spans="1:12" ht="30" x14ac:dyDescent="0.25">
      <c r="A112" s="2">
        <v>107</v>
      </c>
      <c r="B112" s="1" t="s">
        <v>148</v>
      </c>
      <c r="C112" s="4" t="s">
        <v>29</v>
      </c>
      <c r="D112" s="1" t="s">
        <v>20</v>
      </c>
      <c r="E112" s="15" t="s">
        <v>40</v>
      </c>
      <c r="F112" s="4" t="s">
        <v>293</v>
      </c>
      <c r="G112" s="4" t="s">
        <v>19</v>
      </c>
      <c r="H112" s="4" t="s">
        <v>126</v>
      </c>
      <c r="I112" s="4" t="s">
        <v>145</v>
      </c>
      <c r="J112" s="4">
        <v>7</v>
      </c>
      <c r="K112" s="6">
        <f t="shared" si="1"/>
        <v>2100</v>
      </c>
      <c r="L112" s="6">
        <v>14700</v>
      </c>
    </row>
    <row r="113" spans="1:12" ht="30" x14ac:dyDescent="0.25">
      <c r="A113" s="2">
        <v>108</v>
      </c>
      <c r="B113" s="1" t="s">
        <v>148</v>
      </c>
      <c r="C113" s="4" t="s">
        <v>200</v>
      </c>
      <c r="D113" s="1" t="s">
        <v>20</v>
      </c>
      <c r="E113" s="15" t="s">
        <v>39</v>
      </c>
      <c r="F113" s="4" t="s">
        <v>294</v>
      </c>
      <c r="G113" s="4" t="s">
        <v>402</v>
      </c>
      <c r="H113" s="4" t="s">
        <v>403</v>
      </c>
      <c r="I113" s="4" t="s">
        <v>323</v>
      </c>
      <c r="J113" s="4">
        <v>4</v>
      </c>
      <c r="K113" s="6">
        <f t="shared" si="1"/>
        <v>899.99900000000002</v>
      </c>
      <c r="L113" s="6">
        <v>3599.9960000000001</v>
      </c>
    </row>
    <row r="114" spans="1:12" ht="30" x14ac:dyDescent="0.25">
      <c r="A114" s="2">
        <v>109</v>
      </c>
      <c r="B114" s="1" t="s">
        <v>148</v>
      </c>
      <c r="C114" s="4" t="s">
        <v>201</v>
      </c>
      <c r="D114" s="1" t="s">
        <v>20</v>
      </c>
      <c r="E114" s="15" t="s">
        <v>39</v>
      </c>
      <c r="F114" s="4" t="s">
        <v>295</v>
      </c>
      <c r="G114" s="4" t="s">
        <v>404</v>
      </c>
      <c r="H114" s="4" t="s">
        <v>405</v>
      </c>
      <c r="I114" s="4" t="s">
        <v>323</v>
      </c>
      <c r="J114" s="4">
        <v>10</v>
      </c>
      <c r="K114" s="6">
        <f t="shared" si="1"/>
        <v>99</v>
      </c>
      <c r="L114" s="6">
        <v>990</v>
      </c>
    </row>
    <row r="115" spans="1:12" ht="30" x14ac:dyDescent="0.25">
      <c r="A115" s="2">
        <v>110</v>
      </c>
      <c r="B115" s="1" t="s">
        <v>148</v>
      </c>
      <c r="C115" s="4" t="s">
        <v>177</v>
      </c>
      <c r="D115" s="1" t="s">
        <v>20</v>
      </c>
      <c r="E115" s="15" t="s">
        <v>39</v>
      </c>
      <c r="F115" s="4" t="s">
        <v>296</v>
      </c>
      <c r="G115" s="4" t="s">
        <v>363</v>
      </c>
      <c r="H115" s="4" t="s">
        <v>364</v>
      </c>
      <c r="I115" s="4" t="s">
        <v>369</v>
      </c>
      <c r="J115" s="4">
        <v>2</v>
      </c>
      <c r="K115" s="6">
        <f t="shared" si="1"/>
        <v>784</v>
      </c>
      <c r="L115" s="6">
        <v>1568</v>
      </c>
    </row>
    <row r="116" spans="1:12" ht="30" x14ac:dyDescent="0.25">
      <c r="A116" s="2">
        <v>111</v>
      </c>
      <c r="B116" s="1" t="s">
        <v>148</v>
      </c>
      <c r="C116" s="4" t="s">
        <v>202</v>
      </c>
      <c r="D116" s="1" t="s">
        <v>20</v>
      </c>
      <c r="E116" s="15" t="s">
        <v>40</v>
      </c>
      <c r="F116" s="4" t="s">
        <v>297</v>
      </c>
      <c r="G116" s="4" t="s">
        <v>406</v>
      </c>
      <c r="H116" s="4" t="s">
        <v>407</v>
      </c>
      <c r="I116" s="4" t="s">
        <v>145</v>
      </c>
      <c r="J116" s="4">
        <v>1</v>
      </c>
      <c r="K116" s="6">
        <f t="shared" si="1"/>
        <v>5092.0240400000002</v>
      </c>
      <c r="L116" s="6">
        <v>5092.0240400000002</v>
      </c>
    </row>
    <row r="117" spans="1:12" ht="30" x14ac:dyDescent="0.25">
      <c r="A117" s="2">
        <v>112</v>
      </c>
      <c r="B117" s="1" t="s">
        <v>148</v>
      </c>
      <c r="C117" s="4" t="s">
        <v>203</v>
      </c>
      <c r="D117" s="1" t="s">
        <v>20</v>
      </c>
      <c r="E117" s="15" t="s">
        <v>43</v>
      </c>
      <c r="F117" s="4" t="s">
        <v>298</v>
      </c>
      <c r="G117" s="17" t="s">
        <v>408</v>
      </c>
      <c r="H117" s="4" t="s">
        <v>409</v>
      </c>
      <c r="I117" s="4" t="s">
        <v>410</v>
      </c>
      <c r="J117" s="4">
        <v>1400</v>
      </c>
      <c r="K117" s="6">
        <v>132.66370000000001</v>
      </c>
      <c r="L117" s="6">
        <f t="shared" ref="L117:L128" si="2">+J117*K117</f>
        <v>185729.18000000002</v>
      </c>
    </row>
    <row r="118" spans="1:12" ht="30" x14ac:dyDescent="0.25">
      <c r="A118" s="2">
        <v>113</v>
      </c>
      <c r="B118" s="1" t="s">
        <v>148</v>
      </c>
      <c r="C118" s="4" t="s">
        <v>204</v>
      </c>
      <c r="D118" s="1" t="s">
        <v>20</v>
      </c>
      <c r="E118" s="15" t="s">
        <v>43</v>
      </c>
      <c r="F118" s="4" t="s">
        <v>298</v>
      </c>
      <c r="G118" s="17" t="s">
        <v>408</v>
      </c>
      <c r="H118" s="4" t="s">
        <v>409</v>
      </c>
      <c r="I118" s="4" t="s">
        <v>410</v>
      </c>
      <c r="J118" s="4">
        <v>500</v>
      </c>
      <c r="K118" s="6">
        <v>167.40710000000001</v>
      </c>
      <c r="L118" s="6">
        <f t="shared" si="2"/>
        <v>83703.55</v>
      </c>
    </row>
    <row r="119" spans="1:12" ht="30" x14ac:dyDescent="0.25">
      <c r="A119" s="2">
        <v>114</v>
      </c>
      <c r="B119" s="1" t="s">
        <v>148</v>
      </c>
      <c r="C119" s="4" t="s">
        <v>205</v>
      </c>
      <c r="D119" s="1" t="s">
        <v>20</v>
      </c>
      <c r="E119" s="15" t="s">
        <v>43</v>
      </c>
      <c r="F119" s="4" t="s">
        <v>298</v>
      </c>
      <c r="G119" s="17" t="s">
        <v>408</v>
      </c>
      <c r="H119" s="4" t="s">
        <v>409</v>
      </c>
      <c r="I119" s="4" t="s">
        <v>410</v>
      </c>
      <c r="J119" s="4">
        <v>800</v>
      </c>
      <c r="K119" s="6">
        <v>61.385199999999998</v>
      </c>
      <c r="L119" s="6">
        <f t="shared" si="2"/>
        <v>49108.159999999996</v>
      </c>
    </row>
    <row r="120" spans="1:12" ht="30" x14ac:dyDescent="0.25">
      <c r="A120" s="2">
        <v>115</v>
      </c>
      <c r="B120" s="1" t="s">
        <v>148</v>
      </c>
      <c r="C120" s="4" t="s">
        <v>206</v>
      </c>
      <c r="D120" s="1" t="s">
        <v>20</v>
      </c>
      <c r="E120" s="15" t="s">
        <v>43</v>
      </c>
      <c r="F120" s="4" t="s">
        <v>298</v>
      </c>
      <c r="G120" s="17" t="s">
        <v>408</v>
      </c>
      <c r="H120" s="4" t="s">
        <v>409</v>
      </c>
      <c r="I120" s="4" t="s">
        <v>411</v>
      </c>
      <c r="J120" s="4">
        <v>7000</v>
      </c>
      <c r="K120" s="6">
        <v>18.150700000000001</v>
      </c>
      <c r="L120" s="6">
        <f t="shared" si="2"/>
        <v>127054.90000000001</v>
      </c>
    </row>
    <row r="121" spans="1:12" ht="30" x14ac:dyDescent="0.25">
      <c r="A121" s="2">
        <v>116</v>
      </c>
      <c r="B121" s="1" t="s">
        <v>148</v>
      </c>
      <c r="C121" s="4" t="s">
        <v>207</v>
      </c>
      <c r="D121" s="1" t="s">
        <v>20</v>
      </c>
      <c r="E121" s="15" t="s">
        <v>43</v>
      </c>
      <c r="F121" s="4" t="s">
        <v>298</v>
      </c>
      <c r="G121" s="17" t="s">
        <v>408</v>
      </c>
      <c r="H121" s="4" t="s">
        <v>409</v>
      </c>
      <c r="I121" s="4" t="s">
        <v>411</v>
      </c>
      <c r="J121" s="4">
        <v>10000</v>
      </c>
      <c r="K121" s="6">
        <v>12.697699999999999</v>
      </c>
      <c r="L121" s="6">
        <f t="shared" si="2"/>
        <v>126977</v>
      </c>
    </row>
    <row r="122" spans="1:12" ht="30" x14ac:dyDescent="0.25">
      <c r="A122" s="2">
        <v>117</v>
      </c>
      <c r="B122" s="1" t="s">
        <v>148</v>
      </c>
      <c r="C122" s="4" t="s">
        <v>208</v>
      </c>
      <c r="D122" s="1" t="s">
        <v>20</v>
      </c>
      <c r="E122" s="15" t="s">
        <v>43</v>
      </c>
      <c r="F122" s="4" t="s">
        <v>298</v>
      </c>
      <c r="G122" s="17" t="s">
        <v>408</v>
      </c>
      <c r="H122" s="4" t="s">
        <v>409</v>
      </c>
      <c r="I122" s="4" t="s">
        <v>12</v>
      </c>
      <c r="J122" s="4">
        <v>500</v>
      </c>
      <c r="K122" s="6">
        <v>119.1091</v>
      </c>
      <c r="L122" s="6">
        <f t="shared" si="2"/>
        <v>59554.549999999996</v>
      </c>
    </row>
    <row r="123" spans="1:12" ht="30" x14ac:dyDescent="0.25">
      <c r="A123" s="2">
        <v>118</v>
      </c>
      <c r="B123" s="1" t="s">
        <v>148</v>
      </c>
      <c r="C123" s="4" t="s">
        <v>209</v>
      </c>
      <c r="D123" s="1" t="s">
        <v>20</v>
      </c>
      <c r="E123" s="15" t="s">
        <v>43</v>
      </c>
      <c r="F123" s="4" t="s">
        <v>298</v>
      </c>
      <c r="G123" s="17" t="s">
        <v>408</v>
      </c>
      <c r="H123" s="4" t="s">
        <v>409</v>
      </c>
      <c r="I123" s="4" t="s">
        <v>12</v>
      </c>
      <c r="J123" s="4">
        <v>2000</v>
      </c>
      <c r="K123" s="6">
        <v>47.441099999999999</v>
      </c>
      <c r="L123" s="6">
        <f t="shared" si="2"/>
        <v>94882.2</v>
      </c>
    </row>
    <row r="124" spans="1:12" ht="30" x14ac:dyDescent="0.25">
      <c r="A124" s="2">
        <v>119</v>
      </c>
      <c r="B124" s="1" t="s">
        <v>148</v>
      </c>
      <c r="C124" s="4" t="s">
        <v>210</v>
      </c>
      <c r="D124" s="1" t="s">
        <v>20</v>
      </c>
      <c r="E124" s="15" t="s">
        <v>43</v>
      </c>
      <c r="F124" s="4" t="s">
        <v>298</v>
      </c>
      <c r="G124" s="17" t="s">
        <v>408</v>
      </c>
      <c r="H124" s="4" t="s">
        <v>409</v>
      </c>
      <c r="I124" s="4" t="s">
        <v>12</v>
      </c>
      <c r="J124" s="4">
        <v>160</v>
      </c>
      <c r="K124" s="6">
        <v>155.64420000000001</v>
      </c>
      <c r="L124" s="6">
        <f t="shared" si="2"/>
        <v>24903.072</v>
      </c>
    </row>
    <row r="125" spans="1:12" ht="30" x14ac:dyDescent="0.25">
      <c r="A125" s="2">
        <v>120</v>
      </c>
      <c r="B125" s="1" t="s">
        <v>148</v>
      </c>
      <c r="C125" s="4" t="s">
        <v>211</v>
      </c>
      <c r="D125" s="1" t="s">
        <v>20</v>
      </c>
      <c r="E125" s="15" t="s">
        <v>43</v>
      </c>
      <c r="F125" s="4" t="s">
        <v>298</v>
      </c>
      <c r="G125" s="17" t="s">
        <v>408</v>
      </c>
      <c r="H125" s="4" t="s">
        <v>409</v>
      </c>
      <c r="I125" s="4" t="s">
        <v>12</v>
      </c>
      <c r="J125" s="4">
        <v>240</v>
      </c>
      <c r="K125" s="6">
        <v>161.33090000000001</v>
      </c>
      <c r="L125" s="6">
        <f t="shared" si="2"/>
        <v>38719.416000000005</v>
      </c>
    </row>
    <row r="126" spans="1:12" ht="30" x14ac:dyDescent="0.25">
      <c r="A126" s="2">
        <v>121</v>
      </c>
      <c r="B126" s="1" t="s">
        <v>148</v>
      </c>
      <c r="C126" s="4" t="s">
        <v>212</v>
      </c>
      <c r="D126" s="1" t="s">
        <v>20</v>
      </c>
      <c r="E126" s="15" t="s">
        <v>43</v>
      </c>
      <c r="F126" s="4" t="s">
        <v>298</v>
      </c>
      <c r="G126" s="17" t="s">
        <v>408</v>
      </c>
      <c r="H126" s="4" t="s">
        <v>409</v>
      </c>
      <c r="I126" s="4" t="s">
        <v>12</v>
      </c>
      <c r="J126" s="4">
        <v>1800</v>
      </c>
      <c r="K126" s="6">
        <v>153.85249999999999</v>
      </c>
      <c r="L126" s="6">
        <f t="shared" si="2"/>
        <v>276934.5</v>
      </c>
    </row>
    <row r="127" spans="1:12" ht="30" x14ac:dyDescent="0.25">
      <c r="A127" s="2">
        <v>122</v>
      </c>
      <c r="B127" s="1" t="s">
        <v>148</v>
      </c>
      <c r="C127" s="4" t="s">
        <v>213</v>
      </c>
      <c r="D127" s="1" t="s">
        <v>20</v>
      </c>
      <c r="E127" s="15" t="s">
        <v>43</v>
      </c>
      <c r="F127" s="4" t="s">
        <v>298</v>
      </c>
      <c r="G127" s="17" t="s">
        <v>408</v>
      </c>
      <c r="H127" s="4" t="s">
        <v>409</v>
      </c>
      <c r="I127" s="4" t="s">
        <v>12</v>
      </c>
      <c r="J127" s="4">
        <v>1800</v>
      </c>
      <c r="K127" s="6">
        <v>158.6044</v>
      </c>
      <c r="L127" s="6">
        <f t="shared" si="2"/>
        <v>285487.92</v>
      </c>
    </row>
    <row r="128" spans="1:12" ht="30" x14ac:dyDescent="0.25">
      <c r="A128" s="2">
        <v>123</v>
      </c>
      <c r="B128" s="1" t="s">
        <v>148</v>
      </c>
      <c r="C128" s="4" t="s">
        <v>214</v>
      </c>
      <c r="D128" s="1" t="s">
        <v>20</v>
      </c>
      <c r="E128" s="15" t="s">
        <v>43</v>
      </c>
      <c r="F128" s="4" t="s">
        <v>298</v>
      </c>
      <c r="G128" s="17" t="s">
        <v>408</v>
      </c>
      <c r="H128" s="4" t="s">
        <v>409</v>
      </c>
      <c r="I128" s="4" t="s">
        <v>410</v>
      </c>
      <c r="J128" s="4">
        <v>3300</v>
      </c>
      <c r="K128" s="6">
        <v>103.9965</v>
      </c>
      <c r="L128" s="6">
        <f t="shared" si="2"/>
        <v>343188.45</v>
      </c>
    </row>
    <row r="129" spans="1:12" ht="30" x14ac:dyDescent="0.25">
      <c r="A129" s="2">
        <v>124</v>
      </c>
      <c r="B129" s="1" t="s">
        <v>148</v>
      </c>
      <c r="C129" s="4" t="s">
        <v>201</v>
      </c>
      <c r="D129" s="1" t="s">
        <v>20</v>
      </c>
      <c r="E129" s="15" t="s">
        <v>39</v>
      </c>
      <c r="F129" s="4" t="s">
        <v>299</v>
      </c>
      <c r="G129" s="4" t="s">
        <v>367</v>
      </c>
      <c r="H129" s="4" t="s">
        <v>368</v>
      </c>
      <c r="I129" s="4" t="s">
        <v>323</v>
      </c>
      <c r="J129" s="4">
        <v>70</v>
      </c>
      <c r="K129" s="6">
        <f t="shared" ref="K129:K142" si="3">L129/J129</f>
        <v>28.6</v>
      </c>
      <c r="L129" s="6">
        <v>2002</v>
      </c>
    </row>
    <row r="130" spans="1:12" ht="45" x14ac:dyDescent="0.25">
      <c r="A130" s="2">
        <v>125</v>
      </c>
      <c r="B130" s="1" t="s">
        <v>148</v>
      </c>
      <c r="C130" s="4" t="s">
        <v>215</v>
      </c>
      <c r="D130" s="1" t="s">
        <v>17</v>
      </c>
      <c r="E130" s="15" t="s">
        <v>39</v>
      </c>
      <c r="F130" s="4" t="s">
        <v>300</v>
      </c>
      <c r="G130" s="4" t="s">
        <v>412</v>
      </c>
      <c r="H130" s="4" t="s">
        <v>413</v>
      </c>
      <c r="I130" s="4" t="s">
        <v>414</v>
      </c>
      <c r="J130" s="4">
        <v>60</v>
      </c>
      <c r="K130" s="6">
        <f t="shared" si="3"/>
        <v>248.00001</v>
      </c>
      <c r="L130" s="6">
        <v>14880.000599999999</v>
      </c>
    </row>
    <row r="131" spans="1:12" ht="45" x14ac:dyDescent="0.25">
      <c r="A131" s="2">
        <v>126</v>
      </c>
      <c r="B131" s="1" t="s">
        <v>148</v>
      </c>
      <c r="C131" s="4" t="s">
        <v>215</v>
      </c>
      <c r="D131" s="1" t="s">
        <v>17</v>
      </c>
      <c r="E131" s="15" t="s">
        <v>39</v>
      </c>
      <c r="F131" s="4" t="s">
        <v>301</v>
      </c>
      <c r="G131" s="4" t="s">
        <v>412</v>
      </c>
      <c r="H131" s="4" t="s">
        <v>413</v>
      </c>
      <c r="I131" s="4" t="s">
        <v>414</v>
      </c>
      <c r="J131" s="4">
        <v>160</v>
      </c>
      <c r="K131" s="6">
        <f t="shared" si="3"/>
        <v>93.600009999999997</v>
      </c>
      <c r="L131" s="6">
        <v>14976.0016</v>
      </c>
    </row>
    <row r="132" spans="1:12" ht="45" x14ac:dyDescent="0.25">
      <c r="A132" s="2">
        <v>127</v>
      </c>
      <c r="B132" s="1" t="s">
        <v>148</v>
      </c>
      <c r="C132" s="4" t="s">
        <v>216</v>
      </c>
      <c r="D132" s="1" t="s">
        <v>17</v>
      </c>
      <c r="E132" s="15" t="s">
        <v>39</v>
      </c>
      <c r="F132" s="4" t="s">
        <v>302</v>
      </c>
      <c r="G132" s="4" t="s">
        <v>415</v>
      </c>
      <c r="H132" s="4" t="s">
        <v>416</v>
      </c>
      <c r="I132" s="4" t="s">
        <v>145</v>
      </c>
      <c r="J132" s="4">
        <v>1</v>
      </c>
      <c r="K132" s="6">
        <f t="shared" si="3"/>
        <v>16500</v>
      </c>
      <c r="L132" s="6">
        <v>16500</v>
      </c>
    </row>
    <row r="133" spans="1:12" ht="30" x14ac:dyDescent="0.25">
      <c r="A133" s="2">
        <v>128</v>
      </c>
      <c r="B133" s="1" t="s">
        <v>148</v>
      </c>
      <c r="C133" s="4" t="s">
        <v>217</v>
      </c>
      <c r="D133" s="1" t="s">
        <v>20</v>
      </c>
      <c r="E133" s="15" t="s">
        <v>40</v>
      </c>
      <c r="F133" s="4" t="s">
        <v>303</v>
      </c>
      <c r="G133" s="4" t="s">
        <v>417</v>
      </c>
      <c r="H133" s="4" t="s">
        <v>418</v>
      </c>
      <c r="I133" s="4" t="s">
        <v>145</v>
      </c>
      <c r="J133" s="4">
        <v>1</v>
      </c>
      <c r="K133" s="6">
        <f t="shared" si="3"/>
        <v>14900</v>
      </c>
      <c r="L133" s="6">
        <v>14900</v>
      </c>
    </row>
    <row r="134" spans="1:12" ht="45" x14ac:dyDescent="0.25">
      <c r="A134" s="2">
        <v>129</v>
      </c>
      <c r="B134" s="1" t="s">
        <v>148</v>
      </c>
      <c r="C134" s="4" t="s">
        <v>218</v>
      </c>
      <c r="D134" s="1" t="s">
        <v>17</v>
      </c>
      <c r="E134" s="15" t="s">
        <v>39</v>
      </c>
      <c r="F134" s="4" t="s">
        <v>304</v>
      </c>
      <c r="G134" s="4" t="s">
        <v>419</v>
      </c>
      <c r="H134" s="4" t="s">
        <v>420</v>
      </c>
      <c r="I134" s="4" t="s">
        <v>323</v>
      </c>
      <c r="J134" s="4">
        <v>6</v>
      </c>
      <c r="K134" s="6">
        <f t="shared" si="3"/>
        <v>198</v>
      </c>
      <c r="L134" s="6">
        <v>1188</v>
      </c>
    </row>
    <row r="135" spans="1:12" ht="45" x14ac:dyDescent="0.25">
      <c r="A135" s="2">
        <v>130</v>
      </c>
      <c r="B135" s="1" t="s">
        <v>148</v>
      </c>
      <c r="C135" s="4" t="s">
        <v>219</v>
      </c>
      <c r="D135" s="1" t="s">
        <v>17</v>
      </c>
      <c r="E135" s="15" t="s">
        <v>39</v>
      </c>
      <c r="F135" s="4" t="s">
        <v>305</v>
      </c>
      <c r="G135" s="4" t="s">
        <v>419</v>
      </c>
      <c r="H135" s="4" t="s">
        <v>420</v>
      </c>
      <c r="I135" s="4" t="s">
        <v>323</v>
      </c>
      <c r="J135" s="4">
        <v>6</v>
      </c>
      <c r="K135" s="6">
        <f t="shared" si="3"/>
        <v>148</v>
      </c>
      <c r="L135" s="6">
        <v>888</v>
      </c>
    </row>
    <row r="136" spans="1:12" ht="45" x14ac:dyDescent="0.25">
      <c r="A136" s="2">
        <v>131</v>
      </c>
      <c r="B136" s="1" t="s">
        <v>148</v>
      </c>
      <c r="C136" s="4" t="s">
        <v>220</v>
      </c>
      <c r="D136" s="1" t="s">
        <v>17</v>
      </c>
      <c r="E136" s="15" t="s">
        <v>39</v>
      </c>
      <c r="F136" s="4" t="s">
        <v>306</v>
      </c>
      <c r="G136" s="4" t="s">
        <v>421</v>
      </c>
      <c r="H136" s="4" t="s">
        <v>422</v>
      </c>
      <c r="I136" s="4" t="s">
        <v>146</v>
      </c>
      <c r="J136" s="4">
        <v>25</v>
      </c>
      <c r="K136" s="6">
        <f t="shared" si="3"/>
        <v>1288</v>
      </c>
      <c r="L136" s="6">
        <v>32200</v>
      </c>
    </row>
    <row r="137" spans="1:12" ht="30" x14ac:dyDescent="0.25">
      <c r="A137" s="2">
        <v>132</v>
      </c>
      <c r="B137" s="1" t="s">
        <v>148</v>
      </c>
      <c r="C137" s="4" t="s">
        <v>34</v>
      </c>
      <c r="D137" s="1" t="s">
        <v>20</v>
      </c>
      <c r="E137" s="15" t="s">
        <v>39</v>
      </c>
      <c r="F137" s="4" t="s">
        <v>307</v>
      </c>
      <c r="G137" s="4" t="s">
        <v>423</v>
      </c>
      <c r="H137" s="4" t="s">
        <v>424</v>
      </c>
      <c r="I137" s="4" t="s">
        <v>323</v>
      </c>
      <c r="J137" s="4">
        <v>100</v>
      </c>
      <c r="K137" s="6">
        <f t="shared" si="3"/>
        <v>13.9</v>
      </c>
      <c r="L137" s="6">
        <v>1390</v>
      </c>
    </row>
    <row r="138" spans="1:12" ht="60" x14ac:dyDescent="0.25">
      <c r="A138" s="2">
        <v>133</v>
      </c>
      <c r="B138" s="1" t="s">
        <v>148</v>
      </c>
      <c r="C138" s="4" t="s">
        <v>221</v>
      </c>
      <c r="D138" s="1" t="s">
        <v>20</v>
      </c>
      <c r="E138" s="15" t="s">
        <v>39</v>
      </c>
      <c r="F138" s="4" t="s">
        <v>308</v>
      </c>
      <c r="G138" s="4" t="s">
        <v>425</v>
      </c>
      <c r="H138" s="4" t="s">
        <v>426</v>
      </c>
      <c r="I138" s="4" t="s">
        <v>145</v>
      </c>
      <c r="J138" s="4">
        <v>4</v>
      </c>
      <c r="K138" s="6">
        <f t="shared" si="3"/>
        <v>2340</v>
      </c>
      <c r="L138" s="6">
        <v>9360</v>
      </c>
    </row>
    <row r="139" spans="1:12" ht="60" x14ac:dyDescent="0.25">
      <c r="A139" s="2">
        <v>134</v>
      </c>
      <c r="B139" s="1" t="s">
        <v>148</v>
      </c>
      <c r="C139" s="4" t="s">
        <v>221</v>
      </c>
      <c r="D139" s="1" t="s">
        <v>20</v>
      </c>
      <c r="E139" s="15" t="s">
        <v>39</v>
      </c>
      <c r="F139" s="4" t="s">
        <v>309</v>
      </c>
      <c r="G139" s="4" t="s">
        <v>425</v>
      </c>
      <c r="H139" s="4" t="s">
        <v>426</v>
      </c>
      <c r="I139" s="4" t="s">
        <v>427</v>
      </c>
      <c r="J139" s="4">
        <v>4</v>
      </c>
      <c r="K139" s="6">
        <f t="shared" si="3"/>
        <v>750</v>
      </c>
      <c r="L139" s="6">
        <v>3000</v>
      </c>
    </row>
    <row r="140" spans="1:12" ht="45" x14ac:dyDescent="0.25">
      <c r="A140" s="2">
        <v>135</v>
      </c>
      <c r="B140" s="1" t="s">
        <v>148</v>
      </c>
      <c r="C140" s="4" t="s">
        <v>16</v>
      </c>
      <c r="D140" s="1" t="s">
        <v>17</v>
      </c>
      <c r="E140" s="15" t="s">
        <v>39</v>
      </c>
      <c r="F140" s="4" t="s">
        <v>310</v>
      </c>
      <c r="G140" s="4" t="s">
        <v>25</v>
      </c>
      <c r="H140" s="4" t="s">
        <v>125</v>
      </c>
      <c r="I140" s="4" t="s">
        <v>323</v>
      </c>
      <c r="J140" s="4">
        <v>25</v>
      </c>
      <c r="K140" s="6">
        <f t="shared" si="3"/>
        <v>14</v>
      </c>
      <c r="L140" s="6">
        <v>350</v>
      </c>
    </row>
    <row r="141" spans="1:12" ht="30" x14ac:dyDescent="0.25">
      <c r="A141" s="2">
        <v>136</v>
      </c>
      <c r="B141" s="1" t="s">
        <v>148</v>
      </c>
      <c r="C141" s="4" t="s">
        <v>150</v>
      </c>
      <c r="D141" s="1" t="s">
        <v>20</v>
      </c>
      <c r="E141" s="15" t="s">
        <v>39</v>
      </c>
      <c r="F141" s="4" t="s">
        <v>311</v>
      </c>
      <c r="G141" s="4" t="s">
        <v>324</v>
      </c>
      <c r="H141" s="4" t="s">
        <v>325</v>
      </c>
      <c r="I141" s="4" t="s">
        <v>318</v>
      </c>
      <c r="J141" s="4">
        <v>20</v>
      </c>
      <c r="K141" s="6">
        <f t="shared" si="3"/>
        <v>544.31999999999994</v>
      </c>
      <c r="L141" s="6">
        <v>10886.4</v>
      </c>
    </row>
    <row r="142" spans="1:12" ht="30" x14ac:dyDescent="0.25">
      <c r="A142" s="2">
        <v>137</v>
      </c>
      <c r="B142" s="1" t="s">
        <v>148</v>
      </c>
      <c r="C142" s="4" t="s">
        <v>222</v>
      </c>
      <c r="D142" s="1" t="s">
        <v>20</v>
      </c>
      <c r="E142" s="15" t="s">
        <v>40</v>
      </c>
      <c r="F142" s="4" t="s">
        <v>312</v>
      </c>
      <c r="G142" s="4" t="s">
        <v>428</v>
      </c>
      <c r="H142" s="4" t="s">
        <v>429</v>
      </c>
      <c r="I142" s="4" t="s">
        <v>323</v>
      </c>
      <c r="J142" s="4">
        <v>4</v>
      </c>
      <c r="K142" s="6">
        <f t="shared" si="3"/>
        <v>699.99900000000002</v>
      </c>
      <c r="L142" s="6">
        <v>2799.9960000000001</v>
      </c>
    </row>
  </sheetData>
  <autoFilter ref="A5:L39" xr:uid="{C1130DC0-FDCC-4F32-997A-74A209948EA5}"/>
  <mergeCells count="12">
    <mergeCell ref="A1:L2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K5"/>
    <mergeCell ref="L4:L5"/>
  </mergeCells>
  <hyperlinks>
    <hyperlink ref="D4" r:id="rId1" display="javascript:scrollText(5421883)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5-илова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2025-07-07T05:50:18Z</dcterms:modified>
</cp:coreProperties>
</file>