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/>
  </bookViews>
  <sheets>
    <sheet name="Илова-2" sheetId="8" r:id="rId1"/>
  </sheets>
  <definedNames>
    <definedName name="_xlnm.Print_Area" localSheetId="0">'Илова-2'!$A$1:$S$27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5" i="8" l="1"/>
  <c r="F24" i="8"/>
  <c r="F23" i="8"/>
  <c r="F21" i="8"/>
  <c r="F20" i="8"/>
  <c r="F14" i="8"/>
  <c r="F13" i="8"/>
  <c r="F11" i="8"/>
  <c r="F10" i="8"/>
  <c r="F8" i="8"/>
  <c r="S27" i="8" l="1"/>
  <c r="D27" i="8" l="1"/>
  <c r="E27" i="8" l="1"/>
  <c r="G27" i="8"/>
  <c r="H27" i="8"/>
  <c r="I27" i="8"/>
  <c r="J27" i="8"/>
  <c r="K27" i="8"/>
  <c r="L27" i="8"/>
  <c r="M27" i="8"/>
  <c r="N27" i="8"/>
  <c r="P27" i="8"/>
  <c r="Q27" i="8"/>
  <c r="R27" i="8"/>
  <c r="C21" i="8" l="1"/>
  <c r="C24" i="8"/>
  <c r="C25" i="8"/>
  <c r="C27" i="8" l="1"/>
  <c r="F27" i="8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</calcChain>
</file>

<file path=xl/sharedStrings.xml><?xml version="1.0" encoding="utf-8"?>
<sst xmlns="http://schemas.openxmlformats.org/spreadsheetml/2006/main" count="46" uniqueCount="43">
  <si>
    <t>Маъмурий бино</t>
  </si>
  <si>
    <t>МКМ</t>
  </si>
  <si>
    <t>Қашқадарё</t>
  </si>
  <si>
    <t>Андижон</t>
  </si>
  <si>
    <t>Бухоро</t>
  </si>
  <si>
    <t>Навоий</t>
  </si>
  <si>
    <t>Самарқанд</t>
  </si>
  <si>
    <t>Тошкент шаҳри</t>
  </si>
  <si>
    <t>Хоразм</t>
  </si>
  <si>
    <t>Постлар</t>
  </si>
  <si>
    <t>ТИФ</t>
  </si>
  <si>
    <t>чегара</t>
  </si>
  <si>
    <t>Омбор</t>
  </si>
  <si>
    <t>бино</t>
  </si>
  <si>
    <t>контейнер</t>
  </si>
  <si>
    <t>вагон</t>
  </si>
  <si>
    <t>№</t>
  </si>
  <si>
    <t>Божхона органи</t>
  </si>
  <si>
    <t>Объект сони</t>
  </si>
  <si>
    <t>Шундан</t>
  </si>
  <si>
    <t>шундан</t>
  </si>
  <si>
    <t>ҳовли</t>
  </si>
  <si>
    <t>квартира</t>
  </si>
  <si>
    <t>ЖАМИ</t>
  </si>
  <si>
    <t>пост хусусияти</t>
  </si>
  <si>
    <t>Хизмат уй (обьект сони)</t>
  </si>
  <si>
    <t>Фойдаланилмай турган обьект</t>
  </si>
  <si>
    <t>Дам олиш маскани</t>
  </si>
  <si>
    <t>Автохўжалик</t>
  </si>
  <si>
    <t>Автотранспорт воситалари сони</t>
  </si>
  <si>
    <t>Жиззах</t>
  </si>
  <si>
    <t>Наманган</t>
  </si>
  <si>
    <t>Сурхондарё</t>
  </si>
  <si>
    <t>Сирдарё</t>
  </si>
  <si>
    <t>Тошкент вилояти</t>
  </si>
  <si>
    <t>Фарғона</t>
  </si>
  <si>
    <t>Қорақалпоғистон Р</t>
  </si>
  <si>
    <t>Божхона қўмитаси ва унинг таркибий тузилмалари балансидаги объектлар ва автотранспорт воситалари ҳақида маълумот</t>
  </si>
  <si>
    <t>БҚ МА</t>
  </si>
  <si>
    <t>БИ</t>
  </si>
  <si>
    <t>"Бахт" ССМ" ДМ</t>
  </si>
  <si>
    <t>"Тошкент-Аэро" ИБК</t>
  </si>
  <si>
    <t>17.07.2023 ййил ҳолатига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</si>
</sst>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i/>
      <sz val="10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sz val="11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/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right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view="pageBreakPreview" zoomScaleNormal="85" zoomScaleSheetLayoutView="100" workbookViewId="0">
      <pane ySplit="7" topLeftCell="A8" activePane="bottomLeft" state="frozen"/>
      <selection pane="bottomLeft" activeCell="C22" sqref="C22"/>
    </sheetView>
  </sheetViews>
  <sheetFormatPr defaultRowHeight="15" x14ac:dyDescent="0.25"/>
  <cols>
    <col min="1" max="1" width="4" style="4" customWidth="1"/>
    <col min="2" max="2" width="22.28515625" style="5" customWidth="1"/>
    <col min="3" max="3" width="10.140625" style="5" customWidth="1"/>
    <col min="4" max="4" width="10.140625" style="4" customWidth="1"/>
    <col min="5" max="5" width="12.28515625" style="4" customWidth="1"/>
    <col min="6" max="6" width="8.85546875" style="4" customWidth="1"/>
    <col min="7" max="7" width="7" style="4" customWidth="1"/>
    <col min="8" max="8" width="10.140625" style="4" customWidth="1"/>
    <col min="9" max="10" width="7" style="4" customWidth="1"/>
    <col min="11" max="11" width="10" style="4" customWidth="1"/>
    <col min="12" max="12" width="7" style="4" customWidth="1"/>
    <col min="13" max="13" width="16.140625" style="4" customWidth="1"/>
    <col min="14" max="15" width="8.85546875" style="4" customWidth="1"/>
    <col min="16" max="16" width="10.28515625" style="4" customWidth="1"/>
    <col min="17" max="17" width="7" style="4" customWidth="1"/>
    <col min="18" max="18" width="9.7109375" style="4" customWidth="1"/>
    <col min="19" max="19" width="14.85546875" customWidth="1"/>
  </cols>
  <sheetData>
    <row r="1" spans="1:19" x14ac:dyDescent="0.25">
      <c r="B1" s="9"/>
      <c r="C1" s="9"/>
    </row>
    <row r="2" spans="1:19" ht="31.5" customHeight="1" x14ac:dyDescent="0.25">
      <c r="A2" s="13" t="s">
        <v>37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s="1" customFormat="1" ht="19.5" customHeight="1" x14ac:dyDescent="0.25">
      <c r="A3" s="2"/>
      <c r="B3" s="3"/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18"/>
      <c r="P3" s="18"/>
      <c r="Q3" s="18"/>
      <c r="R3" s="19" t="s">
        <v>42</v>
      </c>
      <c r="S3" s="19"/>
    </row>
    <row r="4" spans="1:19" s="1" customFormat="1" x14ac:dyDescent="0.25">
      <c r="A4" s="15" t="s">
        <v>16</v>
      </c>
      <c r="B4" s="15" t="s">
        <v>17</v>
      </c>
      <c r="C4" s="15" t="s">
        <v>18</v>
      </c>
      <c r="D4" s="15" t="s">
        <v>19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 t="s">
        <v>29</v>
      </c>
    </row>
    <row r="5" spans="1:19" s="1" customFormat="1" x14ac:dyDescent="0.25">
      <c r="A5" s="15"/>
      <c r="B5" s="15"/>
      <c r="C5" s="15"/>
      <c r="D5" s="15" t="s">
        <v>0</v>
      </c>
      <c r="E5" s="15" t="s">
        <v>28</v>
      </c>
      <c r="F5" s="15" t="s">
        <v>9</v>
      </c>
      <c r="G5" s="16" t="s">
        <v>24</v>
      </c>
      <c r="H5" s="16"/>
      <c r="I5" s="16"/>
      <c r="J5" s="16"/>
      <c r="K5" s="16"/>
      <c r="L5" s="16"/>
      <c r="M5" s="15" t="s">
        <v>26</v>
      </c>
      <c r="N5" s="15" t="s">
        <v>12</v>
      </c>
      <c r="O5" s="15" t="s">
        <v>27</v>
      </c>
      <c r="P5" s="15" t="s">
        <v>25</v>
      </c>
      <c r="Q5" s="16" t="s">
        <v>20</v>
      </c>
      <c r="R5" s="16"/>
      <c r="S5" s="15"/>
    </row>
    <row r="6" spans="1:19" x14ac:dyDescent="0.25">
      <c r="A6" s="15"/>
      <c r="B6" s="15"/>
      <c r="C6" s="15"/>
      <c r="D6" s="15"/>
      <c r="E6" s="15"/>
      <c r="F6" s="15"/>
      <c r="G6" s="14" t="s">
        <v>10</v>
      </c>
      <c r="H6" s="14"/>
      <c r="I6" s="14"/>
      <c r="J6" s="14" t="s">
        <v>11</v>
      </c>
      <c r="K6" s="14"/>
      <c r="L6" s="14"/>
      <c r="M6" s="15"/>
      <c r="N6" s="15"/>
      <c r="O6" s="15"/>
      <c r="P6" s="15"/>
      <c r="Q6" s="16"/>
      <c r="R6" s="16"/>
      <c r="S6" s="15"/>
    </row>
    <row r="7" spans="1:19" ht="30" customHeight="1" x14ac:dyDescent="0.25">
      <c r="A7" s="15"/>
      <c r="B7" s="15"/>
      <c r="C7" s="15"/>
      <c r="D7" s="15"/>
      <c r="E7" s="15"/>
      <c r="F7" s="15"/>
      <c r="G7" s="12" t="s">
        <v>13</v>
      </c>
      <c r="H7" s="12" t="s">
        <v>14</v>
      </c>
      <c r="I7" s="12" t="s">
        <v>15</v>
      </c>
      <c r="J7" s="12" t="s">
        <v>13</v>
      </c>
      <c r="K7" s="12" t="s">
        <v>14</v>
      </c>
      <c r="L7" s="12" t="s">
        <v>15</v>
      </c>
      <c r="M7" s="15"/>
      <c r="N7" s="15"/>
      <c r="O7" s="15"/>
      <c r="P7" s="15"/>
      <c r="Q7" s="12" t="s">
        <v>21</v>
      </c>
      <c r="R7" s="12" t="s">
        <v>22</v>
      </c>
      <c r="S7" s="15"/>
    </row>
    <row r="8" spans="1:19" ht="19.5" customHeight="1" x14ac:dyDescent="0.25">
      <c r="A8" s="7">
        <v>1</v>
      </c>
      <c r="B8" s="7" t="s">
        <v>38</v>
      </c>
      <c r="C8" s="7">
        <v>5</v>
      </c>
      <c r="D8" s="7">
        <v>2</v>
      </c>
      <c r="E8" s="7">
        <v>1</v>
      </c>
      <c r="F8" s="7">
        <f>G8+H8+I8+J8+K8+L8</f>
        <v>0</v>
      </c>
      <c r="G8" s="7"/>
      <c r="H8" s="7"/>
      <c r="I8" s="7"/>
      <c r="J8" s="7"/>
      <c r="K8" s="7"/>
      <c r="L8" s="7"/>
      <c r="M8" s="7"/>
      <c r="N8" s="7"/>
      <c r="O8" s="7"/>
      <c r="P8" s="7">
        <v>2</v>
      </c>
      <c r="Q8" s="7"/>
      <c r="R8" s="7">
        <v>80</v>
      </c>
      <c r="S8" s="7">
        <v>66</v>
      </c>
    </row>
    <row r="9" spans="1:19" ht="19.5" customHeight="1" x14ac:dyDescent="0.25">
      <c r="A9" s="7">
        <f>A8+1</f>
        <v>2</v>
      </c>
      <c r="B9" s="7" t="s">
        <v>36</v>
      </c>
      <c r="C9" s="7">
        <v>14</v>
      </c>
      <c r="D9" s="7">
        <v>1</v>
      </c>
      <c r="E9" s="7"/>
      <c r="F9" s="7">
        <v>2</v>
      </c>
      <c r="G9" s="7"/>
      <c r="H9" s="7"/>
      <c r="I9" s="7"/>
      <c r="J9" s="7">
        <v>1</v>
      </c>
      <c r="K9" s="7">
        <v>1</v>
      </c>
      <c r="L9" s="7"/>
      <c r="M9" s="7"/>
      <c r="N9" s="7">
        <v>1</v>
      </c>
      <c r="O9" s="7"/>
      <c r="P9" s="7">
        <v>10</v>
      </c>
      <c r="Q9" s="7">
        <v>5</v>
      </c>
      <c r="R9" s="7">
        <v>67</v>
      </c>
      <c r="S9" s="7">
        <v>35</v>
      </c>
    </row>
    <row r="10" spans="1:19" ht="19.5" customHeight="1" x14ac:dyDescent="0.25">
      <c r="A10" s="7">
        <f t="shared" ref="A10:A25" si="0">A9+1</f>
        <v>3</v>
      </c>
      <c r="B10" s="7" t="s">
        <v>3</v>
      </c>
      <c r="C10" s="7">
        <v>9</v>
      </c>
      <c r="D10" s="7">
        <v>1</v>
      </c>
      <c r="E10" s="7"/>
      <c r="F10" s="7">
        <f t="shared" ref="F10:F11" si="1">G10+H10+I10+J10+K10+L10</f>
        <v>2</v>
      </c>
      <c r="G10" s="7"/>
      <c r="H10" s="7"/>
      <c r="I10" s="7"/>
      <c r="J10" s="7">
        <v>2</v>
      </c>
      <c r="K10" s="7"/>
      <c r="L10" s="7"/>
      <c r="M10" s="7"/>
      <c r="N10" s="7"/>
      <c r="O10" s="7"/>
      <c r="P10" s="7">
        <v>6</v>
      </c>
      <c r="Q10" s="7">
        <v>4</v>
      </c>
      <c r="R10" s="7">
        <v>2</v>
      </c>
      <c r="S10" s="7">
        <v>29</v>
      </c>
    </row>
    <row r="11" spans="1:19" ht="19.5" customHeight="1" x14ac:dyDescent="0.25">
      <c r="A11" s="7">
        <f t="shared" si="0"/>
        <v>4</v>
      </c>
      <c r="B11" s="7" t="s">
        <v>4</v>
      </c>
      <c r="C11" s="7">
        <v>14</v>
      </c>
      <c r="D11" s="7">
        <v>1</v>
      </c>
      <c r="E11" s="7"/>
      <c r="F11" s="7">
        <f t="shared" si="1"/>
        <v>2</v>
      </c>
      <c r="G11" s="7">
        <v>1</v>
      </c>
      <c r="H11" s="7"/>
      <c r="I11" s="7"/>
      <c r="J11" s="7">
        <v>1</v>
      </c>
      <c r="K11" s="7"/>
      <c r="L11" s="7"/>
      <c r="M11" s="7"/>
      <c r="N11" s="7"/>
      <c r="O11" s="7"/>
      <c r="P11" s="7">
        <v>11</v>
      </c>
      <c r="Q11" s="7">
        <v>6</v>
      </c>
      <c r="R11" s="7">
        <v>5</v>
      </c>
      <c r="S11" s="7">
        <v>30</v>
      </c>
    </row>
    <row r="12" spans="1:19" ht="19.5" customHeight="1" x14ac:dyDescent="0.25">
      <c r="A12" s="7">
        <f t="shared" si="0"/>
        <v>5</v>
      </c>
      <c r="B12" s="7" t="s">
        <v>30</v>
      </c>
      <c r="C12" s="11">
        <v>8</v>
      </c>
      <c r="D12" s="11">
        <v>1</v>
      </c>
      <c r="E12" s="11"/>
      <c r="F12" s="11">
        <v>2</v>
      </c>
      <c r="G12" s="11"/>
      <c r="H12" s="11"/>
      <c r="I12" s="11"/>
      <c r="J12" s="11"/>
      <c r="K12" s="11">
        <v>2</v>
      </c>
      <c r="L12" s="11"/>
      <c r="M12" s="11"/>
      <c r="N12" s="11"/>
      <c r="O12" s="11"/>
      <c r="P12" s="11">
        <v>5</v>
      </c>
      <c r="Q12" s="11">
        <v>4</v>
      </c>
      <c r="R12" s="11">
        <v>1</v>
      </c>
      <c r="S12" s="7">
        <v>18</v>
      </c>
    </row>
    <row r="13" spans="1:19" ht="19.5" customHeight="1" x14ac:dyDescent="0.25">
      <c r="A13" s="7">
        <f t="shared" si="0"/>
        <v>6</v>
      </c>
      <c r="B13" s="7" t="s">
        <v>2</v>
      </c>
      <c r="C13" s="7">
        <v>11</v>
      </c>
      <c r="D13" s="7">
        <v>1</v>
      </c>
      <c r="E13" s="7"/>
      <c r="F13" s="7">
        <f t="shared" ref="F13:F25" si="2">G13+H13+I13+J13+K13+L13</f>
        <v>1</v>
      </c>
      <c r="G13" s="7"/>
      <c r="H13" s="7"/>
      <c r="I13" s="7"/>
      <c r="J13" s="7">
        <v>1</v>
      </c>
      <c r="K13" s="7"/>
      <c r="L13" s="7"/>
      <c r="M13" s="7"/>
      <c r="N13" s="7">
        <v>1</v>
      </c>
      <c r="O13" s="7"/>
      <c r="P13" s="7">
        <v>8</v>
      </c>
      <c r="Q13" s="7">
        <v>4</v>
      </c>
      <c r="R13" s="7">
        <v>4</v>
      </c>
      <c r="S13" s="7">
        <v>21</v>
      </c>
    </row>
    <row r="14" spans="1:19" ht="19.5" customHeight="1" x14ac:dyDescent="0.25">
      <c r="A14" s="7">
        <f t="shared" si="0"/>
        <v>7</v>
      </c>
      <c r="B14" s="7" t="s">
        <v>5</v>
      </c>
      <c r="C14" s="10">
        <v>12</v>
      </c>
      <c r="D14" s="10">
        <v>1</v>
      </c>
      <c r="E14" s="10"/>
      <c r="F14" s="10">
        <f t="shared" si="2"/>
        <v>2</v>
      </c>
      <c r="G14" s="10">
        <v>2</v>
      </c>
      <c r="H14" s="10"/>
      <c r="I14" s="10"/>
      <c r="J14" s="10"/>
      <c r="K14" s="10"/>
      <c r="L14" s="10"/>
      <c r="M14" s="10"/>
      <c r="N14" s="10"/>
      <c r="O14" s="10"/>
      <c r="P14" s="10">
        <v>9</v>
      </c>
      <c r="Q14" s="10">
        <v>4</v>
      </c>
      <c r="R14" s="10">
        <v>5</v>
      </c>
      <c r="S14" s="7">
        <v>21</v>
      </c>
    </row>
    <row r="15" spans="1:19" ht="19.5" customHeight="1" x14ac:dyDescent="0.25">
      <c r="A15" s="7">
        <f t="shared" si="0"/>
        <v>8</v>
      </c>
      <c r="B15" s="7" t="s">
        <v>31</v>
      </c>
      <c r="C15" s="7">
        <v>13</v>
      </c>
      <c r="D15" s="7">
        <v>1</v>
      </c>
      <c r="E15" s="7"/>
      <c r="F15" s="7">
        <v>3</v>
      </c>
      <c r="G15" s="7"/>
      <c r="H15" s="7"/>
      <c r="I15" s="7"/>
      <c r="J15" s="7">
        <v>2</v>
      </c>
      <c r="K15" s="7">
        <v>1</v>
      </c>
      <c r="L15" s="7"/>
      <c r="M15" s="7"/>
      <c r="N15" s="7">
        <v>1</v>
      </c>
      <c r="O15" s="7"/>
      <c r="P15" s="7">
        <v>8</v>
      </c>
      <c r="Q15" s="7">
        <v>5</v>
      </c>
      <c r="R15" s="7">
        <v>3</v>
      </c>
      <c r="S15" s="7">
        <v>20</v>
      </c>
    </row>
    <row r="16" spans="1:19" ht="19.5" customHeight="1" x14ac:dyDescent="0.25">
      <c r="A16" s="7">
        <f t="shared" si="0"/>
        <v>9</v>
      </c>
      <c r="B16" s="7" t="s">
        <v>6</v>
      </c>
      <c r="C16" s="7">
        <v>13</v>
      </c>
      <c r="D16" s="7">
        <v>1</v>
      </c>
      <c r="E16" s="7"/>
      <c r="F16" s="7">
        <v>3</v>
      </c>
      <c r="G16" s="7">
        <v>2</v>
      </c>
      <c r="H16" s="7"/>
      <c r="I16" s="7"/>
      <c r="J16" s="7">
        <v>1</v>
      </c>
      <c r="K16" s="7"/>
      <c r="L16" s="7"/>
      <c r="M16" s="7"/>
      <c r="N16" s="7"/>
      <c r="O16" s="7"/>
      <c r="P16" s="7">
        <v>9</v>
      </c>
      <c r="Q16" s="7">
        <v>5</v>
      </c>
      <c r="R16" s="7">
        <v>15</v>
      </c>
      <c r="S16" s="7">
        <v>26</v>
      </c>
    </row>
    <row r="17" spans="1:19" ht="19.5" customHeight="1" x14ac:dyDescent="0.25">
      <c r="A17" s="7">
        <f t="shared" si="0"/>
        <v>10</v>
      </c>
      <c r="B17" s="7" t="s">
        <v>33</v>
      </c>
      <c r="C17" s="10">
        <v>12</v>
      </c>
      <c r="D17" s="10">
        <v>1</v>
      </c>
      <c r="E17" s="10"/>
      <c r="F17" s="10">
        <v>5</v>
      </c>
      <c r="G17" s="10">
        <v>1</v>
      </c>
      <c r="H17" s="10"/>
      <c r="I17" s="10"/>
      <c r="J17" s="10">
        <v>1</v>
      </c>
      <c r="K17" s="10">
        <v>3</v>
      </c>
      <c r="L17" s="10"/>
      <c r="M17" s="10"/>
      <c r="N17" s="10"/>
      <c r="O17" s="10"/>
      <c r="P17" s="10">
        <v>8</v>
      </c>
      <c r="Q17" s="10">
        <v>5</v>
      </c>
      <c r="R17" s="10">
        <v>3</v>
      </c>
      <c r="S17" s="7">
        <v>24</v>
      </c>
    </row>
    <row r="18" spans="1:19" ht="19.5" customHeight="1" x14ac:dyDescent="0.25">
      <c r="A18" s="7">
        <f t="shared" si="0"/>
        <v>11</v>
      </c>
      <c r="B18" s="7" t="s">
        <v>32</v>
      </c>
      <c r="C18" s="7">
        <v>11</v>
      </c>
      <c r="D18" s="7">
        <v>1</v>
      </c>
      <c r="E18" s="7"/>
      <c r="F18" s="7">
        <v>4</v>
      </c>
      <c r="G18" s="7"/>
      <c r="H18" s="7"/>
      <c r="I18" s="7"/>
      <c r="J18" s="7">
        <v>2</v>
      </c>
      <c r="K18" s="7">
        <v>2</v>
      </c>
      <c r="L18" s="7"/>
      <c r="M18" s="7"/>
      <c r="N18" s="7"/>
      <c r="O18" s="7"/>
      <c r="P18" s="7">
        <v>8</v>
      </c>
      <c r="Q18" s="7">
        <v>4</v>
      </c>
      <c r="R18" s="7">
        <v>94</v>
      </c>
      <c r="S18" s="7">
        <v>38</v>
      </c>
    </row>
    <row r="19" spans="1:19" ht="19.5" customHeight="1" x14ac:dyDescent="0.25">
      <c r="A19" s="7">
        <f t="shared" si="0"/>
        <v>12</v>
      </c>
      <c r="B19" s="7" t="s">
        <v>34</v>
      </c>
      <c r="C19" s="7">
        <v>22</v>
      </c>
      <c r="D19" s="7">
        <v>1</v>
      </c>
      <c r="E19" s="7"/>
      <c r="F19" s="7">
        <v>8</v>
      </c>
      <c r="G19" s="7">
        <v>1</v>
      </c>
      <c r="H19" s="7"/>
      <c r="I19" s="7"/>
      <c r="J19" s="7">
        <v>6</v>
      </c>
      <c r="K19" s="7">
        <v>1</v>
      </c>
      <c r="L19" s="7"/>
      <c r="M19" s="7"/>
      <c r="N19" s="7"/>
      <c r="O19" s="7"/>
      <c r="P19" s="7">
        <v>11</v>
      </c>
      <c r="Q19" s="7">
        <v>4</v>
      </c>
      <c r="R19" s="7">
        <v>120</v>
      </c>
      <c r="S19" s="7">
        <v>59</v>
      </c>
    </row>
    <row r="20" spans="1:19" ht="19.5" customHeight="1" x14ac:dyDescent="0.25">
      <c r="A20" s="7">
        <f t="shared" si="0"/>
        <v>13</v>
      </c>
      <c r="B20" s="7" t="s">
        <v>7</v>
      </c>
      <c r="C20" s="7">
        <v>8</v>
      </c>
      <c r="D20" s="7">
        <v>1</v>
      </c>
      <c r="E20" s="7">
        <v>1</v>
      </c>
      <c r="F20" s="7">
        <f t="shared" si="2"/>
        <v>0</v>
      </c>
      <c r="G20" s="7"/>
      <c r="H20" s="7"/>
      <c r="I20" s="7"/>
      <c r="J20" s="7"/>
      <c r="K20" s="7"/>
      <c r="L20" s="7"/>
      <c r="M20" s="7"/>
      <c r="N20" s="7">
        <v>1</v>
      </c>
      <c r="O20" s="7"/>
      <c r="P20" s="7">
        <v>5</v>
      </c>
      <c r="Q20" s="7">
        <v>0</v>
      </c>
      <c r="R20" s="7">
        <v>43</v>
      </c>
      <c r="S20" s="7">
        <v>27</v>
      </c>
    </row>
    <row r="21" spans="1:19" ht="19.5" customHeight="1" x14ac:dyDescent="0.25">
      <c r="A21" s="7">
        <f t="shared" si="0"/>
        <v>14</v>
      </c>
      <c r="B21" s="7" t="s">
        <v>41</v>
      </c>
      <c r="C21" s="7">
        <f>D21+F21+N21+P21</f>
        <v>1</v>
      </c>
      <c r="D21" s="7">
        <v>1</v>
      </c>
      <c r="E21" s="7"/>
      <c r="F21" s="7">
        <f t="shared" si="2"/>
        <v>0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>
        <v>15</v>
      </c>
    </row>
    <row r="22" spans="1:19" ht="19.5" customHeight="1" x14ac:dyDescent="0.25">
      <c r="A22" s="7">
        <f t="shared" si="0"/>
        <v>15</v>
      </c>
      <c r="B22" s="7" t="s">
        <v>35</v>
      </c>
      <c r="C22" s="7">
        <v>13</v>
      </c>
      <c r="D22" s="7">
        <v>1</v>
      </c>
      <c r="E22" s="7"/>
      <c r="F22" s="7">
        <v>5</v>
      </c>
      <c r="G22" s="7">
        <v>1</v>
      </c>
      <c r="H22" s="7"/>
      <c r="I22" s="7"/>
      <c r="J22" s="7">
        <v>3</v>
      </c>
      <c r="K22" s="7">
        <v>1</v>
      </c>
      <c r="L22" s="7"/>
      <c r="M22" s="7"/>
      <c r="N22" s="7"/>
      <c r="O22" s="7">
        <v>1</v>
      </c>
      <c r="P22" s="7">
        <v>7</v>
      </c>
      <c r="Q22" s="7">
        <v>4</v>
      </c>
      <c r="R22" s="7">
        <v>3</v>
      </c>
      <c r="S22" s="7">
        <v>37</v>
      </c>
    </row>
    <row r="23" spans="1:19" ht="19.5" customHeight="1" x14ac:dyDescent="0.25">
      <c r="A23" s="7">
        <f t="shared" si="0"/>
        <v>16</v>
      </c>
      <c r="B23" s="7" t="s">
        <v>8</v>
      </c>
      <c r="C23" s="7">
        <v>12</v>
      </c>
      <c r="D23" s="7">
        <v>1</v>
      </c>
      <c r="E23" s="7"/>
      <c r="F23" s="7">
        <f t="shared" si="2"/>
        <v>2</v>
      </c>
      <c r="G23" s="7"/>
      <c r="H23" s="7"/>
      <c r="I23" s="7"/>
      <c r="J23" s="7">
        <v>2</v>
      </c>
      <c r="K23" s="7"/>
      <c r="L23" s="7"/>
      <c r="M23" s="7"/>
      <c r="N23" s="7"/>
      <c r="O23" s="7"/>
      <c r="P23" s="7">
        <v>9</v>
      </c>
      <c r="Q23" s="7">
        <v>4</v>
      </c>
      <c r="R23" s="7">
        <v>5</v>
      </c>
      <c r="S23" s="7">
        <v>19</v>
      </c>
    </row>
    <row r="24" spans="1:19" ht="19.5" customHeight="1" x14ac:dyDescent="0.25">
      <c r="A24" s="7">
        <f t="shared" si="0"/>
        <v>17</v>
      </c>
      <c r="B24" s="7" t="s">
        <v>39</v>
      </c>
      <c r="C24" s="7">
        <f>D24+F24+N24+P24</f>
        <v>2</v>
      </c>
      <c r="D24" s="7">
        <v>2</v>
      </c>
      <c r="E24" s="7"/>
      <c r="F24" s="7">
        <f t="shared" si="2"/>
        <v>0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>
        <v>13</v>
      </c>
    </row>
    <row r="25" spans="1:19" ht="19.5" customHeight="1" x14ac:dyDescent="0.25">
      <c r="A25" s="7">
        <f t="shared" si="0"/>
        <v>18</v>
      </c>
      <c r="B25" s="7" t="s">
        <v>1</v>
      </c>
      <c r="C25" s="7">
        <f>D25+F25+N25+P25</f>
        <v>1</v>
      </c>
      <c r="D25" s="7">
        <v>1</v>
      </c>
      <c r="E25" s="7"/>
      <c r="F25" s="7">
        <f t="shared" si="2"/>
        <v>0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>
        <v>12</v>
      </c>
    </row>
    <row r="26" spans="1:19" ht="19.5" customHeight="1" x14ac:dyDescent="0.25">
      <c r="A26" s="7">
        <v>19</v>
      </c>
      <c r="B26" s="7" t="s">
        <v>40</v>
      </c>
      <c r="C26" s="7">
        <v>1</v>
      </c>
      <c r="D26" s="7"/>
      <c r="E26" s="7"/>
      <c r="F26" s="7">
        <v>0</v>
      </c>
      <c r="G26" s="7"/>
      <c r="H26" s="7"/>
      <c r="I26" s="7"/>
      <c r="J26" s="7"/>
      <c r="K26" s="7"/>
      <c r="L26" s="7"/>
      <c r="M26" s="7"/>
      <c r="N26" s="7"/>
      <c r="O26" s="7">
        <v>1</v>
      </c>
      <c r="P26" s="7"/>
      <c r="Q26" s="7"/>
      <c r="R26" s="7"/>
      <c r="S26" s="7">
        <v>3</v>
      </c>
    </row>
    <row r="27" spans="1:19" s="6" customFormat="1" ht="22.5" customHeight="1" x14ac:dyDescent="0.25">
      <c r="A27" s="17" t="s">
        <v>23</v>
      </c>
      <c r="B27" s="17"/>
      <c r="C27" s="8">
        <f>SUM(C8:C26)</f>
        <v>182</v>
      </c>
      <c r="D27" s="8">
        <f>SUM(D8:D26)</f>
        <v>20</v>
      </c>
      <c r="E27" s="8">
        <f t="shared" ref="E27:R27" si="3">SUM(E8:E25)</f>
        <v>2</v>
      </c>
      <c r="F27" s="8">
        <f t="shared" si="3"/>
        <v>41</v>
      </c>
      <c r="G27" s="8">
        <f t="shared" si="3"/>
        <v>8</v>
      </c>
      <c r="H27" s="8">
        <f t="shared" si="3"/>
        <v>0</v>
      </c>
      <c r="I27" s="8">
        <f t="shared" si="3"/>
        <v>0</v>
      </c>
      <c r="J27" s="8">
        <f t="shared" si="3"/>
        <v>22</v>
      </c>
      <c r="K27" s="8">
        <f t="shared" si="3"/>
        <v>11</v>
      </c>
      <c r="L27" s="8">
        <f t="shared" si="3"/>
        <v>0</v>
      </c>
      <c r="M27" s="8">
        <f t="shared" si="3"/>
        <v>0</v>
      </c>
      <c r="N27" s="8">
        <f t="shared" si="3"/>
        <v>4</v>
      </c>
      <c r="O27" s="8">
        <v>2</v>
      </c>
      <c r="P27" s="8">
        <f t="shared" si="3"/>
        <v>116</v>
      </c>
      <c r="Q27" s="8">
        <f t="shared" si="3"/>
        <v>58</v>
      </c>
      <c r="R27" s="8">
        <f t="shared" si="3"/>
        <v>450</v>
      </c>
      <c r="S27" s="8">
        <f>SUM(S8:S26)</f>
        <v>513</v>
      </c>
    </row>
  </sheetData>
  <mergeCells count="19">
    <mergeCell ref="A27:B27"/>
    <mergeCell ref="N5:N7"/>
    <mergeCell ref="Q5:R6"/>
    <mergeCell ref="G5:L5"/>
    <mergeCell ref="A4:A7"/>
    <mergeCell ref="B4:B7"/>
    <mergeCell ref="C4:C7"/>
    <mergeCell ref="D4:R4"/>
    <mergeCell ref="F5:F7"/>
    <mergeCell ref="D5:D7"/>
    <mergeCell ref="J6:L6"/>
    <mergeCell ref="A2:S2"/>
    <mergeCell ref="G6:I6"/>
    <mergeCell ref="P5:P7"/>
    <mergeCell ref="S4:S7"/>
    <mergeCell ref="M5:M7"/>
    <mergeCell ref="O5:O7"/>
    <mergeCell ref="E5:E7"/>
    <mergeCell ref="R3:S3"/>
  </mergeCells>
  <printOptions horizontalCentered="1"/>
  <pageMargins left="0.31496062992125984" right="0.31496062992125984" top="0.55118110236220474" bottom="0.15748031496062992" header="0.31496062992125984" footer="0.11811023622047245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Илова-2</vt:lpstr>
      <vt:lpstr>'Илова-2'!Область_печати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2016-09-15T13:03:23Z</cp:lastPrinted>
  <dcterms:created xsi:type="dcterms:W3CDTF">2006-09-16T00:00:00Z</dcterms:created>
  <dcterms:modified xsi:type="dcterms:W3CDTF">2023-07-17T12:30:51Z</dcterms:modified>
</cp:coreProperties>
</file>