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) Documents\2) Stocks\3) Companies\MNY - Money3\"/>
    </mc:Choice>
  </mc:AlternateContent>
  <bookViews>
    <workbookView xWindow="0" yWindow="0" windowWidth="28800" windowHeight="12210" activeTab="1"/>
  </bookViews>
  <sheets>
    <sheet name="Ratios" sheetId="2" r:id="rId1"/>
    <sheet name="Financial Statemen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30" i="1"/>
  <c r="B30" i="1"/>
  <c r="B32" i="1"/>
  <c r="B33" i="1" s="1"/>
  <c r="C32" i="1"/>
  <c r="C33" i="1" s="1"/>
  <c r="D32" i="1"/>
  <c r="D33" i="1" s="1"/>
  <c r="B34" i="1"/>
  <c r="C34" i="1"/>
  <c r="D34" i="1"/>
  <c r="B35" i="1"/>
  <c r="C35" i="1"/>
  <c r="D35" i="1"/>
  <c r="B36" i="1"/>
  <c r="C36" i="1"/>
  <c r="D36" i="1"/>
  <c r="B37" i="1"/>
  <c r="C37" i="1"/>
  <c r="D37" i="1"/>
  <c r="C23" i="1"/>
  <c r="C18" i="1" s="1"/>
  <c r="C19" i="1" s="1"/>
  <c r="D23" i="1"/>
  <c r="D18" i="1" s="1"/>
  <c r="D19" i="1" s="1"/>
  <c r="D11" i="1"/>
  <c r="D10" i="1" s="1"/>
  <c r="C11" i="1"/>
  <c r="C10" i="1" s="1"/>
  <c r="D8" i="1"/>
  <c r="C8" i="1"/>
  <c r="D6" i="1"/>
  <c r="C6" i="1"/>
</calcChain>
</file>

<file path=xl/sharedStrings.xml><?xml version="1.0" encoding="utf-8"?>
<sst xmlns="http://schemas.openxmlformats.org/spreadsheetml/2006/main" count="33" uniqueCount="33">
  <si>
    <t xml:space="preserve">Tax expense       </t>
  </si>
  <si>
    <t>Total Revenue</t>
  </si>
  <si>
    <t>Net Profit</t>
  </si>
  <si>
    <t>Net Profit (without Abnormalities)</t>
  </si>
  <si>
    <t>2016 ($000)</t>
  </si>
  <si>
    <t>2015 ($000)</t>
  </si>
  <si>
    <t>Assets</t>
  </si>
  <si>
    <t>Current Assets</t>
  </si>
  <si>
    <t>Non-Current Assets</t>
  </si>
  <si>
    <t>Total Assets</t>
  </si>
  <si>
    <t>Liabilities</t>
  </si>
  <si>
    <t>Current Liabilities</t>
  </si>
  <si>
    <t>Non-Current Liabilities</t>
  </si>
  <si>
    <t>Total Liabilities</t>
  </si>
  <si>
    <t>Share Price</t>
  </si>
  <si>
    <t>Current</t>
  </si>
  <si>
    <t>Earnings per Share</t>
  </si>
  <si>
    <t>P/E Ratio</t>
  </si>
  <si>
    <t>Book Value</t>
  </si>
  <si>
    <t>Return on Equity (ROE)</t>
  </si>
  <si>
    <t>Operating Profit (EBITDA)</t>
  </si>
  <si>
    <t>EBIT</t>
  </si>
  <si>
    <t>Operating Margin</t>
  </si>
  <si>
    <t>Operating Expenses</t>
  </si>
  <si>
    <t>Market Cap</t>
  </si>
  <si>
    <t>Profit Margin</t>
  </si>
  <si>
    <t>Amortisation/Depreciation</t>
  </si>
  <si>
    <t>Non Operating Expenses</t>
  </si>
  <si>
    <t>Income Tax Rate</t>
  </si>
  <si>
    <t>Net Assets (Shareholders Equity)</t>
  </si>
  <si>
    <t>Shares Outstanding (m)</t>
  </si>
  <si>
    <t>Dividends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</si>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</sst>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;[Red]\-&quot;$&quot;#,##0.00"/>
    <numFmt numFmtId="164" formatCode="&quot;$&quot;#,##0.00"/>
    <numFmt numFmtId="165" formatCode="&quot;$&quot;#,##0"/>
    <numFmt numFmtId="166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3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 vertical="center"/>
    </xf>
    <xf numFmtId="0" fontId="1" fillId="0" borderId="2" xfId="0" applyFont="1" applyBorder="1"/>
    <xf numFmtId="8" fontId="0" fillId="0" borderId="4" xfId="0" applyNumberFormat="1" applyBorder="1"/>
    <xf numFmtId="0" fontId="0" fillId="0" borderId="5" xfId="0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5" xfId="0" applyNumberFormat="1" applyBorder="1"/>
    <xf numFmtId="8" fontId="1" fillId="2" borderId="16" xfId="0" applyNumberFormat="1" applyFont="1" applyFill="1" applyBorder="1"/>
    <xf numFmtId="8" fontId="1" fillId="2" borderId="12" xfId="0" applyNumberFormat="1" applyFont="1" applyFill="1" applyBorder="1"/>
    <xf numFmtId="8" fontId="1" fillId="2" borderId="9" xfId="0" applyNumberFormat="1" applyFont="1" applyFill="1" applyBorder="1"/>
    <xf numFmtId="8" fontId="1" fillId="2" borderId="11" xfId="0" applyNumberFormat="1" applyFont="1" applyFill="1" applyBorder="1"/>
    <xf numFmtId="0" fontId="0" fillId="0" borderId="19" xfId="0" applyBorder="1"/>
    <xf numFmtId="8" fontId="0" fillId="0" borderId="18" xfId="0" applyNumberFormat="1" applyBorder="1"/>
    <xf numFmtId="8" fontId="0" fillId="0" borderId="13" xfId="0" applyNumberFormat="1" applyBorder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2" borderId="10" xfId="0" applyFont="1" applyFill="1" applyBorder="1"/>
    <xf numFmtId="165" fontId="0" fillId="0" borderId="0" xfId="0" applyNumberFormat="1"/>
    <xf numFmtId="166" fontId="0" fillId="0" borderId="0" xfId="0" applyNumberFormat="1"/>
    <xf numFmtId="0" fontId="0" fillId="0" borderId="7" xfId="0" applyBorder="1"/>
    <xf numFmtId="8" fontId="0" fillId="0" borderId="17" xfId="0" applyNumberFormat="1" applyBorder="1"/>
    <xf numFmtId="8" fontId="1" fillId="3" borderId="9" xfId="0" applyNumberFormat="1" applyFont="1" applyFill="1" applyBorder="1"/>
    <xf numFmtId="0" fontId="0" fillId="0" borderId="7" xfId="0" applyFont="1" applyBorder="1"/>
    <xf numFmtId="8" fontId="0" fillId="0" borderId="18" xfId="0" applyNumberFormat="1" applyFont="1" applyBorder="1"/>
    <xf numFmtId="8" fontId="0" fillId="0" borderId="13" xfId="0" applyNumberFormat="1" applyFont="1" applyBorder="1"/>
    <xf numFmtId="0" fontId="1" fillId="3" borderId="7" xfId="0" applyFont="1" applyFill="1" applyBorder="1"/>
    <xf numFmtId="8" fontId="1" fillId="3" borderId="8" xfId="0" applyNumberFormat="1" applyFont="1" applyFill="1" applyBorder="1"/>
    <xf numFmtId="0" fontId="0" fillId="0" borderId="20" xfId="0" applyBorder="1"/>
    <xf numFmtId="8" fontId="0" fillId="0" borderId="12" xfId="0" applyNumberFormat="1" applyBorder="1"/>
    <xf numFmtId="0" fontId="1" fillId="2" borderId="20" xfId="0" applyFont="1" applyFill="1" applyBorder="1"/>
    <xf numFmtId="0" fontId="1" fillId="0" borderId="20" xfId="0" applyFont="1" applyBorder="1"/>
    <xf numFmtId="8" fontId="0" fillId="0" borderId="16" xfId="0" applyNumberFormat="1" applyBorder="1"/>
    <xf numFmtId="8" fontId="1" fillId="3" borderId="17" xfId="0" applyNumberFormat="1" applyFont="1" applyFill="1" applyBorder="1"/>
    <xf numFmtId="0" fontId="1" fillId="3" borderId="11" xfId="0" applyFont="1" applyFill="1" applyBorder="1"/>
    <xf numFmtId="0" fontId="0" fillId="0" borderId="0" xfId="0" applyBorder="1"/>
    <xf numFmtId="0" fontId="1" fillId="2" borderId="12" xfId="0" applyFont="1" applyFill="1" applyBorder="1"/>
    <xf numFmtId="0" fontId="1" fillId="2" borderId="11" xfId="0" applyFont="1" applyFill="1" applyBorder="1"/>
    <xf numFmtId="0" fontId="0" fillId="0" borderId="22" xfId="0" applyBorder="1"/>
    <xf numFmtId="0" fontId="0" fillId="0" borderId="1" xfId="0" applyBorder="1"/>
    <xf numFmtId="0" fontId="0" fillId="0" borderId="1" xfId="0" applyFont="1" applyBorder="1"/>
    <xf numFmtId="0" fontId="1" fillId="0" borderId="3" xfId="0" applyFont="1" applyBorder="1"/>
    <xf numFmtId="0" fontId="0" fillId="0" borderId="21" xfId="0" applyBorder="1"/>
    <xf numFmtId="0" fontId="1" fillId="3" borderId="1" xfId="0" applyFont="1" applyFill="1" applyBorder="1"/>
    <xf numFmtId="0" fontId="1" fillId="0" borderId="21" xfId="0" applyFont="1" applyBorder="1"/>
    <xf numFmtId="0" fontId="1" fillId="2" borderId="21" xfId="0" applyFont="1" applyFill="1" applyBorder="1"/>
    <xf numFmtId="0" fontId="1" fillId="3" borderId="10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"/>
  <sheetViews>
    <sheetView workbookViewId="0">
      <selection activeCell="D10" sqref="A1:D10"/>
    </sheetView>
  </sheetViews>
  <sheetFormatPr defaultRowHeight="15" x14ac:dyDescent="0.25"/>
  <cols>
    <col min="1" max="1" width="21.5703125" bestFit="1" customWidth="1"/>
    <col min="2" max="4" width="12.7109375" bestFit="1" customWidth="1"/>
    <col min="7" max="7" width="11.140625" bestFit="1" customWidth="1"/>
  </cols>
  <sheetData>
    <row r="3" spans="7:7" x14ac:dyDescent="0.25">
      <c r="G3" s="1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tabSelected="1" workbookViewId="0">
      <selection activeCell="E34" sqref="E33:E34"/>
    </sheetView>
  </sheetViews>
  <sheetFormatPr defaultRowHeight="15" x14ac:dyDescent="0.25"/>
  <cols>
    <col min="1" max="1" width="104.28515625" bestFit="1" customWidth="1"/>
    <col min="2" max="2" width="19.42578125" customWidth="1"/>
    <col min="3" max="4" width="22" customWidth="1"/>
    <col min="5" max="5" width="12.140625" bestFit="1" customWidth="1"/>
    <col min="6" max="6" width="12.7109375" bestFit="1" customWidth="1"/>
  </cols>
  <sheetData>
    <row r="1" spans="1:6" x14ac:dyDescent="0.25">
      <c r="A1" t="s">
        <v>30</v>
      </c>
      <c r="C1">
        <v>152.5</v>
      </c>
      <c r="D1">
        <v>129.6</v>
      </c>
    </row>
    <row r="2" spans="1:6" x14ac:dyDescent="0.25">
      <c r="A2" t="s">
        <v>31</v>
      </c>
      <c r="C2">
        <v>5.2</v>
      </c>
      <c r="D2">
        <v>5.2</v>
      </c>
    </row>
    <row r="4" spans="1:6" x14ac:dyDescent="0.25">
      <c r="C4" s="3" t="s">
        <v>4</v>
      </c>
      <c r="D4" s="3" t="s">
        <v>5</v>
      </c>
      <c r="F4" s="1"/>
    </row>
    <row r="5" spans="1:6" ht="15.75" thickBot="1" x14ac:dyDescent="0.3">
      <c r="A5" s="49" t="s">
        <v>1</v>
      </c>
      <c r="B5" s="37"/>
      <c r="C5" s="25">
        <v>96400</v>
      </c>
      <c r="D5" s="25">
        <v>68900</v>
      </c>
    </row>
    <row r="6" spans="1:6" ht="15.75" thickTop="1" x14ac:dyDescent="0.25">
      <c r="A6" s="6" t="s">
        <v>23</v>
      </c>
      <c r="B6" s="38"/>
      <c r="C6" s="9">
        <f>C5-C7</f>
        <v>61120</v>
      </c>
      <c r="D6" s="7">
        <f>D5-D7</f>
        <v>44530</v>
      </c>
    </row>
    <row r="7" spans="1:6" ht="15.75" thickBot="1" x14ac:dyDescent="0.3">
      <c r="A7" s="33" t="s">
        <v>20</v>
      </c>
      <c r="B7" s="39"/>
      <c r="C7" s="10">
        <v>35280</v>
      </c>
      <c r="D7" s="10">
        <v>24370</v>
      </c>
    </row>
    <row r="8" spans="1:6" ht="15.75" thickTop="1" x14ac:dyDescent="0.25">
      <c r="A8" s="6" t="s">
        <v>26</v>
      </c>
      <c r="B8" s="38"/>
      <c r="C8" s="9">
        <f>C7-C9</f>
        <v>1310</v>
      </c>
      <c r="D8" s="7">
        <f>D7-D9</f>
        <v>930</v>
      </c>
    </row>
    <row r="9" spans="1:6" ht="15.75" thickBot="1" x14ac:dyDescent="0.3">
      <c r="A9" s="20" t="s">
        <v>21</v>
      </c>
      <c r="B9" s="40"/>
      <c r="C9" s="12">
        <v>33970</v>
      </c>
      <c r="D9" s="13">
        <v>23440</v>
      </c>
    </row>
    <row r="10" spans="1:6" ht="15.75" thickTop="1" x14ac:dyDescent="0.25">
      <c r="A10" s="14" t="s">
        <v>27</v>
      </c>
      <c r="B10" s="41"/>
      <c r="C10" s="15">
        <f>C9-C11</f>
        <v>4626.9343065693465</v>
      </c>
      <c r="D10" s="16">
        <f>D9-D11</f>
        <v>3353.2947976878604</v>
      </c>
    </row>
    <row r="11" spans="1:6" x14ac:dyDescent="0.25">
      <c r="A11" s="23" t="s">
        <v>0</v>
      </c>
      <c r="B11" s="42"/>
      <c r="C11" s="24">
        <f>C12/(1-C38)</f>
        <v>29343.065693430653</v>
      </c>
      <c r="D11" s="24">
        <f>D12/(1-D38)</f>
        <v>20086.70520231214</v>
      </c>
    </row>
    <row r="12" spans="1:6" ht="15.75" thickBot="1" x14ac:dyDescent="0.3">
      <c r="A12" s="33" t="s">
        <v>2</v>
      </c>
      <c r="B12" s="39"/>
      <c r="C12" s="10">
        <v>20100</v>
      </c>
      <c r="D12" s="11">
        <v>13900</v>
      </c>
    </row>
    <row r="13" spans="1:6" ht="15.75" thickTop="1" x14ac:dyDescent="0.25">
      <c r="A13" s="26" t="s">
        <v>3</v>
      </c>
      <c r="B13" s="43"/>
      <c r="C13" s="27">
        <v>20100</v>
      </c>
      <c r="D13" s="28">
        <v>13900</v>
      </c>
    </row>
    <row r="14" spans="1:6" x14ac:dyDescent="0.25">
      <c r="A14" s="38"/>
      <c r="C14" s="2"/>
      <c r="D14" s="2"/>
    </row>
    <row r="15" spans="1:6" x14ac:dyDescent="0.25">
      <c r="A15" s="38"/>
      <c r="C15" s="2"/>
      <c r="D15" s="2"/>
    </row>
    <row r="16" spans="1:6" x14ac:dyDescent="0.25">
      <c r="A16" s="4" t="s">
        <v>6</v>
      </c>
      <c r="B16" s="44"/>
      <c r="C16" s="8"/>
      <c r="D16" s="5"/>
    </row>
    <row r="17" spans="1:4" x14ac:dyDescent="0.25">
      <c r="A17" s="6" t="s">
        <v>7</v>
      </c>
      <c r="B17" s="38"/>
      <c r="C17" s="9">
        <v>131064</v>
      </c>
      <c r="D17" s="7">
        <v>101275</v>
      </c>
    </row>
    <row r="18" spans="1:4" ht="15.75" thickBot="1" x14ac:dyDescent="0.3">
      <c r="A18" s="31" t="s">
        <v>8</v>
      </c>
      <c r="B18" s="45"/>
      <c r="C18" s="35">
        <f>C24-C17+C23</f>
        <v>87014</v>
      </c>
      <c r="D18" s="32">
        <f>D24-D17+D23</f>
        <v>66893</v>
      </c>
    </row>
    <row r="19" spans="1:4" ht="15.75" thickTop="1" x14ac:dyDescent="0.25">
      <c r="A19" s="29" t="s">
        <v>9</v>
      </c>
      <c r="B19" s="46"/>
      <c r="C19" s="36">
        <f>C17+C18</f>
        <v>218078</v>
      </c>
      <c r="D19" s="30">
        <f>D17+D18</f>
        <v>168168</v>
      </c>
    </row>
    <row r="20" spans="1:4" x14ac:dyDescent="0.25">
      <c r="A20" s="4" t="s">
        <v>10</v>
      </c>
      <c r="B20" s="44"/>
      <c r="C20" s="8"/>
      <c r="D20" s="5"/>
    </row>
    <row r="21" spans="1:4" x14ac:dyDescent="0.25">
      <c r="A21" s="6" t="s">
        <v>11</v>
      </c>
      <c r="B21" s="38"/>
      <c r="C21" s="9">
        <v>12978</v>
      </c>
      <c r="D21" s="7">
        <v>17768</v>
      </c>
    </row>
    <row r="22" spans="1:4" x14ac:dyDescent="0.25">
      <c r="A22" s="6" t="s">
        <v>12</v>
      </c>
      <c r="B22" s="38"/>
      <c r="C22" s="9">
        <v>48600</v>
      </c>
      <c r="D22" s="7">
        <v>27700</v>
      </c>
    </row>
    <row r="23" spans="1:4" ht="15.75" thickBot="1" x14ac:dyDescent="0.3">
      <c r="A23" s="34" t="s">
        <v>13</v>
      </c>
      <c r="B23" s="47"/>
      <c r="C23" s="35">
        <f>C21+C22</f>
        <v>61578</v>
      </c>
      <c r="D23" s="32">
        <f>D21+D22</f>
        <v>45468</v>
      </c>
    </row>
    <row r="24" spans="1:4" ht="16.5" thickTop="1" thickBot="1" x14ac:dyDescent="0.3">
      <c r="A24" s="33" t="s">
        <v>29</v>
      </c>
      <c r="B24" s="48"/>
      <c r="C24" s="10">
        <v>156500</v>
      </c>
      <c r="D24" s="11">
        <v>122700</v>
      </c>
    </row>
    <row r="25" spans="1:4" ht="15.75" thickTop="1" x14ac:dyDescent="0.25">
      <c r="C25" s="2"/>
      <c r="D25" s="2"/>
    </row>
    <row r="27" spans="1:4" x14ac:dyDescent="0.25">
      <c r="C27" s="2"/>
      <c r="D27" s="2"/>
    </row>
    <row r="28" spans="1:4" x14ac:dyDescent="0.25">
      <c r="B28" t="s">
        <v>15</v>
      </c>
      <c r="C28">
        <v>2016</v>
      </c>
      <c r="D28">
        <v>2015</v>
      </c>
    </row>
    <row r="29" spans="1:4" x14ac:dyDescent="0.25">
      <c r="A29" t="s">
        <v>14</v>
      </c>
      <c r="B29" s="17">
        <v>1.72</v>
      </c>
      <c r="C29" s="17">
        <v>1.1399999999999999</v>
      </c>
      <c r="D29" s="17">
        <v>1.36</v>
      </c>
    </row>
    <row r="30" spans="1:4" x14ac:dyDescent="0.25">
      <c r="A30" t="s">
        <v>24</v>
      </c>
      <c r="B30" s="21">
        <f>B29*C1*1000000</f>
        <v>262300000</v>
      </c>
      <c r="C30" s="21">
        <f>C29*C1*1000000</f>
        <v>173850000</v>
      </c>
      <c r="D30" s="21">
        <f>D29*D1*1000000</f>
        <v>176256000</v>
      </c>
    </row>
    <row r="32" spans="1:4" x14ac:dyDescent="0.25">
      <c r="A32" t="s">
        <v>16</v>
      </c>
      <c r="B32" s="2">
        <f>'Financial Statement'!C12*1000/('Financial Statement'!C1*1000000)</f>
        <v>0.13180327868852459</v>
      </c>
      <c r="C32" s="2">
        <f>'Financial Statement'!C12*1000/('Financial Statement'!C1*1000000)</f>
        <v>0.13180327868852459</v>
      </c>
      <c r="D32" s="2">
        <f>'Financial Statement'!D12*1000/('Financial Statement'!D1*1000000)</f>
        <v>0.10725308641975309</v>
      </c>
    </row>
    <row r="33" spans="1:4" x14ac:dyDescent="0.25">
      <c r="A33" t="s">
        <v>17</v>
      </c>
      <c r="B33" s="18">
        <f>B29/B32</f>
        <v>13.049751243781094</v>
      </c>
      <c r="C33" s="18">
        <f>C29/C32</f>
        <v>8.6492537313432827</v>
      </c>
      <c r="D33" s="18">
        <f>D29/D32</f>
        <v>12.680287769784172</v>
      </c>
    </row>
    <row r="34" spans="1:4" x14ac:dyDescent="0.25">
      <c r="A34" t="s">
        <v>19</v>
      </c>
      <c r="B34" s="19">
        <f>'Financial Statement'!C12/'Financial Statement'!C24</f>
        <v>0.12843450479233226</v>
      </c>
      <c r="C34" s="19">
        <f>'Financial Statement'!C12/'Financial Statement'!C24</f>
        <v>0.12843450479233226</v>
      </c>
      <c r="D34" s="19">
        <f>'Financial Statement'!C12/'Financial Statement'!C24</f>
        <v>0.12843450479233226</v>
      </c>
    </row>
    <row r="35" spans="1:4" x14ac:dyDescent="0.25">
      <c r="A35" t="s">
        <v>18</v>
      </c>
      <c r="B35" s="2">
        <f>'Financial Statement'!C24*1000/('Financial Statement'!C1*1000000)</f>
        <v>1.0262295081967212</v>
      </c>
      <c r="C35" s="2">
        <f>'Financial Statement'!C24*1000/('Financial Statement'!C1*1000000)</f>
        <v>1.0262295081967212</v>
      </c>
      <c r="D35" s="2">
        <f>'Financial Statement'!D24*1000/('Financial Statement'!D1*1000000)</f>
        <v>0.9467592592592593</v>
      </c>
    </row>
    <row r="36" spans="1:4" x14ac:dyDescent="0.25">
      <c r="A36" t="s">
        <v>25</v>
      </c>
      <c r="B36" s="19">
        <f>'Financial Statement'!C12/'Financial Statement'!C5</f>
        <v>0.20850622406639005</v>
      </c>
      <c r="C36" s="19">
        <f>'Financial Statement'!C12/'Financial Statement'!C5</f>
        <v>0.20850622406639005</v>
      </c>
      <c r="D36" s="19">
        <f>'Financial Statement'!D12/'Financial Statement'!D5</f>
        <v>0.20174165457184326</v>
      </c>
    </row>
    <row r="37" spans="1:4" x14ac:dyDescent="0.25">
      <c r="A37" t="s">
        <v>22</v>
      </c>
      <c r="B37" s="19">
        <f>'Financial Statement'!C7/'Financial Statement'!C5</f>
        <v>0.36597510373443981</v>
      </c>
      <c r="C37" s="19">
        <f>'Financial Statement'!C7/'Financial Statement'!C5</f>
        <v>0.36597510373443981</v>
      </c>
      <c r="D37" s="19">
        <f>'Financial Statement'!D7/'Financial Statement'!D5</f>
        <v>0.3537010159651669</v>
      </c>
    </row>
    <row r="38" spans="1:4" x14ac:dyDescent="0.25">
      <c r="A38" t="s">
        <v>28</v>
      </c>
      <c r="B38" s="50" t="s">
        <v>32</v>
      </c>
      <c r="C38" s="22">
        <v>0.315</v>
      </c>
      <c r="D38" s="22">
        <v>0.308</v>
      </c>
    </row>
    <row r="39" spans="1:4" x14ac:dyDescent="0.25">
      <c r="C39" s="2"/>
      <c r="D39" s="2"/>
    </row>
    <row r="40" spans="1:4" x14ac:dyDescent="0.25">
      <c r="C40" s="2"/>
      <c r="D40" s="2"/>
    </row>
    <row r="41" spans="1:4" x14ac:dyDescent="0.25">
      <c r="C41" s="2"/>
      <c r="D41" s="2"/>
    </row>
    <row r="42" spans="1:4" x14ac:dyDescent="0.25">
      <c r="C42" s="2"/>
      <c r="D42" s="2"/>
    </row>
    <row r="43" spans="1:4" x14ac:dyDescent="0.25">
      <c r="C43" s="2"/>
      <c r="D43" s="2"/>
    </row>
    <row r="44" spans="1:4" x14ac:dyDescent="0.25">
      <c r="C44" s="2"/>
      <c r="D44" s="2"/>
    </row>
    <row r="45" spans="1:4" x14ac:dyDescent="0.25">
      <c r="C45" s="2"/>
      <c r="D45" s="2"/>
    </row>
    <row r="46" spans="1:4" x14ac:dyDescent="0.25">
      <c r="C46" s="2"/>
      <c r="D46" s="2"/>
    </row>
    <row r="47" spans="1:4" x14ac:dyDescent="0.25">
      <c r="C47" s="2"/>
      <c r="D47" s="2"/>
    </row>
    <row r="48" spans="1:4" x14ac:dyDescent="0.25">
      <c r="C48" s="2"/>
      <c r="D48" s="2"/>
    </row>
    <row r="49" spans="3:4" x14ac:dyDescent="0.25">
      <c r="C49" s="2"/>
      <c r="D49" s="2"/>
    </row>
    <row r="50" spans="3:4" x14ac:dyDescent="0.25">
      <c r="C50" s="2"/>
      <c r="D50" s="2"/>
    </row>
    <row r="51" spans="3:4" x14ac:dyDescent="0.25">
      <c r="C51" s="2"/>
      <c r="D51" s="2"/>
    </row>
    <row r="52" spans="3:4" x14ac:dyDescent="0.25">
      <c r="C52" s="2"/>
      <c r="D52" s="2"/>
    </row>
    <row r="53" spans="3:4" x14ac:dyDescent="0.25">
      <c r="C53" s="2"/>
      <c r="D53" s="2"/>
    </row>
    <row r="54" spans="3:4" x14ac:dyDescent="0.25">
      <c r="C54" s="2"/>
      <c r="D54" s="2"/>
    </row>
    <row r="55" spans="3:4" x14ac:dyDescent="0.25">
      <c r="C55" s="2"/>
      <c r="D55" s="2"/>
    </row>
    <row r="56" spans="3:4" x14ac:dyDescent="0.25">
      <c r="C56" s="2"/>
      <c r="D56" s="2"/>
    </row>
    <row r="57" spans="3:4" x14ac:dyDescent="0.25">
      <c r="C57" s="2"/>
      <c r="D57" s="2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2"/>
      <c r="D64" s="2"/>
    </row>
    <row r="65" spans="3:4" x14ac:dyDescent="0.25">
      <c r="C65" s="2"/>
      <c r="D65" s="2"/>
    </row>
    <row r="66" spans="3:4" x14ac:dyDescent="0.25">
      <c r="C66" s="2"/>
      <c r="D66" s="2"/>
    </row>
    <row r="67" spans="3:4" x14ac:dyDescent="0.25">
      <c r="C67" s="2"/>
      <c r="D67" s="2"/>
    </row>
    <row r="68" spans="3:4" x14ac:dyDescent="0.25">
      <c r="C68" s="2"/>
      <c r="D68" s="2"/>
    </row>
    <row r="69" spans="3:4" x14ac:dyDescent="0.25">
      <c r="C69" s="2"/>
      <c r="D69" s="2"/>
    </row>
    <row r="70" spans="3:4" x14ac:dyDescent="0.25">
      <c r="C70" s="2"/>
      <c r="D70" s="2"/>
    </row>
    <row r="71" spans="3:4" x14ac:dyDescent="0.25">
      <c r="C71" s="2"/>
      <c r="D71" s="2"/>
    </row>
    <row r="72" spans="3:4" x14ac:dyDescent="0.25">
      <c r="C72" s="2"/>
      <c r="D72" s="2"/>
    </row>
    <row r="73" spans="3:4" x14ac:dyDescent="0.25">
      <c r="C73" s="2"/>
      <c r="D73" s="2"/>
    </row>
    <row r="74" spans="3:4" x14ac:dyDescent="0.25">
      <c r="C74" s="2"/>
      <c r="D74" s="2"/>
    </row>
    <row r="75" spans="3:4" x14ac:dyDescent="0.25">
      <c r="C75" s="2"/>
      <c r="D75" s="2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  <row r="79" spans="3:4" x14ac:dyDescent="0.25">
      <c r="C79" s="2"/>
      <c r="D79" s="2"/>
    </row>
    <row r="80" spans="3:4" x14ac:dyDescent="0.25">
      <c r="C80" s="2"/>
      <c r="D80" s="2"/>
    </row>
    <row r="81" spans="3:4" x14ac:dyDescent="0.25">
      <c r="C81" s="2"/>
      <c r="D81" s="2"/>
    </row>
    <row r="82" spans="3:4" x14ac:dyDescent="0.25">
      <c r="C82" s="2"/>
      <c r="D82" s="2"/>
    </row>
    <row r="83" spans="3:4" x14ac:dyDescent="0.25">
      <c r="C83" s="2"/>
      <c r="D83" s="2"/>
    </row>
    <row r="84" spans="3:4" x14ac:dyDescent="0.25">
      <c r="C84" s="2"/>
      <c r="D84" s="2"/>
    </row>
    <row r="85" spans="3:4" x14ac:dyDescent="0.25">
      <c r="C85" s="2"/>
      <c r="D85" s="2"/>
    </row>
    <row r="86" spans="3:4" x14ac:dyDescent="0.25">
      <c r="C86" s="2"/>
      <c r="D86" s="2"/>
    </row>
    <row r="87" spans="3:4" x14ac:dyDescent="0.25">
      <c r="C87" s="2"/>
      <c r="D87" s="2"/>
    </row>
    <row r="88" spans="3:4" x14ac:dyDescent="0.25">
      <c r="C88" s="2"/>
      <c r="D88" s="2"/>
    </row>
    <row r="89" spans="3:4" x14ac:dyDescent="0.25">
      <c r="C89" s="2"/>
      <c r="D89" s="2"/>
    </row>
    <row r="90" spans="3:4" x14ac:dyDescent="0.25">
      <c r="C90" s="2"/>
      <c r="D90" s="2"/>
    </row>
    <row r="91" spans="3:4" x14ac:dyDescent="0.25">
      <c r="C91" s="2"/>
      <c r="D91" s="2"/>
    </row>
    <row r="92" spans="3:4" x14ac:dyDescent="0.25">
      <c r="C92" s="2"/>
      <c r="D92" s="2"/>
    </row>
    <row r="93" spans="3:4" x14ac:dyDescent="0.25">
      <c r="C93" s="2"/>
      <c r="D93" s="2"/>
    </row>
    <row r="94" spans="3:4" x14ac:dyDescent="0.25">
      <c r="C94" s="2"/>
      <c r="D94" s="2"/>
    </row>
    <row r="95" spans="3:4" x14ac:dyDescent="0.25">
      <c r="C95" s="2"/>
      <c r="D95" s="2"/>
    </row>
    <row r="96" spans="3:4" x14ac:dyDescent="0.25">
      <c r="C96" s="2"/>
      <c r="D96" s="2"/>
    </row>
    <row r="97" spans="3:4" x14ac:dyDescent="0.25">
      <c r="C97" s="2"/>
      <c r="D97" s="2"/>
    </row>
    <row r="98" spans="3:4" x14ac:dyDescent="0.25">
      <c r="C98" s="2"/>
      <c r="D98" s="2"/>
    </row>
    <row r="99" spans="3:4" x14ac:dyDescent="0.25">
      <c r="C99" s="2"/>
      <c r="D99" s="2"/>
    </row>
    <row r="100" spans="3:4" x14ac:dyDescent="0.25">
      <c r="C100" s="2"/>
      <c r="D100" s="2"/>
    </row>
    <row r="101" spans="3:4" x14ac:dyDescent="0.25">
      <c r="C101" s="2"/>
      <c r="D101" s="2"/>
    </row>
    <row r="102" spans="3:4" x14ac:dyDescent="0.25">
      <c r="C102" s="2"/>
      <c r="D102" s="2"/>
    </row>
    <row r="103" spans="3:4" x14ac:dyDescent="0.25">
      <c r="C103" s="2"/>
      <c r="D103" s="2"/>
    </row>
    <row r="104" spans="3:4" x14ac:dyDescent="0.25">
      <c r="C104" s="2"/>
      <c r="D104" s="2"/>
    </row>
    <row r="105" spans="3:4" x14ac:dyDescent="0.25">
      <c r="C105" s="2"/>
      <c r="D105" s="2"/>
    </row>
    <row r="106" spans="3:4" x14ac:dyDescent="0.25">
      <c r="C106" s="2"/>
      <c r="D106" s="2"/>
    </row>
    <row r="107" spans="3:4" x14ac:dyDescent="0.25">
      <c r="C107" s="2"/>
      <c r="D107" s="2"/>
    </row>
    <row r="108" spans="3:4" x14ac:dyDescent="0.25">
      <c r="C108" s="2"/>
      <c r="D108" s="2"/>
    </row>
    <row r="109" spans="3:4" x14ac:dyDescent="0.25">
      <c r="C109" s="2"/>
      <c r="D109" s="2"/>
    </row>
    <row r="110" spans="3:4" x14ac:dyDescent="0.25">
      <c r="C110" s="2"/>
      <c r="D110" s="2"/>
    </row>
    <row r="111" spans="3:4" x14ac:dyDescent="0.25">
      <c r="C111" s="2"/>
      <c r="D111" s="2"/>
    </row>
    <row r="112" spans="3:4" x14ac:dyDescent="0.25">
      <c r="C112" s="2"/>
      <c r="D112" s="2"/>
    </row>
    <row r="113" spans="3:4" x14ac:dyDescent="0.25">
      <c r="C113" s="2"/>
      <c r="D113" s="2"/>
    </row>
    <row r="114" spans="3:4" x14ac:dyDescent="0.25">
      <c r="C114" s="2"/>
      <c r="D114" s="2"/>
    </row>
    <row r="115" spans="3:4" x14ac:dyDescent="0.25">
      <c r="C115" s="2"/>
      <c r="D115" s="2"/>
    </row>
    <row r="116" spans="3:4" x14ac:dyDescent="0.25">
      <c r="C116" s="2"/>
      <c r="D116" s="2"/>
    </row>
    <row r="117" spans="3:4" x14ac:dyDescent="0.25">
      <c r="C117" s="2"/>
      <c r="D117" s="2"/>
    </row>
    <row r="118" spans="3:4" x14ac:dyDescent="0.25">
      <c r="C118" s="2"/>
      <c r="D118" s="2"/>
    </row>
    <row r="119" spans="3:4" x14ac:dyDescent="0.25">
      <c r="C119" s="2"/>
      <c r="D119" s="2"/>
    </row>
    <row r="120" spans="3:4" x14ac:dyDescent="0.25">
      <c r="C120" s="2"/>
      <c r="D120" s="2"/>
    </row>
    <row r="121" spans="3:4" x14ac:dyDescent="0.25">
      <c r="C121" s="2"/>
      <c r="D121" s="2"/>
    </row>
    <row r="122" spans="3:4" x14ac:dyDescent="0.25">
      <c r="C122" s="2"/>
      <c r="D122" s="2"/>
    </row>
    <row r="123" spans="3:4" x14ac:dyDescent="0.25">
      <c r="C123" s="2"/>
      <c r="D123" s="2"/>
    </row>
    <row r="124" spans="3:4" x14ac:dyDescent="0.25">
      <c r="C124" s="2"/>
      <c r="D124" s="2"/>
    </row>
    <row r="125" spans="3:4" x14ac:dyDescent="0.25">
      <c r="C125" s="2"/>
      <c r="D125" s="2"/>
    </row>
    <row r="126" spans="3:4" x14ac:dyDescent="0.25">
      <c r="C126" s="2"/>
      <c r="D126" s="2"/>
    </row>
    <row r="127" spans="3:4" x14ac:dyDescent="0.25">
      <c r="C127" s="2"/>
      <c r="D127" s="2"/>
    </row>
    <row r="128" spans="3:4" x14ac:dyDescent="0.25">
      <c r="C128" s="2"/>
      <c r="D128" s="2"/>
    </row>
    <row r="129" spans="3:4" x14ac:dyDescent="0.25">
      <c r="C129" s="2"/>
      <c r="D129" s="2"/>
    </row>
    <row r="130" spans="3:4" x14ac:dyDescent="0.25">
      <c r="C130" s="2"/>
      <c r="D130" s="2"/>
    </row>
    <row r="131" spans="3:4" x14ac:dyDescent="0.25">
      <c r="C131" s="2"/>
      <c r="D131" s="2"/>
    </row>
    <row r="132" spans="3:4" x14ac:dyDescent="0.25">
      <c r="C132" s="2"/>
      <c r="D132" s="2"/>
    </row>
    <row r="133" spans="3:4" x14ac:dyDescent="0.25">
      <c r="C133" s="2"/>
      <c r="D133" s="2"/>
    </row>
    <row r="134" spans="3:4" x14ac:dyDescent="0.25">
      <c r="C134" s="2"/>
      <c r="D134" s="2"/>
    </row>
    <row r="135" spans="3:4" x14ac:dyDescent="0.25">
      <c r="C135" s="2"/>
      <c r="D135" s="2"/>
    </row>
    <row r="136" spans="3:4" x14ac:dyDescent="0.25">
      <c r="C136" s="2"/>
      <c r="D136" s="2"/>
    </row>
    <row r="137" spans="3:4" x14ac:dyDescent="0.25">
      <c r="C137" s="2"/>
      <c r="D137" s="2"/>
    </row>
    <row r="138" spans="3:4" x14ac:dyDescent="0.25">
      <c r="C138" s="2"/>
      <c r="D138" s="2"/>
    </row>
    <row r="139" spans="3:4" x14ac:dyDescent="0.25">
      <c r="C139" s="2"/>
      <c r="D139" s="2"/>
    </row>
    <row r="140" spans="3:4" x14ac:dyDescent="0.25">
      <c r="C140" s="2"/>
      <c r="D140" s="2"/>
    </row>
    <row r="141" spans="3:4" x14ac:dyDescent="0.25">
      <c r="C141" s="2"/>
      <c r="D141" s="2"/>
    </row>
    <row r="142" spans="3:4" x14ac:dyDescent="0.25">
      <c r="C142" s="2"/>
      <c r="D142" s="2"/>
    </row>
    <row r="143" spans="3:4" x14ac:dyDescent="0.25">
      <c r="C143" s="2"/>
      <c r="D143" s="2"/>
    </row>
    <row r="144" spans="3:4" x14ac:dyDescent="0.25">
      <c r="C144" s="2"/>
      <c r="D144" s="2"/>
    </row>
    <row r="145" spans="3:4" x14ac:dyDescent="0.25">
      <c r="C145" s="2"/>
      <c r="D145" s="2"/>
    </row>
    <row r="146" spans="3:4" x14ac:dyDescent="0.25">
      <c r="C146" s="2"/>
      <c r="D146" s="2"/>
    </row>
    <row r="147" spans="3:4" x14ac:dyDescent="0.25">
      <c r="C147" s="2"/>
      <c r="D147" s="2"/>
    </row>
    <row r="148" spans="3:4" x14ac:dyDescent="0.25">
      <c r="C148" s="2"/>
      <c r="D148" s="2"/>
    </row>
    <row r="149" spans="3:4" x14ac:dyDescent="0.25">
      <c r="C149" s="2"/>
      <c r="D149" s="2"/>
    </row>
    <row r="150" spans="3:4" x14ac:dyDescent="0.25">
      <c r="C150" s="2"/>
      <c r="D150" s="2"/>
    </row>
    <row r="151" spans="3:4" x14ac:dyDescent="0.25">
      <c r="C151" s="2"/>
      <c r="D151" s="2"/>
    </row>
    <row r="152" spans="3:4" x14ac:dyDescent="0.25">
      <c r="C152" s="2"/>
      <c r="D152" s="2"/>
    </row>
    <row r="153" spans="3:4" x14ac:dyDescent="0.25">
      <c r="C153" s="2"/>
      <c r="D153" s="2"/>
    </row>
    <row r="154" spans="3:4" x14ac:dyDescent="0.25">
      <c r="C154" s="2"/>
      <c r="D154" s="2"/>
    </row>
    <row r="155" spans="3:4" x14ac:dyDescent="0.25">
      <c r="C155" s="2"/>
      <c r="D155" s="2"/>
    </row>
    <row r="156" spans="3:4" x14ac:dyDescent="0.25">
      <c r="C156" s="2"/>
      <c r="D156" s="2"/>
    </row>
    <row r="157" spans="3:4" x14ac:dyDescent="0.25">
      <c r="C157" s="2"/>
      <c r="D157" s="2"/>
    </row>
    <row r="158" spans="3:4" x14ac:dyDescent="0.25">
      <c r="C158" s="2"/>
      <c r="D158" s="2"/>
    </row>
    <row r="159" spans="3:4" x14ac:dyDescent="0.25">
      <c r="C159" s="2"/>
      <c r="D159" s="2"/>
    </row>
    <row r="160" spans="3:4" x14ac:dyDescent="0.25">
      <c r="C160" s="2"/>
      <c r="D160" s="2"/>
    </row>
    <row r="161" spans="3:4" x14ac:dyDescent="0.25">
      <c r="C161" s="2"/>
      <c r="D161" s="2"/>
    </row>
    <row r="162" spans="3:4" x14ac:dyDescent="0.25">
      <c r="C162" s="2"/>
      <c r="D162" s="2"/>
    </row>
    <row r="163" spans="3:4" x14ac:dyDescent="0.25">
      <c r="C163" s="2"/>
      <c r="D163" s="2"/>
    </row>
    <row r="164" spans="3:4" x14ac:dyDescent="0.25">
      <c r="C164" s="2"/>
      <c r="D164" s="2"/>
    </row>
    <row r="165" spans="3:4" x14ac:dyDescent="0.25">
      <c r="C165" s="2"/>
      <c r="D165" s="2"/>
    </row>
    <row r="166" spans="3:4" x14ac:dyDescent="0.25">
      <c r="C166" s="2"/>
      <c r="D166" s="2"/>
    </row>
    <row r="167" spans="3:4" x14ac:dyDescent="0.25">
      <c r="C167" s="2"/>
      <c r="D167" s="2"/>
    </row>
    <row r="168" spans="3:4" x14ac:dyDescent="0.25">
      <c r="C168" s="2"/>
      <c r="D168" s="2"/>
    </row>
    <row r="169" spans="3:4" x14ac:dyDescent="0.25">
      <c r="C169" s="2"/>
      <c r="D169" s="2"/>
    </row>
    <row r="170" spans="3:4" x14ac:dyDescent="0.25">
      <c r="C170" s="2"/>
      <c r="D170" s="2"/>
    </row>
    <row r="171" spans="3:4" x14ac:dyDescent="0.25">
      <c r="C171" s="2"/>
      <c r="D171" s="2"/>
    </row>
    <row r="172" spans="3:4" x14ac:dyDescent="0.25">
      <c r="C172" s="2"/>
      <c r="D172" s="2"/>
    </row>
    <row r="173" spans="3:4" x14ac:dyDescent="0.25">
      <c r="C173" s="2"/>
      <c r="D173" s="2"/>
    </row>
    <row r="174" spans="3:4" x14ac:dyDescent="0.25">
      <c r="C174" s="2"/>
      <c r="D174" s="2"/>
    </row>
    <row r="175" spans="3:4" x14ac:dyDescent="0.25">
      <c r="C175" s="2"/>
      <c r="D175" s="2"/>
    </row>
    <row r="176" spans="3:4" x14ac:dyDescent="0.25">
      <c r="C176" s="2"/>
      <c r="D176" s="2"/>
    </row>
    <row r="177" spans="3:4" x14ac:dyDescent="0.25">
      <c r="C177" s="2"/>
      <c r="D177" s="2"/>
    </row>
    <row r="178" spans="3:4" x14ac:dyDescent="0.25">
      <c r="C178" s="2"/>
      <c r="D178" s="2"/>
    </row>
    <row r="179" spans="3:4" x14ac:dyDescent="0.25">
      <c r="C179" s="2"/>
      <c r="D179" s="2"/>
    </row>
    <row r="180" spans="3:4" x14ac:dyDescent="0.25">
      <c r="C180" s="2"/>
      <c r="D180" s="2"/>
    </row>
    <row r="181" spans="3:4" x14ac:dyDescent="0.25">
      <c r="C181" s="2"/>
      <c r="D181" s="2"/>
    </row>
    <row r="182" spans="3:4" x14ac:dyDescent="0.25">
      <c r="C182" s="2"/>
      <c r="D182" s="2"/>
    </row>
    <row r="183" spans="3:4" x14ac:dyDescent="0.25">
      <c r="C183" s="2"/>
      <c r="D183" s="2"/>
    </row>
    <row r="184" spans="3:4" x14ac:dyDescent="0.25">
      <c r="C184" s="2"/>
      <c r="D184" s="2"/>
    </row>
    <row r="185" spans="3:4" x14ac:dyDescent="0.25">
      <c r="C185" s="2"/>
      <c r="D185" s="2"/>
    </row>
    <row r="186" spans="3:4" x14ac:dyDescent="0.25">
      <c r="C186" s="2"/>
      <c r="D186" s="2"/>
    </row>
    <row r="187" spans="3:4" x14ac:dyDescent="0.25">
      <c r="C187" s="2"/>
      <c r="D187" s="2"/>
    </row>
    <row r="188" spans="3:4" x14ac:dyDescent="0.25">
      <c r="C188" s="2"/>
      <c r="D188" s="2"/>
    </row>
    <row r="189" spans="3:4" x14ac:dyDescent="0.25">
      <c r="C189" s="2"/>
      <c r="D189" s="2"/>
    </row>
    <row r="190" spans="3:4" x14ac:dyDescent="0.25">
      <c r="C190" s="2"/>
      <c r="D190" s="2"/>
    </row>
    <row r="191" spans="3:4" x14ac:dyDescent="0.25">
      <c r="C191" s="2"/>
      <c r="D191" s="2"/>
    </row>
    <row r="192" spans="3:4" x14ac:dyDescent="0.25">
      <c r="C192" s="2"/>
      <c r="D192" s="2"/>
    </row>
    <row r="193" spans="3:4" x14ac:dyDescent="0.25">
      <c r="C193" s="2"/>
      <c r="D193" s="2"/>
    </row>
    <row r="194" spans="3:4" x14ac:dyDescent="0.25">
      <c r="C194" s="2"/>
      <c r="D194" s="2"/>
    </row>
    <row r="195" spans="3:4" x14ac:dyDescent="0.25">
      <c r="C195" s="2"/>
      <c r="D195" s="2"/>
    </row>
    <row r="196" spans="3:4" x14ac:dyDescent="0.25">
      <c r="C196" s="2"/>
      <c r="D196" s="2"/>
    </row>
    <row r="197" spans="3:4" x14ac:dyDescent="0.25">
      <c r="C197" s="2"/>
      <c r="D197" s="2"/>
    </row>
    <row r="198" spans="3:4" x14ac:dyDescent="0.25">
      <c r="C198" s="2"/>
      <c r="D198" s="2"/>
    </row>
    <row r="199" spans="3:4" x14ac:dyDescent="0.25">
      <c r="C199" s="2"/>
      <c r="D199" s="2"/>
    </row>
    <row r="200" spans="3:4" x14ac:dyDescent="0.25">
      <c r="C200" s="2"/>
      <c r="D200" s="2"/>
    </row>
    <row r="201" spans="3:4" x14ac:dyDescent="0.25">
      <c r="C201" s="2"/>
      <c r="D201" s="2"/>
    </row>
    <row r="202" spans="3:4" x14ac:dyDescent="0.25">
      <c r="C202" s="2"/>
      <c r="D202" s="2"/>
    </row>
    <row r="203" spans="3:4" x14ac:dyDescent="0.25">
      <c r="C203" s="2"/>
      <c r="D203" s="2"/>
    </row>
    <row r="204" spans="3:4" x14ac:dyDescent="0.25">
      <c r="C204" s="2"/>
      <c r="D204" s="2"/>
    </row>
    <row r="205" spans="3:4" x14ac:dyDescent="0.25">
      <c r="C205" s="2"/>
      <c r="D205" s="2"/>
    </row>
    <row r="206" spans="3:4" x14ac:dyDescent="0.25">
      <c r="C206" s="2"/>
      <c r="D206" s="2"/>
    </row>
    <row r="207" spans="3:4" x14ac:dyDescent="0.25">
      <c r="C207" s="2"/>
      <c r="D207" s="2"/>
    </row>
    <row r="208" spans="3:4" x14ac:dyDescent="0.25">
      <c r="C208" s="2"/>
      <c r="D208" s="2"/>
    </row>
    <row r="209" spans="3:4" x14ac:dyDescent="0.25">
      <c r="C209" s="2"/>
      <c r="D209" s="2"/>
    </row>
    <row r="210" spans="3:4" x14ac:dyDescent="0.25">
      <c r="C210" s="2"/>
      <c r="D210" s="2"/>
    </row>
    <row r="211" spans="3:4" x14ac:dyDescent="0.25">
      <c r="C211" s="2"/>
      <c r="D211" s="2"/>
    </row>
    <row r="212" spans="3:4" x14ac:dyDescent="0.25">
      <c r="C212" s="2"/>
      <c r="D212" s="2"/>
    </row>
    <row r="213" spans="3:4" x14ac:dyDescent="0.25">
      <c r="C213" s="2"/>
      <c r="D213" s="2"/>
    </row>
    <row r="214" spans="3:4" x14ac:dyDescent="0.25">
      <c r="C214" s="2"/>
      <c r="D214" s="2"/>
    </row>
    <row r="215" spans="3:4" x14ac:dyDescent="0.25">
      <c r="C215" s="2"/>
      <c r="D215" s="2"/>
    </row>
    <row r="216" spans="3:4" x14ac:dyDescent="0.25">
      <c r="C216" s="2"/>
      <c r="D216" s="2"/>
    </row>
    <row r="217" spans="3:4" x14ac:dyDescent="0.25">
      <c r="C217" s="2"/>
      <c r="D217" s="2"/>
    </row>
    <row r="218" spans="3:4" x14ac:dyDescent="0.25">
      <c r="C218" s="2"/>
      <c r="D218" s="2"/>
    </row>
    <row r="219" spans="3:4" x14ac:dyDescent="0.25">
      <c r="C219" s="2"/>
      <c r="D219" s="2"/>
    </row>
    <row r="220" spans="3:4" x14ac:dyDescent="0.25">
      <c r="C220" s="2"/>
      <c r="D220" s="2"/>
    </row>
    <row r="221" spans="3:4" x14ac:dyDescent="0.25">
      <c r="C221" s="2"/>
      <c r="D221" s="2"/>
    </row>
    <row r="222" spans="3:4" x14ac:dyDescent="0.25">
      <c r="C222" s="2"/>
      <c r="D222" s="2"/>
    </row>
    <row r="223" spans="3:4" x14ac:dyDescent="0.25">
      <c r="C223" s="2"/>
      <c r="D223" s="2"/>
    </row>
    <row r="224" spans="3:4" x14ac:dyDescent="0.25">
      <c r="C224" s="2"/>
      <c r="D224" s="2"/>
    </row>
    <row r="225" spans="3:4" x14ac:dyDescent="0.25">
      <c r="C225" s="2"/>
      <c r="D225" s="2"/>
    </row>
    <row r="226" spans="3:4" x14ac:dyDescent="0.25">
      <c r="C226" s="2"/>
      <c r="D226" s="2"/>
    </row>
    <row r="227" spans="3:4" x14ac:dyDescent="0.25">
      <c r="C227" s="2"/>
      <c r="D227" s="2"/>
    </row>
    <row r="228" spans="3:4" x14ac:dyDescent="0.25">
      <c r="C228" s="2"/>
      <c r="D228" s="2"/>
    </row>
    <row r="229" spans="3:4" x14ac:dyDescent="0.25">
      <c r="C229" s="2"/>
      <c r="D229" s="2"/>
    </row>
    <row r="230" spans="3:4" x14ac:dyDescent="0.25">
      <c r="C230" s="2"/>
      <c r="D230" s="2"/>
    </row>
    <row r="231" spans="3:4" x14ac:dyDescent="0.25">
      <c r="C231" s="2"/>
      <c r="D231" s="2"/>
    </row>
    <row r="232" spans="3:4" x14ac:dyDescent="0.25">
      <c r="C232" s="2"/>
      <c r="D232" s="2"/>
    </row>
    <row r="233" spans="3:4" x14ac:dyDescent="0.25">
      <c r="C233" s="2"/>
      <c r="D233" s="2"/>
    </row>
    <row r="234" spans="3:4" x14ac:dyDescent="0.25">
      <c r="C234" s="2"/>
      <c r="D234" s="2"/>
    </row>
    <row r="235" spans="3:4" x14ac:dyDescent="0.25">
      <c r="C235" s="2"/>
      <c r="D235" s="2"/>
    </row>
    <row r="236" spans="3:4" x14ac:dyDescent="0.25">
      <c r="C236" s="2"/>
      <c r="D236" s="2"/>
    </row>
    <row r="237" spans="3:4" x14ac:dyDescent="0.25">
      <c r="C237" s="2"/>
      <c r="D237" s="2"/>
    </row>
    <row r="238" spans="3:4" x14ac:dyDescent="0.25">
      <c r="C238" s="2"/>
      <c r="D238" s="2"/>
    </row>
    <row r="239" spans="3:4" x14ac:dyDescent="0.25">
      <c r="C239" s="2"/>
      <c r="D239" s="2"/>
    </row>
    <row r="240" spans="3:4" x14ac:dyDescent="0.25">
      <c r="C240" s="2"/>
      <c r="D240" s="2"/>
    </row>
    <row r="241" spans="3:4" x14ac:dyDescent="0.25">
      <c r="C241" s="2"/>
      <c r="D241" s="2"/>
    </row>
    <row r="242" spans="3:4" x14ac:dyDescent="0.25">
      <c r="C242" s="2"/>
      <c r="D242" s="2"/>
    </row>
    <row r="243" spans="3:4" x14ac:dyDescent="0.25">
      <c r="C243" s="2"/>
      <c r="D243" s="2"/>
    </row>
    <row r="244" spans="3:4" x14ac:dyDescent="0.25">
      <c r="C244" s="2"/>
      <c r="D244" s="2"/>
    </row>
    <row r="245" spans="3:4" x14ac:dyDescent="0.25">
      <c r="C245" s="2"/>
      <c r="D245" s="2"/>
    </row>
    <row r="246" spans="3:4" x14ac:dyDescent="0.25">
      <c r="C246" s="2"/>
      <c r="D246" s="2"/>
    </row>
    <row r="247" spans="3:4" x14ac:dyDescent="0.25">
      <c r="C247" s="2"/>
      <c r="D247" s="2"/>
    </row>
    <row r="248" spans="3:4" x14ac:dyDescent="0.25">
      <c r="C248" s="2"/>
      <c r="D248" s="2"/>
    </row>
    <row r="249" spans="3:4" x14ac:dyDescent="0.25">
      <c r="C249" s="2"/>
      <c r="D249" s="2"/>
    </row>
    <row r="250" spans="3:4" x14ac:dyDescent="0.25">
      <c r="C250" s="2"/>
      <c r="D250" s="2"/>
    </row>
    <row r="251" spans="3:4" x14ac:dyDescent="0.25">
      <c r="C251" s="2"/>
      <c r="D251" s="2"/>
    </row>
    <row r="252" spans="3:4" x14ac:dyDescent="0.25">
      <c r="C252" s="2"/>
      <c r="D252" s="2"/>
    </row>
    <row r="253" spans="3:4" x14ac:dyDescent="0.25">
      <c r="C253" s="2"/>
      <c r="D253" s="2"/>
    </row>
    <row r="254" spans="3:4" x14ac:dyDescent="0.25">
      <c r="C254" s="2"/>
      <c r="D254" s="2"/>
    </row>
    <row r="255" spans="3:4" x14ac:dyDescent="0.25">
      <c r="C255" s="2"/>
      <c r="D255" s="2"/>
    </row>
    <row r="256" spans="3:4" x14ac:dyDescent="0.25">
      <c r="C256" s="2"/>
      <c r="D256" s="2"/>
    </row>
    <row r="257" spans="3:4" x14ac:dyDescent="0.25">
      <c r="C257" s="2"/>
      <c r="D257" s="2"/>
    </row>
    <row r="258" spans="3:4" x14ac:dyDescent="0.25">
      <c r="C258" s="2"/>
      <c r="D258" s="2"/>
    </row>
    <row r="259" spans="3:4" x14ac:dyDescent="0.25">
      <c r="C259" s="2"/>
      <c r="D259" s="2"/>
    </row>
    <row r="260" spans="3:4" x14ac:dyDescent="0.25">
      <c r="C260" s="2"/>
      <c r="D260" s="2"/>
    </row>
    <row r="261" spans="3:4" x14ac:dyDescent="0.25">
      <c r="C261" s="2"/>
      <c r="D261" s="2"/>
    </row>
    <row r="262" spans="3:4" x14ac:dyDescent="0.25">
      <c r="C262" s="2"/>
      <c r="D262" s="2"/>
    </row>
    <row r="263" spans="3:4" x14ac:dyDescent="0.25">
      <c r="C263" s="2"/>
      <c r="D263" s="2"/>
    </row>
    <row r="264" spans="3:4" x14ac:dyDescent="0.25">
      <c r="C264" s="2"/>
      <c r="D264" s="2"/>
    </row>
    <row r="265" spans="3:4" x14ac:dyDescent="0.25">
      <c r="C265" s="2"/>
      <c r="D265" s="2"/>
    </row>
    <row r="266" spans="3:4" x14ac:dyDescent="0.25">
      <c r="C266" s="2"/>
      <c r="D266" s="2"/>
    </row>
    <row r="267" spans="3:4" x14ac:dyDescent="0.25">
      <c r="C267" s="2"/>
      <c r="D267" s="2"/>
    </row>
    <row r="268" spans="3:4" x14ac:dyDescent="0.25">
      <c r="C268" s="2"/>
      <c r="D268" s="2"/>
    </row>
    <row r="269" spans="3:4" x14ac:dyDescent="0.25">
      <c r="C269" s="2"/>
      <c r="D269" s="2"/>
    </row>
    <row r="270" spans="3:4" x14ac:dyDescent="0.25">
      <c r="C270" s="2"/>
      <c r="D270" s="2"/>
    </row>
    <row r="271" spans="3:4" x14ac:dyDescent="0.25">
      <c r="C271" s="2"/>
      <c r="D271" s="2"/>
    </row>
    <row r="272" spans="3:4" x14ac:dyDescent="0.25">
      <c r="C272" s="2"/>
      <c r="D272" s="2"/>
    </row>
    <row r="273" spans="3:4" x14ac:dyDescent="0.25">
      <c r="C273" s="2"/>
      <c r="D273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Ratios</vt:lpstr>
      <vt:lpstr>Financial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2017-02-06T05:38:44Z</dcterms:created>
  <dcterms:modified xsi:type="dcterms:W3CDTF">2017-02-15T10:58:45Z</dcterms:modified>
</cp:coreProperties>
</file>