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0" i="1" l="1"/>
  <c r="AM90" i="1" s="1"/>
  <c r="AL89" i="1"/>
  <c r="AM89" i="1" s="1"/>
  <c r="AL88" i="1"/>
  <c r="AM88" i="1" s="1"/>
  <c r="AL87" i="1"/>
  <c r="AM87" i="1" s="1"/>
  <c r="AL86" i="1"/>
  <c r="AM86" i="1" s="1"/>
  <c r="AL85" i="1"/>
  <c r="AM85" i="1" s="1"/>
  <c r="AL84" i="1"/>
  <c r="AM84" i="1" s="1"/>
  <c r="AL83" i="1"/>
  <c r="AM83" i="1" s="1"/>
  <c r="AL82" i="1"/>
  <c r="AM82" i="1" s="1"/>
  <c r="AL81" i="1"/>
  <c r="AM81" i="1" s="1"/>
  <c r="AL80" i="1"/>
  <c r="AM80" i="1" s="1"/>
  <c r="AL79" i="1"/>
  <c r="AM79" i="1" s="1"/>
  <c r="AL78" i="1"/>
  <c r="AM78" i="1" s="1"/>
  <c r="AL77" i="1"/>
  <c r="AM77" i="1" s="1"/>
  <c r="AL76" i="1"/>
  <c r="AM76" i="1" s="1"/>
  <c r="AL75" i="1"/>
  <c r="AM75" i="1" s="1"/>
  <c r="AL74" i="1"/>
  <c r="AM74" i="1" s="1"/>
  <c r="AL73" i="1"/>
  <c r="AM73" i="1" s="1"/>
  <c r="AL72" i="1"/>
  <c r="AM72" i="1" s="1"/>
  <c r="AL71" i="1"/>
  <c r="AM71" i="1" s="1"/>
  <c r="AL70" i="1"/>
  <c r="AM70" i="1" s="1"/>
  <c r="AL69" i="1"/>
  <c r="AM69" i="1" s="1"/>
  <c r="AL68" i="1"/>
  <c r="AM68" i="1" s="1"/>
  <c r="AL67" i="1"/>
  <c r="AM67" i="1" s="1"/>
  <c r="AL66" i="1"/>
  <c r="AM66" i="1" s="1"/>
  <c r="AL65" i="1"/>
  <c r="AM65" i="1" s="1"/>
  <c r="AL64" i="1"/>
  <c r="AM64" i="1" s="1"/>
  <c r="AL63" i="1"/>
  <c r="AM63" i="1" s="1"/>
  <c r="AL62" i="1"/>
  <c r="AM62" i="1" s="1"/>
  <c r="AL61" i="1"/>
  <c r="AM61" i="1" s="1"/>
  <c r="AL60" i="1"/>
  <c r="AM60" i="1" s="1"/>
  <c r="AL59" i="1"/>
  <c r="AM59" i="1" s="1"/>
  <c r="AL58" i="1"/>
  <c r="AM58" i="1" s="1"/>
  <c r="AL57" i="1"/>
  <c r="AM57" i="1" s="1"/>
  <c r="AL56" i="1"/>
  <c r="AM56" i="1" s="1"/>
  <c r="AL55" i="1"/>
  <c r="AM55" i="1" s="1"/>
  <c r="AL54" i="1"/>
  <c r="AM54" i="1" s="1"/>
  <c r="AL53" i="1"/>
  <c r="AM53" i="1" s="1"/>
  <c r="AL52" i="1"/>
  <c r="AM52" i="1" s="1"/>
  <c r="AL51" i="1"/>
  <c r="AM51" i="1" s="1"/>
  <c r="AL50" i="1"/>
  <c r="AM50" i="1" s="1"/>
  <c r="AL49" i="1"/>
  <c r="AM49" i="1" s="1"/>
  <c r="AL48" i="1"/>
  <c r="AM48" i="1" s="1"/>
  <c r="AL47" i="1"/>
  <c r="AM47" i="1" s="1"/>
  <c r="AL46" i="1"/>
  <c r="AM46" i="1" s="1"/>
  <c r="AL45" i="1"/>
  <c r="AM45" i="1" s="1"/>
  <c r="AL44" i="1"/>
  <c r="AM44" i="1" s="1"/>
  <c r="AL43" i="1"/>
  <c r="AM43" i="1" s="1"/>
  <c r="AL42" i="1"/>
  <c r="AM42" i="1" s="1"/>
  <c r="AL41" i="1"/>
  <c r="AM41" i="1" s="1"/>
  <c r="AL40" i="1"/>
  <c r="AM40" i="1" s="1"/>
  <c r="AL39" i="1"/>
  <c r="AM39" i="1" s="1"/>
  <c r="AL38" i="1"/>
  <c r="AM38" i="1" s="1"/>
  <c r="AL37" i="1"/>
  <c r="AM37" i="1" s="1"/>
  <c r="AL36" i="1"/>
  <c r="AM36" i="1" s="1"/>
  <c r="AL35" i="1"/>
  <c r="AM35" i="1" s="1"/>
  <c r="AL34" i="1"/>
  <c r="AM34" i="1" s="1"/>
  <c r="AL33" i="1"/>
  <c r="AM33" i="1" s="1"/>
  <c r="AL32" i="1"/>
  <c r="AM32" i="1" s="1"/>
  <c r="AL31" i="1"/>
  <c r="AM31" i="1" s="1"/>
  <c r="AL30" i="1"/>
  <c r="AM30" i="1" s="1"/>
  <c r="AL29" i="1"/>
  <c r="AM29" i="1" s="1"/>
  <c r="AL28" i="1"/>
  <c r="AM28" i="1" s="1"/>
  <c r="AL27" i="1"/>
  <c r="AM27" i="1" s="1"/>
  <c r="AL26" i="1"/>
  <c r="AM26" i="1" s="1"/>
  <c r="AL25" i="1"/>
  <c r="AM25" i="1" s="1"/>
  <c r="AL24" i="1"/>
  <c r="AM24" i="1" s="1"/>
  <c r="AL23" i="1"/>
  <c r="AM23" i="1" s="1"/>
  <c r="AL22" i="1"/>
  <c r="AM22" i="1" s="1"/>
  <c r="AL21" i="1"/>
  <c r="AM21" i="1" s="1"/>
  <c r="AL20" i="1"/>
  <c r="AM20" i="1" s="1"/>
  <c r="AL19" i="1"/>
  <c r="AM19" i="1" s="1"/>
  <c r="AL18" i="1"/>
  <c r="AM18" i="1" s="1"/>
  <c r="AL17" i="1"/>
  <c r="AM17" i="1" s="1"/>
  <c r="AL16" i="1"/>
  <c r="AM16" i="1" s="1"/>
  <c r="AL15" i="1"/>
  <c r="AM15" i="1" s="1"/>
  <c r="AL14" i="1"/>
  <c r="AM14" i="1" s="1"/>
  <c r="AL13" i="1"/>
  <c r="AM13" i="1" s="1"/>
  <c r="AL12" i="1"/>
  <c r="AM12" i="1" s="1"/>
  <c r="AL11" i="1"/>
  <c r="AM11" i="1" s="1"/>
  <c r="AL10" i="1"/>
  <c r="AM10" i="1" s="1"/>
  <c r="AL9" i="1"/>
  <c r="AM9" i="1" s="1"/>
  <c r="AL8" i="1"/>
  <c r="AM8" i="1" s="1"/>
  <c r="AL7" i="1"/>
  <c r="AM7" i="1" s="1"/>
  <c r="AL6" i="1"/>
  <c r="AM6" i="1" s="1"/>
  <c r="AL5" i="1"/>
  <c r="AM5" i="1" s="1"/>
  <c r="AL4" i="1"/>
  <c r="AM4" i="1" s="1"/>
  <c r="AL3" i="1"/>
  <c r="AM3" i="1" s="1"/>
  <c r="AL2" i="1"/>
  <c r="AM2" i="1" s="1"/>
</calcChain>
</file>

<file path=xl/sharedStrings.xml><?xml version="1.0" encoding="utf-8"?>
<sst xmlns="http://schemas.openxmlformats.org/spreadsheetml/2006/main" count="560" uniqueCount="150">
  <si>
    <t>Вес заготовок, т</t>
  </si>
  <si>
    <t>Марка стали полученная</t>
  </si>
  <si>
    <t>ГОСТ</t>
  </si>
  <si>
    <t>Плавка в серии</t>
  </si>
  <si>
    <t>Вес стали расчет., т</t>
  </si>
  <si>
    <t>Вес разлитой стали, т</t>
  </si>
  <si>
    <t>Темп. стали в с/к, °C</t>
  </si>
  <si>
    <t>Стойкость гильзы кр-ра 1, т</t>
  </si>
  <si>
    <t>Частота качания, кол-во/мин</t>
  </si>
  <si>
    <t>Ход кр-ра, мм</t>
  </si>
  <si>
    <t>Скорость разливки, м/мин</t>
  </si>
  <si>
    <t>Расход воды на кр-р, л/мин</t>
  </si>
  <si>
    <t>Дельта температуры воды, °C</t>
  </si>
  <si>
    <t>Расход воды ЗВО №1, л/мин</t>
  </si>
  <si>
    <t>Расход воды ЗВО №2, л/мин</t>
  </si>
  <si>
    <t>Расход воды ЗВО №3, л/мин</t>
  </si>
  <si>
    <t>Марка</t>
  </si>
  <si>
    <t>Кол-во, т</t>
  </si>
  <si>
    <t>C, %</t>
  </si>
  <si>
    <t>Si, %</t>
  </si>
  <si>
    <t>Mn,%</t>
  </si>
  <si>
    <t>S, %</t>
  </si>
  <si>
    <t>P, %</t>
  </si>
  <si>
    <t>Cr, %</t>
  </si>
  <si>
    <t>Ni, %</t>
  </si>
  <si>
    <t>Cu, %</t>
  </si>
  <si>
    <t>As, %</t>
  </si>
  <si>
    <t>Mo, %</t>
  </si>
  <si>
    <t>Nb, %</t>
  </si>
  <si>
    <t>Ti, %</t>
  </si>
  <si>
    <t>V, %</t>
  </si>
  <si>
    <t>Al, %</t>
  </si>
  <si>
    <t>Ca, %</t>
  </si>
  <si>
    <t>N, %</t>
  </si>
  <si>
    <t>Разность температур при замерах</t>
  </si>
  <si>
    <t>key</t>
  </si>
  <si>
    <t>Стойкость всего</t>
  </si>
  <si>
    <t>Осталось тонн</t>
  </si>
  <si>
    <t>168,903</t>
  </si>
  <si>
    <t>Арм500</t>
  </si>
  <si>
    <t>ГОСТ 34028-2016</t>
  </si>
  <si>
    <t>177,563</t>
  </si>
  <si>
    <t>165,768</t>
  </si>
  <si>
    <t>174,792</t>
  </si>
  <si>
    <t>159,642</t>
  </si>
  <si>
    <t>167,993</t>
  </si>
  <si>
    <t>B 789/BC</t>
  </si>
  <si>
    <t>0,01</t>
  </si>
  <si>
    <t>162,714</t>
  </si>
  <si>
    <t>170,472</t>
  </si>
  <si>
    <t>159,655</t>
  </si>
  <si>
    <t>168,366</t>
  </si>
  <si>
    <t>156,488</t>
  </si>
  <si>
    <t>163,992</t>
  </si>
  <si>
    <t>159,527</t>
  </si>
  <si>
    <t>166,438</t>
  </si>
  <si>
    <t>159,706</t>
  </si>
  <si>
    <t>167,518</t>
  </si>
  <si>
    <t>168,626</t>
  </si>
  <si>
    <t>172,197</t>
  </si>
  <si>
    <t>159,103</t>
  </si>
  <si>
    <t>172,553</t>
  </si>
  <si>
    <t>162,381</t>
  </si>
  <si>
    <t>172,838</t>
  </si>
  <si>
    <t>165,517</t>
  </si>
  <si>
    <t>175,881</t>
  </si>
  <si>
    <t>530314 К</t>
  </si>
  <si>
    <t>168,664</t>
  </si>
  <si>
    <t>174,364</t>
  </si>
  <si>
    <t>165,312</t>
  </si>
  <si>
    <t>1018</t>
  </si>
  <si>
    <t>ASTM A510/A510M-18</t>
  </si>
  <si>
    <t>165,712</t>
  </si>
  <si>
    <t>160,272</t>
  </si>
  <si>
    <t>160,672</t>
  </si>
  <si>
    <t>0,03</t>
  </si>
  <si>
    <t>172,217</t>
  </si>
  <si>
    <t>178,017</t>
  </si>
  <si>
    <t>0,02</t>
  </si>
  <si>
    <t>167,372</t>
  </si>
  <si>
    <t>161,28</t>
  </si>
  <si>
    <t>20</t>
  </si>
  <si>
    <t>ГОСТ 10702-2016</t>
  </si>
  <si>
    <t>168,68</t>
  </si>
  <si>
    <t>166,32</t>
  </si>
  <si>
    <t>166,72</t>
  </si>
  <si>
    <t>150,375</t>
  </si>
  <si>
    <t>157,866</t>
  </si>
  <si>
    <t>162,611</t>
  </si>
  <si>
    <t>171,129</t>
  </si>
  <si>
    <t>168,806</t>
  </si>
  <si>
    <t>25Г2С</t>
  </si>
  <si>
    <t>ГОСТ 5781-82</t>
  </si>
  <si>
    <t>177,167</t>
  </si>
  <si>
    <t>162,534</t>
  </si>
  <si>
    <t>172,392</t>
  </si>
  <si>
    <t>162,816</t>
  </si>
  <si>
    <t>171,435</t>
  </si>
  <si>
    <t>162,047</t>
  </si>
  <si>
    <t>172,803</t>
  </si>
  <si>
    <t>153,151</t>
  </si>
  <si>
    <t>161,251</t>
  </si>
  <si>
    <t>163,044</t>
  </si>
  <si>
    <t>172,644</t>
  </si>
  <si>
    <t>172,22</t>
  </si>
  <si>
    <t>167,833</t>
  </si>
  <si>
    <t>176,963</t>
  </si>
  <si>
    <t>156,672</t>
  </si>
  <si>
    <t>157,417</t>
  </si>
  <si>
    <t>159,526</t>
  </si>
  <si>
    <t>167,237</t>
  </si>
  <si>
    <t>174,275</t>
  </si>
  <si>
    <t>162,625</t>
  </si>
  <si>
    <t>171,383</t>
  </si>
  <si>
    <t>169,842</t>
  </si>
  <si>
    <t>177,516</t>
  </si>
  <si>
    <t>165,324</t>
  </si>
  <si>
    <t>173,388</t>
  </si>
  <si>
    <t>162,561</t>
  </si>
  <si>
    <t>171,579</t>
  </si>
  <si>
    <t>162,33</t>
  </si>
  <si>
    <t>171,487</t>
  </si>
  <si>
    <t>165,222</t>
  </si>
  <si>
    <t>175,585</t>
  </si>
  <si>
    <t>162,471</t>
  </si>
  <si>
    <t>172,128</t>
  </si>
  <si>
    <t>163,575</t>
  </si>
  <si>
    <t>169,344</t>
  </si>
  <si>
    <t>169,744</t>
  </si>
  <si>
    <t>159,453</t>
  </si>
  <si>
    <t>1010</t>
  </si>
  <si>
    <t>ASTM/Контракт 4.13.2</t>
  </si>
  <si>
    <t>161,753</t>
  </si>
  <si>
    <t>180,403</t>
  </si>
  <si>
    <t>189,3</t>
  </si>
  <si>
    <t>162,445</t>
  </si>
  <si>
    <t>171,962</t>
  </si>
  <si>
    <t>159,744</t>
  </si>
  <si>
    <t>160,496</t>
  </si>
  <si>
    <t>165,366</t>
  </si>
  <si>
    <t>174,06</t>
  </si>
  <si>
    <t>161,677</t>
  </si>
  <si>
    <t>169,733</t>
  </si>
  <si>
    <t>168,294</t>
  </si>
  <si>
    <t>177,564</t>
  </si>
  <si>
    <t>156,506</t>
  </si>
  <si>
    <t>165,65</t>
  </si>
  <si>
    <t>163,296</t>
  </si>
  <si>
    <t>163,696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</si>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</sst>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64" fontId="0" fillId="0" borderId="0" xfId="0" applyNumberFormat="1" applyFill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nesko\Desktop\&#1093;&#1072;&#1082;&#1072;&#1090;&#1086;&#1085;\&#1076;&#1072;&#1085;&#1085;&#1099;&#1077;\&#1087;&#1088;&#1080;&#1074;&#1086;&#1076;&#1080;&#1084;%20&#1076;&#1072;&#1085;&#1085;&#1099;&#1077;%20&#1074;%20&#1087;&#1086;&#1088;&#1103;&#1076;&#1086;&#1082;\&#1087;&#1072;&#1089;&#1087;&#1086;&#1088;&#1090;&#1072;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тщ"/>
      <sheetName val="180"/>
      <sheetName val="Лист2"/>
      <sheetName val="150"/>
    </sheetNames>
    <sheetDataSet>
      <sheetData sheetId="0"/>
      <sheetData sheetId="1"/>
      <sheetData sheetId="2"/>
      <sheetData sheetId="3">
        <row r="2">
          <cell r="A2" t="str">
            <v>№ гильзы</v>
          </cell>
          <cell r="B2" t="str">
            <v>Дата установки</v>
          </cell>
          <cell r="C2" t="str">
            <v>Дата вывода</v>
          </cell>
          <cell r="D2" t="str">
            <v>Причина</v>
          </cell>
          <cell r="E2" t="str">
            <v>Стойкость, т</v>
          </cell>
          <cell r="F2" t="str">
            <v>Зазор по шаблону</v>
          </cell>
          <cell r="G2" t="str">
            <v>R1</v>
          </cell>
          <cell r="H2" t="str">
            <v>r1</v>
          </cell>
          <cell r="I2" t="str">
            <v>Левый</v>
          </cell>
          <cell r="J2" t="str">
            <v>Правый</v>
          </cell>
          <cell r="K2" t="str">
            <v>Замечания</v>
          </cell>
          <cell r="L2" t="str">
            <v>№ кристаллизатора</v>
          </cell>
          <cell r="M2" t="str">
            <v>№ ручья</v>
          </cell>
          <cell r="N2" t="str">
            <v>Суммарная Стойкость</v>
          </cell>
        </row>
        <row r="3">
          <cell r="A3">
            <v>30014811</v>
          </cell>
          <cell r="B3">
            <v>44047</v>
          </cell>
          <cell r="C3">
            <v>44049</v>
          </cell>
          <cell r="D3" t="str">
            <v>ромб 18</v>
          </cell>
          <cell r="E3">
            <v>11111</v>
          </cell>
          <cell r="F3">
            <v>0.4</v>
          </cell>
          <cell r="G3">
            <v>0.4</v>
          </cell>
          <cell r="H3">
            <v>0.4</v>
          </cell>
          <cell r="I3">
            <v>0.4</v>
          </cell>
          <cell r="J3">
            <v>0.4</v>
          </cell>
          <cell r="N3">
            <v>11111</v>
          </cell>
        </row>
        <row r="4">
          <cell r="A4">
            <v>30014135</v>
          </cell>
          <cell r="B4">
            <v>44064</v>
          </cell>
          <cell r="C4">
            <v>44069</v>
          </cell>
          <cell r="D4" t="str">
            <v>ревизия</v>
          </cell>
          <cell r="E4">
            <v>3984</v>
          </cell>
          <cell r="F4">
            <v>0.4</v>
          </cell>
          <cell r="G4">
            <v>0.4</v>
          </cell>
          <cell r="H4">
            <v>0.4</v>
          </cell>
          <cell r="I4">
            <v>0.4</v>
          </cell>
          <cell r="J4">
            <v>0.4</v>
          </cell>
          <cell r="N4">
            <v>3984</v>
          </cell>
        </row>
        <row r="5">
          <cell r="A5">
            <v>30014139</v>
          </cell>
          <cell r="B5">
            <v>44063</v>
          </cell>
          <cell r="C5">
            <v>44069</v>
          </cell>
          <cell r="D5" t="str">
            <v>ревизия</v>
          </cell>
          <cell r="E5">
            <v>2301</v>
          </cell>
          <cell r="F5">
            <v>0.4</v>
          </cell>
          <cell r="G5">
            <v>0.4</v>
          </cell>
          <cell r="H5">
            <v>0.4</v>
          </cell>
          <cell r="I5">
            <v>0.4</v>
          </cell>
          <cell r="J5">
            <v>0.4</v>
          </cell>
          <cell r="N5">
            <v>2301</v>
          </cell>
        </row>
        <row r="6">
          <cell r="A6">
            <v>30014801</v>
          </cell>
          <cell r="N6">
            <v>0</v>
          </cell>
        </row>
        <row r="7">
          <cell r="A7">
            <v>30014818</v>
          </cell>
          <cell r="B7">
            <v>44061</v>
          </cell>
          <cell r="C7">
            <v>44064</v>
          </cell>
          <cell r="D7" t="str">
            <v>ревизия</v>
          </cell>
          <cell r="E7">
            <v>2506</v>
          </cell>
          <cell r="F7">
            <v>0.4</v>
          </cell>
          <cell r="G7">
            <v>0.4</v>
          </cell>
          <cell r="H7">
            <v>0.4</v>
          </cell>
          <cell r="I7">
            <v>0.4</v>
          </cell>
          <cell r="J7">
            <v>0.4</v>
          </cell>
          <cell r="L7">
            <v>18</v>
          </cell>
          <cell r="M7">
            <v>5</v>
          </cell>
          <cell r="N7">
            <v>7492</v>
          </cell>
        </row>
        <row r="8">
          <cell r="A8">
            <v>30014805</v>
          </cell>
          <cell r="N8">
            <v>0</v>
          </cell>
        </row>
        <row r="9">
          <cell r="A9" t="str">
            <v>530314 К</v>
          </cell>
          <cell r="B9">
            <v>44061</v>
          </cell>
          <cell r="C9">
            <v>44064</v>
          </cell>
          <cell r="D9" t="str">
            <v>ревизия</v>
          </cell>
          <cell r="E9">
            <v>2492</v>
          </cell>
          <cell r="F9">
            <v>0.4</v>
          </cell>
          <cell r="G9">
            <v>0.4</v>
          </cell>
          <cell r="H9">
            <v>0.4</v>
          </cell>
          <cell r="I9">
            <v>0.4</v>
          </cell>
          <cell r="J9">
            <v>0.4</v>
          </cell>
          <cell r="K9" t="str">
            <v>ромб 15</v>
          </cell>
          <cell r="L9">
            <v>17</v>
          </cell>
          <cell r="M9">
            <v>1</v>
          </cell>
          <cell r="N9">
            <v>6345</v>
          </cell>
        </row>
        <row r="10">
          <cell r="A10">
            <v>30014806</v>
          </cell>
          <cell r="B10">
            <v>44049</v>
          </cell>
          <cell r="C10">
            <v>44053</v>
          </cell>
          <cell r="D10" t="str">
            <v>ревизия</v>
          </cell>
          <cell r="E10">
            <v>3217</v>
          </cell>
          <cell r="F10">
            <v>0.4</v>
          </cell>
          <cell r="G10">
            <v>0.4</v>
          </cell>
          <cell r="H10">
            <v>0.4</v>
          </cell>
          <cell r="I10">
            <v>0.4</v>
          </cell>
          <cell r="J10">
            <v>0.4</v>
          </cell>
          <cell r="L10">
            <v>8</v>
          </cell>
          <cell r="M10">
            <v>1</v>
          </cell>
          <cell r="N10">
            <v>15617</v>
          </cell>
        </row>
        <row r="11">
          <cell r="A11">
            <v>30014814</v>
          </cell>
          <cell r="B11">
            <v>44048</v>
          </cell>
          <cell r="C11">
            <v>44053</v>
          </cell>
          <cell r="D11" t="str">
            <v>ревизия</v>
          </cell>
          <cell r="E11">
            <v>3981</v>
          </cell>
          <cell r="F11">
            <v>0.4</v>
          </cell>
          <cell r="G11">
            <v>0.4</v>
          </cell>
          <cell r="H11">
            <v>0.4</v>
          </cell>
          <cell r="I11">
            <v>0.4</v>
          </cell>
          <cell r="J11">
            <v>0.4</v>
          </cell>
          <cell r="L11">
            <v>12</v>
          </cell>
          <cell r="M11">
            <v>5</v>
          </cell>
          <cell r="N11">
            <v>19604</v>
          </cell>
        </row>
        <row r="12">
          <cell r="A12">
            <v>30014812</v>
          </cell>
          <cell r="B12">
            <v>44047</v>
          </cell>
          <cell r="C12">
            <v>44050</v>
          </cell>
          <cell r="D12" t="str">
            <v>ревизия</v>
          </cell>
          <cell r="E12">
            <v>2770</v>
          </cell>
          <cell r="F12">
            <v>0.4</v>
          </cell>
          <cell r="G12">
            <v>0.4</v>
          </cell>
          <cell r="H12">
            <v>0.4</v>
          </cell>
          <cell r="I12">
            <v>0.4</v>
          </cell>
          <cell r="J12">
            <v>0.4</v>
          </cell>
          <cell r="L12">
            <v>7</v>
          </cell>
          <cell r="M12">
            <v>2</v>
          </cell>
          <cell r="N12">
            <v>41674</v>
          </cell>
        </row>
        <row r="13">
          <cell r="A13">
            <v>30014819</v>
          </cell>
          <cell r="B13">
            <v>44047</v>
          </cell>
          <cell r="C13">
            <v>44048</v>
          </cell>
          <cell r="D13" t="str">
            <v>ревизия</v>
          </cell>
          <cell r="E13">
            <v>2013</v>
          </cell>
          <cell r="F13">
            <v>0.4</v>
          </cell>
          <cell r="G13">
            <v>0.4</v>
          </cell>
          <cell r="H13">
            <v>0.4</v>
          </cell>
          <cell r="I13">
            <v>0.4</v>
          </cell>
          <cell r="J13">
            <v>0.4</v>
          </cell>
          <cell r="L13">
            <v>10</v>
          </cell>
          <cell r="M13">
            <v>5</v>
          </cell>
          <cell r="N13">
            <v>14734</v>
          </cell>
        </row>
        <row r="14">
          <cell r="A14">
            <v>83898</v>
          </cell>
          <cell r="B14">
            <v>44040</v>
          </cell>
          <cell r="C14">
            <v>44042</v>
          </cell>
          <cell r="D14" t="str">
            <v>Задир НЛЗ</v>
          </cell>
          <cell r="E14">
            <v>1602</v>
          </cell>
          <cell r="F14">
            <v>0.4</v>
          </cell>
          <cell r="G14">
            <v>0.4</v>
          </cell>
          <cell r="H14">
            <v>0.4</v>
          </cell>
          <cell r="I14">
            <v>0.4</v>
          </cell>
          <cell r="J14">
            <v>0.4</v>
          </cell>
          <cell r="N14">
            <v>1602</v>
          </cell>
        </row>
        <row r="15">
          <cell r="A15">
            <v>30014824</v>
          </cell>
          <cell r="B15">
            <v>44039</v>
          </cell>
          <cell r="C15">
            <v>44043</v>
          </cell>
          <cell r="D15" t="str">
            <v>ревизия</v>
          </cell>
          <cell r="E15">
            <v>3336</v>
          </cell>
          <cell r="F15">
            <v>0.4</v>
          </cell>
          <cell r="G15">
            <v>0.4</v>
          </cell>
          <cell r="H15">
            <v>0.4</v>
          </cell>
          <cell r="I15">
            <v>0.4</v>
          </cell>
          <cell r="J15">
            <v>0.4</v>
          </cell>
          <cell r="L15">
            <v>14</v>
          </cell>
          <cell r="M15">
            <v>5</v>
          </cell>
          <cell r="N15">
            <v>42235</v>
          </cell>
        </row>
        <row r="16">
          <cell r="A16">
            <v>30014825</v>
          </cell>
          <cell r="B16">
            <v>44038</v>
          </cell>
          <cell r="C16">
            <v>44041</v>
          </cell>
          <cell r="D16" t="str">
            <v>ревизия</v>
          </cell>
          <cell r="E16">
            <v>2891</v>
          </cell>
          <cell r="F16">
            <v>0.4</v>
          </cell>
          <cell r="G16">
            <v>0.4</v>
          </cell>
          <cell r="H16">
            <v>0.4</v>
          </cell>
          <cell r="I16">
            <v>0.4</v>
          </cell>
          <cell r="J16">
            <v>0.4</v>
          </cell>
          <cell r="L16">
            <v>18</v>
          </cell>
          <cell r="M16">
            <v>6</v>
          </cell>
          <cell r="N16">
            <v>29384</v>
          </cell>
        </row>
        <row r="17">
          <cell r="A17">
            <v>30014811</v>
          </cell>
          <cell r="B17">
            <v>44017</v>
          </cell>
          <cell r="C17">
            <v>44020</v>
          </cell>
          <cell r="D17" t="str">
            <v>ревизия</v>
          </cell>
          <cell r="E17">
            <v>3053</v>
          </cell>
          <cell r="F17">
            <v>0.4</v>
          </cell>
          <cell r="G17">
            <v>0.4</v>
          </cell>
          <cell r="H17">
            <v>0.4</v>
          </cell>
          <cell r="I17">
            <v>0.4</v>
          </cell>
          <cell r="J17">
            <v>0.4</v>
          </cell>
          <cell r="L17">
            <v>8</v>
          </cell>
          <cell r="M17">
            <v>5</v>
          </cell>
          <cell r="N17">
            <v>27132</v>
          </cell>
        </row>
        <row r="18">
          <cell r="A18">
            <v>30014816</v>
          </cell>
          <cell r="B18">
            <v>44018</v>
          </cell>
          <cell r="C18">
            <v>44015</v>
          </cell>
          <cell r="D18" t="str">
            <v>ревизия</v>
          </cell>
          <cell r="E18">
            <v>2550</v>
          </cell>
          <cell r="F18">
            <v>0.4</v>
          </cell>
          <cell r="G18">
            <v>0.4</v>
          </cell>
          <cell r="H18">
            <v>0.4</v>
          </cell>
          <cell r="I18">
            <v>0.4</v>
          </cell>
          <cell r="J18">
            <v>0.4</v>
          </cell>
          <cell r="L18">
            <v>17</v>
          </cell>
          <cell r="M18">
            <v>3</v>
          </cell>
          <cell r="N18">
            <v>36006</v>
          </cell>
        </row>
        <row r="19">
          <cell r="A19">
            <v>30014821</v>
          </cell>
          <cell r="B19">
            <v>44017</v>
          </cell>
          <cell r="C19">
            <v>44020</v>
          </cell>
          <cell r="D19" t="str">
            <v>ревизия</v>
          </cell>
          <cell r="E19">
            <v>3104</v>
          </cell>
          <cell r="F19">
            <v>0.4</v>
          </cell>
          <cell r="G19">
            <v>0.4</v>
          </cell>
          <cell r="H19">
            <v>0.4</v>
          </cell>
          <cell r="I19">
            <v>0.4</v>
          </cell>
          <cell r="J19">
            <v>0.4</v>
          </cell>
          <cell r="L19">
            <v>12</v>
          </cell>
          <cell r="M19">
            <v>6</v>
          </cell>
          <cell r="N19">
            <v>35982</v>
          </cell>
        </row>
        <row r="20">
          <cell r="A20">
            <v>30014820</v>
          </cell>
          <cell r="B20">
            <v>44018</v>
          </cell>
          <cell r="C20">
            <v>44021</v>
          </cell>
          <cell r="D20" t="str">
            <v>ревизия</v>
          </cell>
          <cell r="E20">
            <v>2385</v>
          </cell>
          <cell r="F20">
            <v>0.4</v>
          </cell>
          <cell r="G20">
            <v>0.4</v>
          </cell>
          <cell r="H20">
            <v>0.4</v>
          </cell>
          <cell r="I20">
            <v>0.4</v>
          </cell>
          <cell r="J20">
            <v>0.4</v>
          </cell>
          <cell r="L20">
            <v>16</v>
          </cell>
          <cell r="M20">
            <v>2</v>
          </cell>
          <cell r="N20">
            <v>37729</v>
          </cell>
        </row>
        <row r="21">
          <cell r="A21">
            <v>30014817</v>
          </cell>
          <cell r="B21">
            <v>44014</v>
          </cell>
          <cell r="C21">
            <v>44018</v>
          </cell>
          <cell r="D21" t="str">
            <v>ревизия</v>
          </cell>
          <cell r="E21">
            <v>3380</v>
          </cell>
          <cell r="F21">
            <v>0.4</v>
          </cell>
          <cell r="G21">
            <v>0.4</v>
          </cell>
          <cell r="H21">
            <v>0.4</v>
          </cell>
          <cell r="I21">
            <v>0.4</v>
          </cell>
          <cell r="J21">
            <v>0.4</v>
          </cell>
          <cell r="L21">
            <v>7</v>
          </cell>
          <cell r="M21">
            <v>1</v>
          </cell>
          <cell r="N21">
            <v>43677</v>
          </cell>
        </row>
        <row r="22">
          <cell r="A22">
            <v>30014804</v>
          </cell>
          <cell r="B22">
            <v>44012</v>
          </cell>
          <cell r="C22">
            <v>44017</v>
          </cell>
          <cell r="D22" t="str">
            <v>ревизия</v>
          </cell>
          <cell r="E22">
            <v>3513</v>
          </cell>
          <cell r="F22">
            <v>0.4</v>
          </cell>
          <cell r="G22">
            <v>0.4</v>
          </cell>
          <cell r="H22">
            <v>0.4</v>
          </cell>
          <cell r="I22">
            <v>0.4</v>
          </cell>
          <cell r="J22">
            <v>0.4</v>
          </cell>
          <cell r="L22">
            <v>11</v>
          </cell>
          <cell r="M22">
            <v>5</v>
          </cell>
          <cell r="N22">
            <v>33696</v>
          </cell>
        </row>
        <row r="23">
          <cell r="A23">
            <v>30014815</v>
          </cell>
          <cell r="B23">
            <v>44017</v>
          </cell>
          <cell r="C23">
            <v>44021</v>
          </cell>
          <cell r="D23" t="str">
            <v>ревизия</v>
          </cell>
          <cell r="E23">
            <v>3703</v>
          </cell>
          <cell r="F23">
            <v>0.4</v>
          </cell>
          <cell r="G23">
            <v>0.4</v>
          </cell>
          <cell r="H23">
            <v>0.4</v>
          </cell>
          <cell r="I23">
            <v>0.4</v>
          </cell>
          <cell r="J23">
            <v>0.4</v>
          </cell>
          <cell r="L23">
            <v>13</v>
          </cell>
          <cell r="M23">
            <v>4</v>
          </cell>
          <cell r="N23">
            <v>43449</v>
          </cell>
        </row>
        <row r="24">
          <cell r="A24">
            <v>30014809</v>
          </cell>
          <cell r="B24">
            <v>44012</v>
          </cell>
          <cell r="C24">
            <v>44017</v>
          </cell>
          <cell r="D24" t="str">
            <v>ревизия</v>
          </cell>
          <cell r="E24">
            <v>3525</v>
          </cell>
          <cell r="F24">
            <v>0.4</v>
          </cell>
          <cell r="G24">
            <v>0.4</v>
          </cell>
          <cell r="H24">
            <v>0.4</v>
          </cell>
          <cell r="I24">
            <v>0.4</v>
          </cell>
          <cell r="J24">
            <v>0.4</v>
          </cell>
          <cell r="L24">
            <v>18</v>
          </cell>
          <cell r="M24">
            <v>6</v>
          </cell>
          <cell r="N24">
            <v>32558</v>
          </cell>
        </row>
        <row r="25">
          <cell r="A25">
            <v>30014810</v>
          </cell>
          <cell r="B25">
            <v>44012</v>
          </cell>
          <cell r="C25">
            <v>44018</v>
          </cell>
          <cell r="D25" t="str">
            <v>ревизия</v>
          </cell>
          <cell r="E25">
            <v>4613</v>
          </cell>
          <cell r="F25">
            <v>0.4</v>
          </cell>
          <cell r="G25">
            <v>0.4</v>
          </cell>
          <cell r="H25">
            <v>0.4</v>
          </cell>
          <cell r="I25">
            <v>0.4</v>
          </cell>
          <cell r="J25">
            <v>0.4</v>
          </cell>
          <cell r="L25">
            <v>9</v>
          </cell>
          <cell r="M25">
            <v>3</v>
          </cell>
          <cell r="N25">
            <v>56423</v>
          </cell>
        </row>
        <row r="26">
          <cell r="A26">
            <v>30014807</v>
          </cell>
          <cell r="B26">
            <v>44014</v>
          </cell>
          <cell r="C26">
            <v>44018</v>
          </cell>
          <cell r="D26" t="str">
            <v>ревизия</v>
          </cell>
          <cell r="E26">
            <v>3372</v>
          </cell>
          <cell r="F26">
            <v>0.4</v>
          </cell>
          <cell r="G26">
            <v>0.4</v>
          </cell>
          <cell r="H26">
            <v>0.4</v>
          </cell>
          <cell r="I26">
            <v>0.4</v>
          </cell>
          <cell r="J26">
            <v>0.4</v>
          </cell>
          <cell r="L26">
            <v>14</v>
          </cell>
          <cell r="M26">
            <v>2</v>
          </cell>
          <cell r="N26">
            <v>33397</v>
          </cell>
        </row>
        <row r="27">
          <cell r="A27">
            <v>30014808</v>
          </cell>
          <cell r="B27">
            <v>44012</v>
          </cell>
          <cell r="C27">
            <v>44017</v>
          </cell>
          <cell r="D27" t="str">
            <v>ревизия</v>
          </cell>
          <cell r="E27">
            <v>3578</v>
          </cell>
          <cell r="F27">
            <v>0.4</v>
          </cell>
          <cell r="G27">
            <v>0.4</v>
          </cell>
          <cell r="H27">
            <v>0.4</v>
          </cell>
          <cell r="I27">
            <v>0.4</v>
          </cell>
          <cell r="J27">
            <v>0.4</v>
          </cell>
          <cell r="L27">
            <v>10</v>
          </cell>
          <cell r="M27">
            <v>4</v>
          </cell>
          <cell r="N27">
            <v>48393</v>
          </cell>
        </row>
        <row r="28">
          <cell r="A28">
            <v>30014803</v>
          </cell>
          <cell r="B28">
            <v>44011</v>
          </cell>
          <cell r="C28">
            <v>44012</v>
          </cell>
          <cell r="D28" t="str">
            <v>прорыв</v>
          </cell>
          <cell r="E28">
            <v>799</v>
          </cell>
          <cell r="F28">
            <v>0.4</v>
          </cell>
          <cell r="G28">
            <v>0.4</v>
          </cell>
          <cell r="H28">
            <v>0.4</v>
          </cell>
          <cell r="I28">
            <v>0.4</v>
          </cell>
          <cell r="J28">
            <v>0.4</v>
          </cell>
          <cell r="L28">
            <v>15</v>
          </cell>
          <cell r="M28">
            <v>1</v>
          </cell>
          <cell r="N28">
            <v>30496</v>
          </cell>
        </row>
        <row r="29">
          <cell r="A29">
            <v>30014802</v>
          </cell>
          <cell r="B29">
            <v>44011</v>
          </cell>
          <cell r="C29">
            <v>44014</v>
          </cell>
          <cell r="D29" t="str">
            <v>продольная угловая трещина</v>
          </cell>
          <cell r="E29">
            <v>2135</v>
          </cell>
          <cell r="F29">
            <v>0.4</v>
          </cell>
          <cell r="G29">
            <v>0.4</v>
          </cell>
          <cell r="H29">
            <v>0.4</v>
          </cell>
          <cell r="I29">
            <v>0.4</v>
          </cell>
          <cell r="J29">
            <v>0.4</v>
          </cell>
          <cell r="N29">
            <v>2135</v>
          </cell>
        </row>
        <row r="30">
          <cell r="A30">
            <v>83897</v>
          </cell>
          <cell r="B30">
            <v>43998</v>
          </cell>
          <cell r="C30">
            <v>44004</v>
          </cell>
          <cell r="D30" t="str">
            <v>ревизия</v>
          </cell>
          <cell r="E30">
            <v>4777</v>
          </cell>
          <cell r="F30">
            <v>0.4</v>
          </cell>
          <cell r="G30">
            <v>0.4</v>
          </cell>
          <cell r="H30">
            <v>0.4</v>
          </cell>
          <cell r="I30">
            <v>0.4</v>
          </cell>
          <cell r="J30">
            <v>0.4</v>
          </cell>
          <cell r="L30">
            <v>15</v>
          </cell>
          <cell r="M30">
            <v>4</v>
          </cell>
          <cell r="N30">
            <v>10153</v>
          </cell>
        </row>
        <row r="31">
          <cell r="A31">
            <v>83895</v>
          </cell>
          <cell r="B31">
            <v>43998</v>
          </cell>
          <cell r="C31">
            <v>44004</v>
          </cell>
          <cell r="D31" t="str">
            <v>ревизия</v>
          </cell>
          <cell r="E31">
            <v>5082</v>
          </cell>
          <cell r="F31">
            <v>0.4</v>
          </cell>
          <cell r="G31">
            <v>0.4</v>
          </cell>
          <cell r="H31">
            <v>0.4</v>
          </cell>
          <cell r="I31">
            <v>0.4</v>
          </cell>
          <cell r="J31">
            <v>0.4</v>
          </cell>
          <cell r="L31">
            <v>8</v>
          </cell>
          <cell r="M31">
            <v>2</v>
          </cell>
          <cell r="N31">
            <v>15193</v>
          </cell>
        </row>
        <row r="32">
          <cell r="A32">
            <v>83894</v>
          </cell>
          <cell r="B32">
            <v>43998</v>
          </cell>
          <cell r="C32">
            <v>44004</v>
          </cell>
          <cell r="D32" t="str">
            <v>ревизия</v>
          </cell>
          <cell r="E32">
            <v>5032</v>
          </cell>
          <cell r="F32">
            <v>0.4</v>
          </cell>
          <cell r="G32">
            <v>0.4</v>
          </cell>
          <cell r="H32">
            <v>0.4</v>
          </cell>
          <cell r="I32">
            <v>0.4</v>
          </cell>
          <cell r="J32">
            <v>0.4</v>
          </cell>
          <cell r="L32">
            <v>13</v>
          </cell>
          <cell r="M32">
            <v>3</v>
          </cell>
          <cell r="N32">
            <v>13494</v>
          </cell>
        </row>
        <row r="33">
          <cell r="A33">
            <v>83896</v>
          </cell>
          <cell r="B33">
            <v>43992</v>
          </cell>
          <cell r="C33">
            <v>43996</v>
          </cell>
          <cell r="D33" t="str">
            <v>ревизия</v>
          </cell>
          <cell r="E33">
            <v>3538</v>
          </cell>
          <cell r="F33">
            <v>0.4</v>
          </cell>
          <cell r="G33">
            <v>0.4</v>
          </cell>
          <cell r="H33">
            <v>0.4</v>
          </cell>
          <cell r="I33">
            <v>0.4</v>
          </cell>
          <cell r="J33">
            <v>0.4</v>
          </cell>
          <cell r="L33">
            <v>17</v>
          </cell>
          <cell r="M33">
            <v>5</v>
          </cell>
          <cell r="N33">
            <v>21327</v>
          </cell>
        </row>
        <row r="34">
          <cell r="A34">
            <v>30013874</v>
          </cell>
          <cell r="B34">
            <v>43982</v>
          </cell>
          <cell r="C34">
            <v>43984</v>
          </cell>
          <cell r="D34" t="str">
            <v>смена сечения</v>
          </cell>
          <cell r="E34">
            <v>1641</v>
          </cell>
          <cell r="F34">
            <v>0.4</v>
          </cell>
          <cell r="G34">
            <v>0.4</v>
          </cell>
          <cell r="H34">
            <v>0.4</v>
          </cell>
          <cell r="I34">
            <v>0.4</v>
          </cell>
          <cell r="J34">
            <v>0.4</v>
          </cell>
          <cell r="L34">
            <v>7</v>
          </cell>
          <cell r="M34">
            <v>2</v>
          </cell>
          <cell r="N34">
            <v>38072</v>
          </cell>
        </row>
        <row r="35">
          <cell r="A35">
            <v>30014143</v>
          </cell>
          <cell r="B35">
            <v>43981</v>
          </cell>
          <cell r="C35">
            <v>43984</v>
          </cell>
          <cell r="D35" t="str">
            <v>смена сечения</v>
          </cell>
          <cell r="E35">
            <v>2508</v>
          </cell>
          <cell r="F35">
            <v>0.4</v>
          </cell>
          <cell r="G35">
            <v>0.4</v>
          </cell>
          <cell r="H35">
            <v>0.4</v>
          </cell>
          <cell r="I35">
            <v>0.4</v>
          </cell>
          <cell r="J35">
            <v>0.4</v>
          </cell>
          <cell r="L35">
            <v>11</v>
          </cell>
          <cell r="M35">
            <v>6</v>
          </cell>
          <cell r="N35">
            <v>40569</v>
          </cell>
        </row>
        <row r="36">
          <cell r="A36">
            <v>30014140</v>
          </cell>
          <cell r="B36">
            <v>43982</v>
          </cell>
          <cell r="C36">
            <v>43984</v>
          </cell>
          <cell r="D36" t="str">
            <v>смена сечения</v>
          </cell>
          <cell r="E36">
            <v>1633</v>
          </cell>
          <cell r="F36">
            <v>0.4</v>
          </cell>
          <cell r="G36">
            <v>0.4</v>
          </cell>
          <cell r="H36">
            <v>0.4</v>
          </cell>
          <cell r="I36">
            <v>0.4</v>
          </cell>
          <cell r="J36">
            <v>0.4</v>
          </cell>
          <cell r="L36">
            <v>14</v>
          </cell>
          <cell r="M36">
            <v>4</v>
          </cell>
          <cell r="N36">
            <v>29466</v>
          </cell>
        </row>
        <row r="37">
          <cell r="A37">
            <v>30013876</v>
          </cell>
          <cell r="B37">
            <v>43978</v>
          </cell>
          <cell r="C37">
            <v>43981</v>
          </cell>
          <cell r="D37" t="str">
            <v>прорыв</v>
          </cell>
          <cell r="E37">
            <v>2256</v>
          </cell>
          <cell r="F37">
            <v>0.4</v>
          </cell>
          <cell r="G37">
            <v>0.4</v>
          </cell>
          <cell r="H37">
            <v>0.4</v>
          </cell>
          <cell r="I37">
            <v>0.4</v>
          </cell>
          <cell r="J37">
            <v>0.4</v>
          </cell>
          <cell r="L37">
            <v>18</v>
          </cell>
          <cell r="M37">
            <v>1</v>
          </cell>
          <cell r="N37">
            <v>31777</v>
          </cell>
        </row>
        <row r="38">
          <cell r="A38">
            <v>30013873</v>
          </cell>
          <cell r="B38">
            <v>43978</v>
          </cell>
          <cell r="C38">
            <v>43984</v>
          </cell>
          <cell r="D38" t="str">
            <v>смена сечения</v>
          </cell>
          <cell r="E38">
            <v>5016</v>
          </cell>
          <cell r="F38">
            <v>0.4</v>
          </cell>
          <cell r="G38">
            <v>0.4</v>
          </cell>
          <cell r="H38">
            <v>0.4</v>
          </cell>
          <cell r="I38">
            <v>0.4</v>
          </cell>
          <cell r="J38">
            <v>0.4</v>
          </cell>
          <cell r="L38">
            <v>12</v>
          </cell>
          <cell r="M38">
            <v>5</v>
          </cell>
          <cell r="N38">
            <v>38222</v>
          </cell>
        </row>
        <row r="39">
          <cell r="A39">
            <v>30013875</v>
          </cell>
          <cell r="B39">
            <v>43973</v>
          </cell>
          <cell r="C39">
            <v>43976</v>
          </cell>
          <cell r="D39" t="str">
            <v>смена сечения</v>
          </cell>
          <cell r="E39">
            <v>2252</v>
          </cell>
          <cell r="F39">
            <v>0.4</v>
          </cell>
          <cell r="G39">
            <v>0.4</v>
          </cell>
          <cell r="H39">
            <v>0.4</v>
          </cell>
          <cell r="I39">
            <v>0.4</v>
          </cell>
          <cell r="J39">
            <v>0.4</v>
          </cell>
          <cell r="L39">
            <v>15</v>
          </cell>
          <cell r="M39">
            <v>1</v>
          </cell>
          <cell r="N39">
            <v>21610</v>
          </cell>
        </row>
        <row r="40">
          <cell r="A40">
            <v>30013871</v>
          </cell>
          <cell r="B40">
            <v>43973</v>
          </cell>
          <cell r="C40">
            <v>43976</v>
          </cell>
          <cell r="D40" t="str">
            <v>смена сечения</v>
          </cell>
          <cell r="E40">
            <v>2252</v>
          </cell>
          <cell r="F40">
            <v>0.4</v>
          </cell>
          <cell r="G40">
            <v>0.4</v>
          </cell>
          <cell r="H40">
            <v>0.4</v>
          </cell>
          <cell r="I40">
            <v>0.4</v>
          </cell>
          <cell r="J40">
            <v>0.4</v>
          </cell>
          <cell r="L40">
            <v>16</v>
          </cell>
          <cell r="M40">
            <v>3</v>
          </cell>
          <cell r="N40">
            <v>39774</v>
          </cell>
        </row>
        <row r="41">
          <cell r="A41">
            <v>30013872</v>
          </cell>
          <cell r="B41">
            <v>43973</v>
          </cell>
          <cell r="C41">
            <v>43976</v>
          </cell>
          <cell r="D41" t="str">
            <v>смена сечения</v>
          </cell>
          <cell r="E41">
            <v>2270</v>
          </cell>
          <cell r="F41">
            <v>0.4</v>
          </cell>
          <cell r="G41">
            <v>0.4</v>
          </cell>
          <cell r="H41">
            <v>0.4</v>
          </cell>
          <cell r="I41">
            <v>0.4</v>
          </cell>
          <cell r="J41">
            <v>0.4</v>
          </cell>
          <cell r="L41">
            <v>18</v>
          </cell>
          <cell r="N41">
            <v>2270</v>
          </cell>
        </row>
        <row r="42">
          <cell r="A42">
            <v>30014142</v>
          </cell>
          <cell r="B42">
            <v>43953</v>
          </cell>
          <cell r="C42">
            <v>43955</v>
          </cell>
          <cell r="D42" t="str">
            <v>смена сечения</v>
          </cell>
          <cell r="E42">
            <v>1829</v>
          </cell>
          <cell r="F42">
            <v>0.4</v>
          </cell>
          <cell r="G42">
            <v>0.4</v>
          </cell>
          <cell r="H42">
            <v>0.4</v>
          </cell>
          <cell r="I42">
            <v>0.4</v>
          </cell>
          <cell r="J42">
            <v>0.4</v>
          </cell>
          <cell r="L42">
            <v>8</v>
          </cell>
          <cell r="M42">
            <v>6</v>
          </cell>
          <cell r="N42">
            <v>33161</v>
          </cell>
        </row>
        <row r="43">
          <cell r="A43">
            <v>30014136</v>
          </cell>
          <cell r="B43">
            <v>43963</v>
          </cell>
          <cell r="C43">
            <v>43968</v>
          </cell>
          <cell r="D43" t="str">
            <v>смена сечения</v>
          </cell>
          <cell r="E43">
            <v>3918</v>
          </cell>
          <cell r="F43">
            <v>0.4</v>
          </cell>
          <cell r="G43">
            <v>0.4</v>
          </cell>
          <cell r="H43">
            <v>0.4</v>
          </cell>
          <cell r="I43">
            <v>0.4</v>
          </cell>
          <cell r="J43">
            <v>0.4</v>
          </cell>
          <cell r="L43">
            <v>13</v>
          </cell>
          <cell r="M43">
            <v>4</v>
          </cell>
          <cell r="N43">
            <v>29527</v>
          </cell>
        </row>
        <row r="44">
          <cell r="A44">
            <v>30014138</v>
          </cell>
          <cell r="B44">
            <v>43961</v>
          </cell>
          <cell r="C44">
            <v>43962</v>
          </cell>
          <cell r="D44" t="str">
            <v>смена сечения</v>
          </cell>
          <cell r="E44">
            <v>574</v>
          </cell>
          <cell r="F44">
            <v>0.4</v>
          </cell>
          <cell r="G44">
            <v>0.4</v>
          </cell>
          <cell r="H44">
            <v>0.4</v>
          </cell>
          <cell r="I44">
            <v>0.4</v>
          </cell>
          <cell r="J44">
            <v>0.4</v>
          </cell>
          <cell r="L44">
            <v>17</v>
          </cell>
          <cell r="M44">
            <v>2</v>
          </cell>
          <cell r="N44">
            <v>20322</v>
          </cell>
        </row>
        <row r="45">
          <cell r="A45">
            <v>30013363</v>
          </cell>
          <cell r="B45">
            <v>43948</v>
          </cell>
          <cell r="C45">
            <v>43950</v>
          </cell>
          <cell r="D45" t="str">
            <v>смена сечения</v>
          </cell>
          <cell r="E45">
            <v>1426</v>
          </cell>
          <cell r="F45">
            <v>0.4</v>
          </cell>
          <cell r="G45">
            <v>0.4</v>
          </cell>
          <cell r="H45">
            <v>0.4</v>
          </cell>
          <cell r="I45">
            <v>0.4</v>
          </cell>
          <cell r="J45">
            <v>0.4</v>
          </cell>
          <cell r="L45">
            <v>16</v>
          </cell>
          <cell r="M45">
            <v>5</v>
          </cell>
          <cell r="N45">
            <v>8988</v>
          </cell>
        </row>
        <row r="46">
          <cell r="A46">
            <v>30013362</v>
          </cell>
          <cell r="B46">
            <v>43948</v>
          </cell>
          <cell r="C46">
            <v>43950</v>
          </cell>
          <cell r="D46" t="str">
            <v>смена сечения</v>
          </cell>
          <cell r="E46">
            <v>1338</v>
          </cell>
          <cell r="F46">
            <v>0.4</v>
          </cell>
          <cell r="G46">
            <v>0.4</v>
          </cell>
          <cell r="H46">
            <v>0.4</v>
          </cell>
          <cell r="I46">
            <v>0.4</v>
          </cell>
          <cell r="J46">
            <v>0.4</v>
          </cell>
          <cell r="K46" t="str">
            <v>ромб 17</v>
          </cell>
          <cell r="L46">
            <v>18</v>
          </cell>
          <cell r="N46">
            <v>1338</v>
          </cell>
        </row>
        <row r="47">
          <cell r="A47">
            <v>30014141</v>
          </cell>
          <cell r="B47">
            <v>43948</v>
          </cell>
          <cell r="C47">
            <v>43950</v>
          </cell>
          <cell r="D47" t="str">
            <v>смена сечения</v>
          </cell>
          <cell r="E47">
            <v>1371</v>
          </cell>
          <cell r="F47">
            <v>0.4</v>
          </cell>
          <cell r="G47">
            <v>0.4</v>
          </cell>
          <cell r="H47">
            <v>0.4</v>
          </cell>
          <cell r="I47">
            <v>0.4</v>
          </cell>
          <cell r="J47">
            <v>0.4</v>
          </cell>
          <cell r="L47">
            <v>12</v>
          </cell>
          <cell r="M47">
            <v>4</v>
          </cell>
          <cell r="N47">
            <v>27077</v>
          </cell>
        </row>
        <row r="48">
          <cell r="A48">
            <v>30014134</v>
          </cell>
          <cell r="B48">
            <v>43948</v>
          </cell>
          <cell r="C48">
            <v>43950</v>
          </cell>
          <cell r="D48" t="str">
            <v>смена сечения</v>
          </cell>
          <cell r="E48">
            <v>1420</v>
          </cell>
          <cell r="F48">
            <v>0.4</v>
          </cell>
          <cell r="G48">
            <v>0.4</v>
          </cell>
          <cell r="H48">
            <v>0.4</v>
          </cell>
          <cell r="I48">
            <v>0.4</v>
          </cell>
          <cell r="J48">
            <v>0.4</v>
          </cell>
          <cell r="L48">
            <v>7</v>
          </cell>
          <cell r="M48">
            <v>1</v>
          </cell>
          <cell r="N48">
            <v>28509</v>
          </cell>
        </row>
        <row r="49">
          <cell r="A49">
            <v>30014144</v>
          </cell>
          <cell r="B49">
            <v>43948</v>
          </cell>
          <cell r="C49">
            <v>43950</v>
          </cell>
          <cell r="D49" t="str">
            <v>смена сечения</v>
          </cell>
          <cell r="E49">
            <v>1414</v>
          </cell>
          <cell r="F49">
            <v>0.4</v>
          </cell>
          <cell r="G49">
            <v>0.4</v>
          </cell>
          <cell r="H49">
            <v>0.4</v>
          </cell>
          <cell r="I49">
            <v>0.4</v>
          </cell>
          <cell r="J49">
            <v>0.4</v>
          </cell>
          <cell r="L49">
            <v>11</v>
          </cell>
          <cell r="M49">
            <v>3</v>
          </cell>
          <cell r="N49">
            <v>29325</v>
          </cell>
        </row>
        <row r="50">
          <cell r="A50">
            <v>30013359</v>
          </cell>
          <cell r="B50">
            <v>43948</v>
          </cell>
          <cell r="C50">
            <v>43950</v>
          </cell>
          <cell r="D50" t="str">
            <v>смена сечения</v>
          </cell>
          <cell r="E50">
            <v>1414</v>
          </cell>
          <cell r="F50">
            <v>0.4</v>
          </cell>
          <cell r="G50">
            <v>0.4</v>
          </cell>
          <cell r="H50">
            <v>0.4</v>
          </cell>
          <cell r="I50">
            <v>0.4</v>
          </cell>
          <cell r="J50">
            <v>0.4</v>
          </cell>
          <cell r="L50">
            <v>10</v>
          </cell>
          <cell r="M50">
            <v>2</v>
          </cell>
          <cell r="N50">
            <v>45899</v>
          </cell>
        </row>
        <row r="51">
          <cell r="A51">
            <v>30013358</v>
          </cell>
          <cell r="B51">
            <v>43829</v>
          </cell>
          <cell r="C51">
            <v>43834</v>
          </cell>
          <cell r="D51" t="str">
            <v>смена сечения</v>
          </cell>
          <cell r="E51">
            <v>3854</v>
          </cell>
          <cell r="F51">
            <v>0.5</v>
          </cell>
          <cell r="G51">
            <v>0.5</v>
          </cell>
          <cell r="H51">
            <v>0.5</v>
          </cell>
          <cell r="I51">
            <v>0.5</v>
          </cell>
          <cell r="J51">
            <v>0.5</v>
          </cell>
          <cell r="K51" t="str">
            <v>ромб 10</v>
          </cell>
          <cell r="L51">
            <v>11</v>
          </cell>
          <cell r="M51">
            <v>5</v>
          </cell>
          <cell r="N51">
            <v>13596</v>
          </cell>
        </row>
        <row r="52">
          <cell r="A52">
            <v>30013356</v>
          </cell>
          <cell r="B52">
            <v>43829</v>
          </cell>
          <cell r="C52">
            <v>43834</v>
          </cell>
          <cell r="D52" t="str">
            <v>ревизия</v>
          </cell>
          <cell r="E52">
            <v>3921</v>
          </cell>
          <cell r="F52">
            <v>0.5</v>
          </cell>
          <cell r="G52">
            <v>0.5</v>
          </cell>
          <cell r="H52">
            <v>0.5</v>
          </cell>
          <cell r="I52">
            <v>0.5</v>
          </cell>
          <cell r="J52">
            <v>0.5</v>
          </cell>
          <cell r="K52" t="str">
            <v>ромб 10</v>
          </cell>
          <cell r="L52">
            <v>14</v>
          </cell>
          <cell r="M52">
            <v>6</v>
          </cell>
          <cell r="N52">
            <v>12149</v>
          </cell>
        </row>
        <row r="53">
          <cell r="A53">
            <v>30013355</v>
          </cell>
          <cell r="B53">
            <v>43829</v>
          </cell>
          <cell r="C53">
            <v>43834</v>
          </cell>
          <cell r="D53" t="str">
            <v>смена сечения</v>
          </cell>
          <cell r="E53">
            <v>3845</v>
          </cell>
          <cell r="F53">
            <v>0.5</v>
          </cell>
          <cell r="G53">
            <v>0.5</v>
          </cell>
          <cell r="H53">
            <v>0.5</v>
          </cell>
          <cell r="I53">
            <v>0.5</v>
          </cell>
          <cell r="J53">
            <v>0.5</v>
          </cell>
          <cell r="K53" t="str">
            <v>ромб 10</v>
          </cell>
          <cell r="L53">
            <v>16</v>
          </cell>
          <cell r="M53">
            <v>1</v>
          </cell>
          <cell r="N53">
            <v>11181</v>
          </cell>
        </row>
        <row r="54">
          <cell r="A54">
            <v>30013869</v>
          </cell>
          <cell r="B54">
            <v>43829</v>
          </cell>
          <cell r="C54">
            <v>43834</v>
          </cell>
          <cell r="D54" t="str">
            <v>смена сечения</v>
          </cell>
          <cell r="E54">
            <v>3961</v>
          </cell>
          <cell r="F54">
            <v>0.5</v>
          </cell>
          <cell r="G54">
            <v>0.5</v>
          </cell>
          <cell r="H54">
            <v>0.5</v>
          </cell>
          <cell r="I54">
            <v>0.5</v>
          </cell>
          <cell r="J54">
            <v>0.5</v>
          </cell>
          <cell r="K54" t="str">
            <v>ромб до 15</v>
          </cell>
          <cell r="L54">
            <v>7</v>
          </cell>
          <cell r="M54">
            <v>2</v>
          </cell>
          <cell r="N54">
            <v>12775</v>
          </cell>
        </row>
        <row r="55">
          <cell r="A55">
            <v>30013357</v>
          </cell>
          <cell r="B55">
            <v>43768</v>
          </cell>
          <cell r="C55">
            <v>43832</v>
          </cell>
          <cell r="D55" t="str">
            <v>ревизия</v>
          </cell>
          <cell r="E55">
            <v>2261</v>
          </cell>
          <cell r="F55">
            <v>0.5</v>
          </cell>
          <cell r="G55">
            <v>0.5</v>
          </cell>
          <cell r="H55">
            <v>0.5</v>
          </cell>
          <cell r="I55">
            <v>0.5</v>
          </cell>
          <cell r="J55">
            <v>0.5</v>
          </cell>
          <cell r="K55" t="str">
            <v>ромб до 16</v>
          </cell>
          <cell r="L55">
            <v>8</v>
          </cell>
          <cell r="M55">
            <v>3</v>
          </cell>
          <cell r="N55">
            <v>10552</v>
          </cell>
        </row>
        <row r="56">
          <cell r="A56">
            <v>30013867</v>
          </cell>
          <cell r="B56">
            <v>43829</v>
          </cell>
          <cell r="C56">
            <v>43834</v>
          </cell>
          <cell r="D56" t="str">
            <v>смена сечения</v>
          </cell>
          <cell r="E56">
            <v>3982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>
            <v>0.5</v>
          </cell>
          <cell r="K56" t="str">
            <v>ромб более 10</v>
          </cell>
          <cell r="L56">
            <v>9</v>
          </cell>
          <cell r="M56">
            <v>4</v>
          </cell>
          <cell r="N56">
            <v>23309</v>
          </cell>
        </row>
        <row r="57">
          <cell r="A57">
            <v>30013863</v>
          </cell>
          <cell r="B57">
            <v>43825</v>
          </cell>
          <cell r="C57">
            <v>43829</v>
          </cell>
          <cell r="D57" t="str">
            <v>ревизия</v>
          </cell>
          <cell r="E57">
            <v>2732</v>
          </cell>
          <cell r="F57">
            <v>0.5</v>
          </cell>
          <cell r="G57">
            <v>0.5</v>
          </cell>
          <cell r="H57">
            <v>0.5</v>
          </cell>
          <cell r="I57">
            <v>0.5</v>
          </cell>
          <cell r="J57">
            <v>0.5</v>
          </cell>
          <cell r="L57">
            <v>13</v>
          </cell>
          <cell r="M57">
            <v>3</v>
          </cell>
          <cell r="N57">
            <v>17729</v>
          </cell>
        </row>
        <row r="58">
          <cell r="A58">
            <v>30013865</v>
          </cell>
          <cell r="B58">
            <v>43825</v>
          </cell>
          <cell r="C58">
            <v>43829</v>
          </cell>
          <cell r="D58" t="str">
            <v>ревизия</v>
          </cell>
          <cell r="E58">
            <v>2509</v>
          </cell>
          <cell r="F58">
            <v>0.5</v>
          </cell>
          <cell r="G58">
            <v>0.5</v>
          </cell>
          <cell r="H58">
            <v>0.5</v>
          </cell>
          <cell r="I58">
            <v>0.5</v>
          </cell>
          <cell r="J58">
            <v>0.5</v>
          </cell>
          <cell r="L58">
            <v>10</v>
          </cell>
          <cell r="M58">
            <v>1</v>
          </cell>
          <cell r="N58">
            <v>21284</v>
          </cell>
        </row>
        <row r="59">
          <cell r="A59">
            <v>30013868</v>
          </cell>
          <cell r="B59">
            <v>43825</v>
          </cell>
          <cell r="C59">
            <v>43829</v>
          </cell>
          <cell r="D59" t="str">
            <v>ревизия</v>
          </cell>
          <cell r="E59">
            <v>2724</v>
          </cell>
          <cell r="F59">
            <v>0.5</v>
          </cell>
          <cell r="G59">
            <v>0.5</v>
          </cell>
          <cell r="H59">
            <v>0.5</v>
          </cell>
          <cell r="I59">
            <v>0.5</v>
          </cell>
          <cell r="J59">
            <v>0.5</v>
          </cell>
          <cell r="L59">
            <v>12</v>
          </cell>
          <cell r="M59">
            <v>2</v>
          </cell>
          <cell r="N59">
            <v>19301</v>
          </cell>
        </row>
        <row r="60">
          <cell r="A60">
            <v>30013864</v>
          </cell>
          <cell r="B60">
            <v>43825</v>
          </cell>
          <cell r="C60">
            <v>43829</v>
          </cell>
          <cell r="D60" t="str">
            <v>ревизия</v>
          </cell>
          <cell r="E60">
            <v>2702</v>
          </cell>
          <cell r="F60">
            <v>0.5</v>
          </cell>
          <cell r="G60">
            <v>0.5</v>
          </cell>
          <cell r="H60">
            <v>0.5</v>
          </cell>
          <cell r="I60">
            <v>0.5</v>
          </cell>
          <cell r="J60">
            <v>0.5</v>
          </cell>
          <cell r="L60">
            <v>15</v>
          </cell>
          <cell r="M60">
            <v>4</v>
          </cell>
          <cell r="N60">
            <v>18816</v>
          </cell>
        </row>
        <row r="61">
          <cell r="A61">
            <v>30013866</v>
          </cell>
          <cell r="B61">
            <v>43825</v>
          </cell>
          <cell r="C61">
            <v>43829</v>
          </cell>
          <cell r="D61" t="str">
            <v>ревизия</v>
          </cell>
          <cell r="E61">
            <v>2672</v>
          </cell>
          <cell r="F61">
            <v>0.5</v>
          </cell>
          <cell r="G61">
            <v>0.5</v>
          </cell>
          <cell r="H61">
            <v>0.5</v>
          </cell>
          <cell r="I61">
            <v>0.5</v>
          </cell>
          <cell r="J61">
            <v>0.5</v>
          </cell>
          <cell r="L61">
            <v>17</v>
          </cell>
          <cell r="M61">
            <v>5</v>
          </cell>
          <cell r="N61">
            <v>16870</v>
          </cell>
        </row>
        <row r="62">
          <cell r="A62">
            <v>30013870</v>
          </cell>
          <cell r="B62">
            <v>43825</v>
          </cell>
          <cell r="C62">
            <v>43829</v>
          </cell>
          <cell r="D62" t="str">
            <v>ревизия</v>
          </cell>
          <cell r="E62">
            <v>2738</v>
          </cell>
          <cell r="F62">
            <v>0.5</v>
          </cell>
          <cell r="G62">
            <v>0.5</v>
          </cell>
          <cell r="H62">
            <v>0.5</v>
          </cell>
          <cell r="I62">
            <v>0.5</v>
          </cell>
          <cell r="J62">
            <v>0.5</v>
          </cell>
          <cell r="L62">
            <v>18</v>
          </cell>
          <cell r="M62">
            <v>6</v>
          </cell>
          <cell r="N62">
            <v>24284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topLeftCell="A82" workbookViewId="0">
      <selection activeCell="D99" sqref="D99"/>
    </sheetView>
  </sheetViews>
  <sheetFormatPr defaultRowHeight="15" x14ac:dyDescent="0.25"/>
  <cols>
    <col min="4" max="4" width="26" customWidth="1"/>
  </cols>
  <sheetData>
    <row r="1" spans="1:52" ht="75" x14ac:dyDescent="0.25">
      <c r="A1" t="s">
        <v>149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3" t="s">
        <v>36</v>
      </c>
      <c r="AM1" s="3" t="s">
        <v>37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3"/>
      <c r="AZ1" s="3"/>
    </row>
    <row r="2" spans="1:52" x14ac:dyDescent="0.25">
      <c r="A2" s="5">
        <v>161</v>
      </c>
      <c r="B2" s="1" t="s">
        <v>42</v>
      </c>
      <c r="C2" s="1" t="s">
        <v>39</v>
      </c>
      <c r="D2" s="1" t="s">
        <v>40</v>
      </c>
      <c r="E2" s="1">
        <v>40</v>
      </c>
      <c r="F2" s="1" t="s">
        <v>43</v>
      </c>
      <c r="G2" s="1">
        <v>174.392</v>
      </c>
      <c r="H2" s="1">
        <v>1567</v>
      </c>
      <c r="I2" s="1">
        <v>3380</v>
      </c>
      <c r="J2" s="1">
        <v>200</v>
      </c>
      <c r="K2" s="1">
        <v>7</v>
      </c>
      <c r="L2" s="1">
        <v>2</v>
      </c>
      <c r="M2" s="1">
        <v>2150</v>
      </c>
      <c r="N2" s="1">
        <v>9</v>
      </c>
      <c r="O2" s="1">
        <v>320</v>
      </c>
      <c r="P2" s="1">
        <v>350</v>
      </c>
      <c r="Q2" s="1">
        <v>115</v>
      </c>
      <c r="R2" s="1"/>
      <c r="S2" s="1"/>
      <c r="T2" s="1">
        <v>0.1741</v>
      </c>
      <c r="U2" s="1">
        <v>0.1479</v>
      </c>
      <c r="V2" s="1">
        <v>0.5081</v>
      </c>
      <c r="W2" s="1">
        <v>8.6999999999999994E-3</v>
      </c>
      <c r="X2" s="1">
        <v>1.8499999999999999E-2</v>
      </c>
      <c r="Y2" s="1">
        <v>4.4400000000000002E-2</v>
      </c>
      <c r="Z2" s="1">
        <v>1.9300000000000001E-2</v>
      </c>
      <c r="AA2" s="1">
        <v>3.73E-2</v>
      </c>
      <c r="AB2" s="1">
        <v>1.1000000000000001E-3</v>
      </c>
      <c r="AC2" s="1">
        <v>2.8999999999999998E-3</v>
      </c>
      <c r="AD2" s="1">
        <v>2.9999999999999997E-4</v>
      </c>
      <c r="AE2" s="1">
        <v>6.9999999999999999E-4</v>
      </c>
      <c r="AF2" s="1">
        <v>1.8E-3</v>
      </c>
      <c r="AG2" s="1">
        <v>2.8E-3</v>
      </c>
      <c r="AH2" s="1">
        <v>1E-3</v>
      </c>
      <c r="AI2" s="1">
        <v>5.3E-3</v>
      </c>
      <c r="AJ2" s="1">
        <v>1</v>
      </c>
      <c r="AK2" s="1">
        <v>30014817</v>
      </c>
      <c r="AL2" s="1">
        <f>VLOOKUP(AK2,[1]Лист2!$A$2:$N$62,14,0)</f>
        <v>43677</v>
      </c>
      <c r="AM2" s="1">
        <f t="shared" ref="AM2:AM33" si="0">AL2-I2</f>
        <v>40297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5">
        <v>254</v>
      </c>
      <c r="B3" s="1" t="s">
        <v>44</v>
      </c>
      <c r="C3" s="1" t="s">
        <v>39</v>
      </c>
      <c r="D3" s="1" t="s">
        <v>40</v>
      </c>
      <c r="E3" s="1">
        <v>23</v>
      </c>
      <c r="F3" s="1" t="s">
        <v>45</v>
      </c>
      <c r="G3" s="1">
        <v>167.59299999999999</v>
      </c>
      <c r="H3" s="1">
        <v>1570</v>
      </c>
      <c r="I3" s="1">
        <v>4657</v>
      </c>
      <c r="J3" s="1">
        <v>200</v>
      </c>
      <c r="K3" s="1">
        <v>13</v>
      </c>
      <c r="L3" s="1">
        <v>2</v>
      </c>
      <c r="M3" s="1">
        <v>2155</v>
      </c>
      <c r="N3" s="1">
        <v>9</v>
      </c>
      <c r="O3" s="1">
        <v>320</v>
      </c>
      <c r="P3" s="1">
        <v>350</v>
      </c>
      <c r="Q3" s="1">
        <v>110</v>
      </c>
      <c r="R3" s="1" t="s">
        <v>46</v>
      </c>
      <c r="S3" s="1" t="s">
        <v>47</v>
      </c>
      <c r="T3" s="1">
        <v>0.18770000000000001</v>
      </c>
      <c r="U3" s="1">
        <v>0.1434</v>
      </c>
      <c r="V3" s="1">
        <v>0.51049999999999995</v>
      </c>
      <c r="W3" s="1">
        <v>8.6999999999999994E-3</v>
      </c>
      <c r="X3" s="1">
        <v>9.1000000000000004E-3</v>
      </c>
      <c r="Y3" s="1">
        <v>3.15E-2</v>
      </c>
      <c r="Z3" s="1">
        <v>1.83E-2</v>
      </c>
      <c r="AA3" s="1">
        <v>3.4599999999999999E-2</v>
      </c>
      <c r="AB3" s="1">
        <v>1.1000000000000001E-3</v>
      </c>
      <c r="AC3" s="1">
        <v>2.3E-3</v>
      </c>
      <c r="AD3" s="1">
        <v>2.0000000000000001E-4</v>
      </c>
      <c r="AE3" s="1">
        <v>5.9999999999999995E-4</v>
      </c>
      <c r="AF3" s="1">
        <v>1.2999999999999999E-3</v>
      </c>
      <c r="AG3" s="1">
        <v>2.5999999999999999E-3</v>
      </c>
      <c r="AH3" s="1">
        <v>1E-3</v>
      </c>
      <c r="AI3" s="1">
        <v>8.0999999999999996E-3</v>
      </c>
      <c r="AJ3" s="1">
        <v>0</v>
      </c>
      <c r="AK3" s="1">
        <v>30014803</v>
      </c>
      <c r="AL3" s="1">
        <f>VLOOKUP(AK3,[1]Лист2!$A$2:$N$62,14,0)</f>
        <v>30496</v>
      </c>
      <c r="AM3" s="1">
        <f t="shared" si="0"/>
        <v>25839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5">
        <v>518</v>
      </c>
      <c r="B4" s="1" t="s">
        <v>48</v>
      </c>
      <c r="C4" s="1" t="s">
        <v>39</v>
      </c>
      <c r="D4" s="1" t="s">
        <v>40</v>
      </c>
      <c r="E4" s="1">
        <v>58</v>
      </c>
      <c r="F4" s="1" t="s">
        <v>49</v>
      </c>
      <c r="G4" s="1">
        <v>170.072</v>
      </c>
      <c r="H4" s="1">
        <v>1569</v>
      </c>
      <c r="I4" s="1">
        <v>6274</v>
      </c>
      <c r="J4" s="1">
        <v>200</v>
      </c>
      <c r="K4" s="1">
        <v>13</v>
      </c>
      <c r="L4" s="1">
        <v>2</v>
      </c>
      <c r="M4" s="1">
        <v>2155</v>
      </c>
      <c r="N4" s="1">
        <v>9</v>
      </c>
      <c r="O4" s="1">
        <v>310</v>
      </c>
      <c r="P4" s="1">
        <v>350</v>
      </c>
      <c r="Q4" s="1">
        <v>110</v>
      </c>
      <c r="R4" s="1" t="s">
        <v>46</v>
      </c>
      <c r="S4" s="1" t="s">
        <v>47</v>
      </c>
      <c r="T4" s="1">
        <v>0.19239999999999999</v>
      </c>
      <c r="U4" s="1">
        <v>0.14860000000000001</v>
      </c>
      <c r="V4" s="1">
        <v>0.49370000000000003</v>
      </c>
      <c r="W4" s="1">
        <v>1.06E-2</v>
      </c>
      <c r="X4" s="1">
        <v>0.01</v>
      </c>
      <c r="Y4" s="1">
        <v>2.7199999999999998E-2</v>
      </c>
      <c r="Z4" s="1">
        <v>1.8100000000000002E-2</v>
      </c>
      <c r="AA4" s="1">
        <v>3.0700000000000002E-2</v>
      </c>
      <c r="AB4" s="1">
        <v>1E-3</v>
      </c>
      <c r="AC4" s="1">
        <v>2.5000000000000001E-3</v>
      </c>
      <c r="AD4" s="1">
        <v>2.9999999999999997E-4</v>
      </c>
      <c r="AE4" s="1">
        <v>6.9999999999999999E-4</v>
      </c>
      <c r="AF4" s="1">
        <v>1.2999999999999999E-3</v>
      </c>
      <c r="AG4" s="1">
        <v>2.8E-3</v>
      </c>
      <c r="AH4" s="1">
        <v>4.0000000000000002E-4</v>
      </c>
      <c r="AI4" s="1">
        <v>8.5000000000000006E-3</v>
      </c>
      <c r="AJ4" s="1">
        <v>-2</v>
      </c>
      <c r="AK4" s="1">
        <v>30014803</v>
      </c>
      <c r="AL4" s="1">
        <f>VLOOKUP(AK4,[1]Лист2!$A$2:$N$62,14,0)</f>
        <v>30496</v>
      </c>
      <c r="AM4" s="1">
        <f t="shared" si="0"/>
        <v>24222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5">
        <v>608</v>
      </c>
      <c r="B5" s="1" t="s">
        <v>50</v>
      </c>
      <c r="C5" s="1" t="s">
        <v>39</v>
      </c>
      <c r="D5" s="1" t="s">
        <v>40</v>
      </c>
      <c r="E5" s="1">
        <v>22</v>
      </c>
      <c r="F5" s="1" t="s">
        <v>51</v>
      </c>
      <c r="G5" s="1">
        <v>167.96600000000001</v>
      </c>
      <c r="H5" s="1">
        <v>1562</v>
      </c>
      <c r="I5" s="1">
        <v>10364</v>
      </c>
      <c r="J5" s="1">
        <v>200</v>
      </c>
      <c r="K5" s="1">
        <v>7</v>
      </c>
      <c r="L5" s="1">
        <v>2</v>
      </c>
      <c r="M5" s="1">
        <v>2155</v>
      </c>
      <c r="N5" s="1">
        <v>9</v>
      </c>
      <c r="O5" s="1">
        <v>290</v>
      </c>
      <c r="P5" s="1">
        <v>350</v>
      </c>
      <c r="Q5" s="1">
        <v>110</v>
      </c>
      <c r="R5" s="1" t="s">
        <v>46</v>
      </c>
      <c r="S5" s="1" t="s">
        <v>47</v>
      </c>
      <c r="T5" s="1">
        <v>0.1953</v>
      </c>
      <c r="U5" s="1">
        <v>0.17280000000000001</v>
      </c>
      <c r="V5" s="1">
        <v>0.99780000000000002</v>
      </c>
      <c r="W5" s="1">
        <v>7.4000000000000003E-3</v>
      </c>
      <c r="X5" s="1">
        <v>1.8700000000000001E-2</v>
      </c>
      <c r="Y5" s="1">
        <v>3.7600000000000001E-2</v>
      </c>
      <c r="Z5" s="1">
        <v>1.84E-2</v>
      </c>
      <c r="AA5" s="1">
        <v>3.9699999999999999E-2</v>
      </c>
      <c r="AB5" s="1">
        <v>1.1999999999999999E-3</v>
      </c>
      <c r="AC5" s="1">
        <v>2.3999999999999998E-3</v>
      </c>
      <c r="AD5" s="1">
        <v>5.9999999999999995E-4</v>
      </c>
      <c r="AE5" s="1">
        <v>1.1000000000000001E-3</v>
      </c>
      <c r="AF5" s="1">
        <v>3.5000000000000001E-3</v>
      </c>
      <c r="AG5" s="1">
        <v>3.0999999999999999E-3</v>
      </c>
      <c r="AH5" s="1">
        <v>6.9999999999999999E-4</v>
      </c>
      <c r="AI5" s="1">
        <v>6.8999999999999999E-3</v>
      </c>
      <c r="AJ5" s="1">
        <v>5</v>
      </c>
      <c r="AK5" s="1">
        <v>30014817</v>
      </c>
      <c r="AL5" s="1">
        <f>VLOOKUP(AK5,[1]Лист2!$A$2:$N$62,14,0)</f>
        <v>43677</v>
      </c>
      <c r="AM5" s="1">
        <f t="shared" si="0"/>
        <v>33313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5">
        <v>707</v>
      </c>
      <c r="B6" s="1" t="s">
        <v>52</v>
      </c>
      <c r="C6" s="1" t="s">
        <v>39</v>
      </c>
      <c r="D6" s="1" t="s">
        <v>40</v>
      </c>
      <c r="E6" s="1">
        <v>22</v>
      </c>
      <c r="F6" s="1" t="s">
        <v>53</v>
      </c>
      <c r="G6" s="1">
        <v>163.59200000000001</v>
      </c>
      <c r="H6" s="1">
        <v>1569</v>
      </c>
      <c r="I6" s="1">
        <v>8981</v>
      </c>
      <c r="J6" s="1">
        <v>200</v>
      </c>
      <c r="K6" s="1">
        <v>7</v>
      </c>
      <c r="L6" s="1">
        <v>2</v>
      </c>
      <c r="M6" s="1">
        <v>2155</v>
      </c>
      <c r="N6" s="1">
        <v>9</v>
      </c>
      <c r="O6" s="1">
        <v>290</v>
      </c>
      <c r="P6" s="1">
        <v>350</v>
      </c>
      <c r="Q6" s="1">
        <v>110</v>
      </c>
      <c r="R6" s="1" t="s">
        <v>46</v>
      </c>
      <c r="S6" s="1" t="s">
        <v>47</v>
      </c>
      <c r="T6" s="1">
        <v>0.19589999999999999</v>
      </c>
      <c r="U6" s="1">
        <v>0.18379999999999999</v>
      </c>
      <c r="V6" s="1">
        <v>0.96630000000000005</v>
      </c>
      <c r="W6" s="1">
        <v>3.3999999999999998E-3</v>
      </c>
      <c r="X6" s="1">
        <v>2.0500000000000001E-2</v>
      </c>
      <c r="Y6" s="1">
        <v>5.4300000000000001E-2</v>
      </c>
      <c r="Z6" s="1">
        <v>1.89E-2</v>
      </c>
      <c r="AA6" s="1">
        <v>4.3200000000000002E-2</v>
      </c>
      <c r="AB6" s="1">
        <v>1E-3</v>
      </c>
      <c r="AC6" s="1">
        <v>2.8E-3</v>
      </c>
      <c r="AD6" s="1">
        <v>5.0000000000000001E-4</v>
      </c>
      <c r="AE6" s="1">
        <v>1.1000000000000001E-3</v>
      </c>
      <c r="AF6" s="1">
        <v>3.0999999999999999E-3</v>
      </c>
      <c r="AG6" s="1">
        <v>2.3E-3</v>
      </c>
      <c r="AH6" s="1">
        <v>6.9999999999999999E-4</v>
      </c>
      <c r="AI6" s="1">
        <v>7.7000000000000002E-3</v>
      </c>
      <c r="AJ6" s="1">
        <v>2</v>
      </c>
      <c r="AK6" s="1">
        <v>30014803</v>
      </c>
      <c r="AL6" s="1">
        <f>VLOOKUP(AK6,[1]Лист2!$A$2:$N$62,14,0)</f>
        <v>30496</v>
      </c>
      <c r="AM6" s="1">
        <f t="shared" si="0"/>
        <v>21515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5">
        <v>835</v>
      </c>
      <c r="B7" s="1" t="s">
        <v>54</v>
      </c>
      <c r="C7" s="1" t="s">
        <v>39</v>
      </c>
      <c r="D7" s="1" t="s">
        <v>40</v>
      </c>
      <c r="E7" s="1">
        <v>26</v>
      </c>
      <c r="F7" s="1" t="s">
        <v>55</v>
      </c>
      <c r="G7" s="1">
        <v>166.03800000000001</v>
      </c>
      <c r="H7" s="1">
        <v>1562</v>
      </c>
      <c r="I7" s="1">
        <v>10316</v>
      </c>
      <c r="J7" s="1">
        <v>200</v>
      </c>
      <c r="K7" s="1">
        <v>13</v>
      </c>
      <c r="L7" s="1">
        <v>2</v>
      </c>
      <c r="M7" s="1">
        <v>2155</v>
      </c>
      <c r="N7" s="1">
        <v>9</v>
      </c>
      <c r="O7" s="1">
        <v>320</v>
      </c>
      <c r="P7" s="1">
        <v>350</v>
      </c>
      <c r="Q7" s="1">
        <v>110</v>
      </c>
      <c r="R7" s="1" t="s">
        <v>46</v>
      </c>
      <c r="S7" s="1" t="s">
        <v>47</v>
      </c>
      <c r="T7" s="1">
        <v>0.19670000000000001</v>
      </c>
      <c r="U7" s="1">
        <v>0.1966</v>
      </c>
      <c r="V7" s="1">
        <v>1.0289999999999999</v>
      </c>
      <c r="W7" s="1">
        <v>5.8999999999999999E-3</v>
      </c>
      <c r="X7" s="1">
        <v>1.7299999999999999E-2</v>
      </c>
      <c r="Y7" s="1">
        <v>5.5599999999999997E-2</v>
      </c>
      <c r="Z7" s="1">
        <v>2.3800000000000002E-2</v>
      </c>
      <c r="AA7" s="1">
        <v>4.7699999999999999E-2</v>
      </c>
      <c r="AB7" s="1">
        <v>1E-3</v>
      </c>
      <c r="AC7" s="1">
        <v>2.5000000000000001E-3</v>
      </c>
      <c r="AD7" s="1">
        <v>5.0000000000000001E-4</v>
      </c>
      <c r="AE7" s="1">
        <v>1.1999999999999999E-3</v>
      </c>
      <c r="AF7" s="1">
        <v>3.8E-3</v>
      </c>
      <c r="AG7" s="1">
        <v>2.3999999999999998E-3</v>
      </c>
      <c r="AH7" s="1">
        <v>8.0000000000000004E-4</v>
      </c>
      <c r="AI7" s="1">
        <v>7.6E-3</v>
      </c>
      <c r="AJ7" s="1">
        <v>-3</v>
      </c>
      <c r="AK7" s="1">
        <v>30014817</v>
      </c>
      <c r="AL7" s="1">
        <f>VLOOKUP(AK7,[1]Лист2!$A$2:$N$62,14,0)</f>
        <v>43677</v>
      </c>
      <c r="AM7" s="1">
        <f t="shared" si="0"/>
        <v>33361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5">
        <v>928</v>
      </c>
      <c r="B8" s="1" t="s">
        <v>56</v>
      </c>
      <c r="C8" s="1" t="s">
        <v>39</v>
      </c>
      <c r="D8" s="1" t="s">
        <v>40</v>
      </c>
      <c r="E8" s="1">
        <v>31</v>
      </c>
      <c r="F8" s="1" t="s">
        <v>57</v>
      </c>
      <c r="G8" s="1">
        <v>167.11799999999999</v>
      </c>
      <c r="H8" s="1">
        <v>1563</v>
      </c>
      <c r="I8" s="1">
        <v>9785</v>
      </c>
      <c r="J8" s="1">
        <v>200</v>
      </c>
      <c r="K8" s="1">
        <v>7</v>
      </c>
      <c r="L8" s="1">
        <v>1</v>
      </c>
      <c r="M8" s="1">
        <v>2155</v>
      </c>
      <c r="N8" s="1">
        <v>9</v>
      </c>
      <c r="O8" s="1">
        <v>320</v>
      </c>
      <c r="P8" s="1">
        <v>350</v>
      </c>
      <c r="Q8" s="1">
        <v>110</v>
      </c>
      <c r="R8" s="1" t="s">
        <v>46</v>
      </c>
      <c r="S8" s="1" t="s">
        <v>47</v>
      </c>
      <c r="T8" s="1">
        <v>0.1943</v>
      </c>
      <c r="U8" s="1">
        <v>0.18179999999999999</v>
      </c>
      <c r="V8" s="1">
        <v>1.0145999999999999</v>
      </c>
      <c r="W8" s="1">
        <v>1.1299999999999999E-2</v>
      </c>
      <c r="X8" s="1">
        <v>1.5800000000000002E-2</v>
      </c>
      <c r="Y8" s="1">
        <v>5.0200000000000002E-2</v>
      </c>
      <c r="Z8" s="1">
        <v>1.9199999999999998E-2</v>
      </c>
      <c r="AA8" s="1">
        <v>5.3100000000000001E-2</v>
      </c>
      <c r="AB8" s="1">
        <v>8.9999999999999998E-4</v>
      </c>
      <c r="AC8" s="1">
        <v>3.0000000000000001E-3</v>
      </c>
      <c r="AD8" s="1">
        <v>5.0000000000000001E-4</v>
      </c>
      <c r="AE8" s="1">
        <v>8.9999999999999998E-4</v>
      </c>
      <c r="AF8" s="1">
        <v>3.2000000000000002E-3</v>
      </c>
      <c r="AG8" s="1">
        <v>2.3E-3</v>
      </c>
      <c r="AH8" s="1">
        <v>8.0000000000000004E-4</v>
      </c>
      <c r="AI8" s="1">
        <v>5.7000000000000002E-3</v>
      </c>
      <c r="AJ8" s="1">
        <v>-1</v>
      </c>
      <c r="AK8" s="1">
        <v>30014803</v>
      </c>
      <c r="AL8" s="1">
        <f>VLOOKUP(AK8,[1]Лист2!$A$2:$N$62,14,0)</f>
        <v>30496</v>
      </c>
      <c r="AM8" s="1">
        <f t="shared" si="0"/>
        <v>20711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5">
        <v>1050</v>
      </c>
      <c r="B9" s="1" t="s">
        <v>58</v>
      </c>
      <c r="C9" s="1" t="s">
        <v>39</v>
      </c>
      <c r="D9" s="1" t="s">
        <v>40</v>
      </c>
      <c r="E9" s="1">
        <v>58</v>
      </c>
      <c r="F9" s="1" t="s">
        <v>59</v>
      </c>
      <c r="G9" s="1">
        <v>171.797</v>
      </c>
      <c r="H9" s="1">
        <v>1572</v>
      </c>
      <c r="I9" s="1">
        <v>11409</v>
      </c>
      <c r="J9" s="1">
        <v>200</v>
      </c>
      <c r="K9" s="1">
        <v>7</v>
      </c>
      <c r="L9" s="1">
        <v>2</v>
      </c>
      <c r="M9" s="1">
        <v>2155</v>
      </c>
      <c r="N9" s="1">
        <v>9</v>
      </c>
      <c r="O9" s="1">
        <v>320</v>
      </c>
      <c r="P9" s="1">
        <v>350</v>
      </c>
      <c r="Q9" s="1">
        <v>110</v>
      </c>
      <c r="R9" s="1" t="s">
        <v>46</v>
      </c>
      <c r="S9" s="1" t="s">
        <v>47</v>
      </c>
      <c r="T9" s="1">
        <v>0.18720000000000001</v>
      </c>
      <c r="U9" s="1">
        <v>0.14860000000000001</v>
      </c>
      <c r="V9" s="1">
        <v>0.51029999999999998</v>
      </c>
      <c r="W9" s="1">
        <v>1.3100000000000001E-2</v>
      </c>
      <c r="X9" s="1">
        <v>1.0500000000000001E-2</v>
      </c>
      <c r="Y9" s="1">
        <v>5.2900000000000003E-2</v>
      </c>
      <c r="Z9" s="1">
        <v>1.6899999999999998E-2</v>
      </c>
      <c r="AA9" s="1">
        <v>3.8300000000000001E-2</v>
      </c>
      <c r="AB9" s="1">
        <v>8.9999999999999998E-4</v>
      </c>
      <c r="AC9" s="1">
        <v>2.8999999999999998E-3</v>
      </c>
      <c r="AD9" s="1">
        <v>2.9999999999999997E-4</v>
      </c>
      <c r="AE9" s="1">
        <v>6.9999999999999999E-4</v>
      </c>
      <c r="AF9" s="1">
        <v>1.8E-3</v>
      </c>
      <c r="AG9" s="1">
        <v>2.0999999999999999E-3</v>
      </c>
      <c r="AH9" s="1">
        <v>8.9999999999999998E-4</v>
      </c>
      <c r="AI9" s="1">
        <v>7.4000000000000003E-3</v>
      </c>
      <c r="AJ9" s="1">
        <v>1</v>
      </c>
      <c r="AK9" s="1">
        <v>30014816</v>
      </c>
      <c r="AL9" s="1">
        <f>VLOOKUP(AK9,[1]Лист2!$A$2:$N$62,14,0)</f>
        <v>36006</v>
      </c>
      <c r="AM9" s="1">
        <f t="shared" si="0"/>
        <v>24597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5">
        <v>1156</v>
      </c>
      <c r="B10" s="1" t="s">
        <v>60</v>
      </c>
      <c r="C10" s="1" t="s">
        <v>39</v>
      </c>
      <c r="D10" s="1" t="s">
        <v>40</v>
      </c>
      <c r="E10" s="1">
        <v>33</v>
      </c>
      <c r="F10" s="1" t="s">
        <v>61</v>
      </c>
      <c r="G10" s="1">
        <v>172.15299999999999</v>
      </c>
      <c r="H10" s="1">
        <v>1560</v>
      </c>
      <c r="I10" s="1">
        <v>2770</v>
      </c>
      <c r="J10" s="1">
        <v>200</v>
      </c>
      <c r="K10" s="1">
        <v>13</v>
      </c>
      <c r="L10" s="1">
        <v>2</v>
      </c>
      <c r="M10" s="1">
        <v>2155</v>
      </c>
      <c r="N10" s="1">
        <v>9</v>
      </c>
      <c r="O10" s="1">
        <v>320</v>
      </c>
      <c r="P10" s="1">
        <v>350</v>
      </c>
      <c r="Q10" s="1">
        <v>110</v>
      </c>
      <c r="R10" s="1" t="s">
        <v>46</v>
      </c>
      <c r="S10" s="1" t="s">
        <v>47</v>
      </c>
      <c r="T10" s="1">
        <v>0.19489999999999999</v>
      </c>
      <c r="U10" s="1">
        <v>0.18790000000000001</v>
      </c>
      <c r="V10" s="1">
        <v>1.0251999999999999</v>
      </c>
      <c r="W10" s="1">
        <v>7.0000000000000001E-3</v>
      </c>
      <c r="X10" s="1">
        <v>1.54E-2</v>
      </c>
      <c r="Y10" s="1">
        <v>7.3400000000000007E-2</v>
      </c>
      <c r="Z10" s="1">
        <v>2.3699999999999999E-2</v>
      </c>
      <c r="AA10" s="1">
        <v>4.65E-2</v>
      </c>
      <c r="AB10" s="1">
        <v>1E-3</v>
      </c>
      <c r="AC10" s="1">
        <v>4.4000000000000003E-3</v>
      </c>
      <c r="AD10" s="1">
        <v>6.9999999999999999E-4</v>
      </c>
      <c r="AE10" s="1">
        <v>1.1999999999999999E-3</v>
      </c>
      <c r="AF10" s="1">
        <v>4.0000000000000001E-3</v>
      </c>
      <c r="AG10" s="1">
        <v>2.5999999999999999E-3</v>
      </c>
      <c r="AH10" s="1">
        <v>6.9999999999999999E-4</v>
      </c>
      <c r="AI10" s="1">
        <v>7.6E-3</v>
      </c>
      <c r="AJ10" s="1">
        <v>3</v>
      </c>
      <c r="AK10" s="1">
        <v>30014812</v>
      </c>
      <c r="AL10" s="1">
        <f>VLOOKUP(AK10,[1]Лист2!$A$2:$N$62,14,0)</f>
        <v>41674</v>
      </c>
      <c r="AM10" s="1">
        <f t="shared" si="0"/>
        <v>38904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5">
        <v>1193</v>
      </c>
      <c r="B11" s="1" t="s">
        <v>62</v>
      </c>
      <c r="C11" s="1" t="s">
        <v>39</v>
      </c>
      <c r="D11" s="1" t="s">
        <v>40</v>
      </c>
      <c r="E11" s="1">
        <v>37</v>
      </c>
      <c r="F11" s="1" t="s">
        <v>63</v>
      </c>
      <c r="G11" s="1">
        <v>172.43799999999999</v>
      </c>
      <c r="H11" s="1">
        <v>1563</v>
      </c>
      <c r="I11" s="1">
        <v>12242</v>
      </c>
      <c r="J11" s="1">
        <v>200</v>
      </c>
      <c r="K11" s="1">
        <v>7</v>
      </c>
      <c r="L11" s="1">
        <v>2</v>
      </c>
      <c r="M11" s="1">
        <v>2155</v>
      </c>
      <c r="N11" s="1">
        <v>9</v>
      </c>
      <c r="O11" s="1">
        <v>320</v>
      </c>
      <c r="P11" s="1">
        <v>350</v>
      </c>
      <c r="Q11" s="1">
        <v>100</v>
      </c>
      <c r="R11" s="1" t="s">
        <v>46</v>
      </c>
      <c r="S11" s="1" t="s">
        <v>47</v>
      </c>
      <c r="T11" s="1">
        <v>0.18490000000000001</v>
      </c>
      <c r="U11" s="1">
        <v>0.13980000000000001</v>
      </c>
      <c r="V11" s="1">
        <v>0.50739999999999996</v>
      </c>
      <c r="W11" s="1">
        <v>1.0800000000000001E-2</v>
      </c>
      <c r="X11" s="1">
        <v>1.2200000000000001E-2</v>
      </c>
      <c r="Y11" s="1">
        <v>5.3100000000000001E-2</v>
      </c>
      <c r="Z11" s="1">
        <v>1.9900000000000001E-2</v>
      </c>
      <c r="AA11" s="1">
        <v>4.4900000000000002E-2</v>
      </c>
      <c r="AB11" s="1">
        <v>1.1000000000000001E-3</v>
      </c>
      <c r="AC11" s="1">
        <v>3.2000000000000002E-3</v>
      </c>
      <c r="AD11" s="1">
        <v>2.9999999999999997E-4</v>
      </c>
      <c r="AE11" s="1">
        <v>8.0000000000000004E-4</v>
      </c>
      <c r="AF11" s="1">
        <v>1.9E-3</v>
      </c>
      <c r="AG11" s="1">
        <v>2.0999999999999999E-3</v>
      </c>
      <c r="AH11" s="1">
        <v>8.0000000000000004E-4</v>
      </c>
      <c r="AI11" s="1">
        <v>8.0000000000000002E-3</v>
      </c>
      <c r="AJ11" s="1">
        <v>2</v>
      </c>
      <c r="AK11" s="1">
        <v>30014820</v>
      </c>
      <c r="AL11" s="1">
        <f>VLOOKUP(AK11,[1]Лист2!$A$2:$N$62,14,0)</f>
        <v>37729</v>
      </c>
      <c r="AM11" s="1">
        <f t="shared" si="0"/>
        <v>25487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5">
        <v>1600</v>
      </c>
      <c r="B12" s="1" t="s">
        <v>64</v>
      </c>
      <c r="C12" s="1" t="s">
        <v>39</v>
      </c>
      <c r="D12" s="1" t="s">
        <v>40</v>
      </c>
      <c r="E12" s="1">
        <v>40</v>
      </c>
      <c r="F12" s="1" t="s">
        <v>65</v>
      </c>
      <c r="G12" s="1">
        <v>175.48099999999999</v>
      </c>
      <c r="H12" s="1">
        <v>1563</v>
      </c>
      <c r="I12" s="1">
        <v>2492</v>
      </c>
      <c r="J12" s="1">
        <v>200</v>
      </c>
      <c r="K12" s="1">
        <v>7</v>
      </c>
      <c r="L12" s="1">
        <v>2</v>
      </c>
      <c r="M12" s="1">
        <v>2155</v>
      </c>
      <c r="N12" s="1">
        <v>9</v>
      </c>
      <c r="O12" s="1">
        <v>320</v>
      </c>
      <c r="P12" s="1">
        <v>350</v>
      </c>
      <c r="Q12" s="1">
        <v>110</v>
      </c>
      <c r="R12" s="1" t="s">
        <v>46</v>
      </c>
      <c r="S12" s="1" t="s">
        <v>47</v>
      </c>
      <c r="T12" s="1">
        <v>0.17849999999999999</v>
      </c>
      <c r="U12" s="1">
        <v>0.14369999999999999</v>
      </c>
      <c r="V12" s="1">
        <v>0.50570000000000004</v>
      </c>
      <c r="W12" s="1">
        <v>4.4999999999999997E-3</v>
      </c>
      <c r="X12" s="1">
        <v>1.3599999999999999E-2</v>
      </c>
      <c r="Y12" s="1">
        <v>3.8800000000000001E-2</v>
      </c>
      <c r="Z12" s="1">
        <v>1.0500000000000001E-2</v>
      </c>
      <c r="AA12" s="1">
        <v>2.47E-2</v>
      </c>
      <c r="AB12" s="1">
        <v>1E-4</v>
      </c>
      <c r="AC12" s="1">
        <v>1.6000000000000001E-3</v>
      </c>
      <c r="AD12" s="1">
        <v>5.0000000000000001E-4</v>
      </c>
      <c r="AE12" s="1">
        <v>8.9999999999999998E-4</v>
      </c>
      <c r="AF12" s="1">
        <v>1.6999999999999999E-3</v>
      </c>
      <c r="AG12" s="1">
        <v>3.2000000000000002E-3</v>
      </c>
      <c r="AH12" s="1">
        <v>8.0000000000000004E-4</v>
      </c>
      <c r="AI12" s="1">
        <v>8.0000000000000002E-3</v>
      </c>
      <c r="AJ12" s="1">
        <v>1</v>
      </c>
      <c r="AK12" s="1" t="s">
        <v>66</v>
      </c>
      <c r="AL12" s="1">
        <f>VLOOKUP(AK12,[1]Лист2!$A$2:$N$62,14,0)</f>
        <v>6345</v>
      </c>
      <c r="AM12" s="1">
        <f t="shared" si="0"/>
        <v>3853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5">
        <v>3030</v>
      </c>
      <c r="B13" s="1" t="s">
        <v>67</v>
      </c>
      <c r="C13" s="1" t="s">
        <v>39</v>
      </c>
      <c r="D13" s="1" t="s">
        <v>40</v>
      </c>
      <c r="E13" s="1">
        <v>20</v>
      </c>
      <c r="F13" s="1" t="s">
        <v>68</v>
      </c>
      <c r="G13" s="1">
        <v>173.964</v>
      </c>
      <c r="H13" s="1">
        <v>1572</v>
      </c>
      <c r="I13" s="1">
        <v>4790</v>
      </c>
      <c r="J13" s="1">
        <v>180</v>
      </c>
      <c r="K13" s="1">
        <v>7</v>
      </c>
      <c r="L13" s="1">
        <v>2</v>
      </c>
      <c r="M13" s="1">
        <v>2155</v>
      </c>
      <c r="N13" s="1">
        <v>8</v>
      </c>
      <c r="O13" s="1">
        <v>310</v>
      </c>
      <c r="P13" s="1">
        <v>340</v>
      </c>
      <c r="Q13" s="1">
        <v>110</v>
      </c>
      <c r="R13" s="1" t="s">
        <v>46</v>
      </c>
      <c r="S13" s="1" t="s">
        <v>47</v>
      </c>
      <c r="T13" s="1">
        <v>0.18790000000000001</v>
      </c>
      <c r="U13" s="1">
        <v>0.1946</v>
      </c>
      <c r="V13" s="1">
        <v>0.71409999999999996</v>
      </c>
      <c r="W13" s="1">
        <v>5.7999999999999996E-3</v>
      </c>
      <c r="X13" s="1">
        <v>9.7999999999999997E-3</v>
      </c>
      <c r="Y13" s="1">
        <v>2.4799999999999999E-2</v>
      </c>
      <c r="Z13" s="1">
        <v>1.8499999999999999E-2</v>
      </c>
      <c r="AA13" s="1">
        <v>2.76E-2</v>
      </c>
      <c r="AB13" s="1">
        <v>1.2999999999999999E-3</v>
      </c>
      <c r="AC13" s="1">
        <v>2.8E-3</v>
      </c>
      <c r="AD13" s="1">
        <v>5.0000000000000001E-4</v>
      </c>
      <c r="AE13" s="1">
        <v>8.0000000000000004E-4</v>
      </c>
      <c r="AF13" s="1">
        <v>2.5000000000000001E-3</v>
      </c>
      <c r="AG13" s="1">
        <v>2.0999999999999999E-3</v>
      </c>
      <c r="AH13" s="1">
        <v>1E-3</v>
      </c>
      <c r="AI13" s="1">
        <v>6.3E-3</v>
      </c>
      <c r="AJ13" s="1">
        <v>3</v>
      </c>
      <c r="AK13" s="1">
        <v>30014134</v>
      </c>
      <c r="AL13" s="1">
        <f>VLOOKUP(AK13,[1]Лист2!$A$2:$N$62,14,0)</f>
        <v>28509</v>
      </c>
      <c r="AM13" s="1">
        <f t="shared" si="0"/>
        <v>23719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5">
        <v>3231</v>
      </c>
      <c r="B14" s="1" t="s">
        <v>69</v>
      </c>
      <c r="C14" s="1" t="s">
        <v>70</v>
      </c>
      <c r="D14" s="1" t="s">
        <v>71</v>
      </c>
      <c r="E14" s="1">
        <v>22</v>
      </c>
      <c r="F14" s="1" t="s">
        <v>72</v>
      </c>
      <c r="G14" s="1">
        <v>165.31200000000001</v>
      </c>
      <c r="H14" s="1">
        <v>1564</v>
      </c>
      <c r="I14" s="1">
        <v>6438</v>
      </c>
      <c r="J14" s="1">
        <v>180</v>
      </c>
      <c r="K14" s="1">
        <v>7</v>
      </c>
      <c r="L14" s="1">
        <v>2</v>
      </c>
      <c r="M14" s="1">
        <v>2155</v>
      </c>
      <c r="N14" s="1">
        <v>9</v>
      </c>
      <c r="O14" s="1">
        <v>310</v>
      </c>
      <c r="P14" s="1">
        <v>350</v>
      </c>
      <c r="Q14" s="1">
        <v>110</v>
      </c>
      <c r="R14" s="1" t="s">
        <v>46</v>
      </c>
      <c r="S14" s="1" t="s">
        <v>47</v>
      </c>
      <c r="T14" s="1">
        <v>0.16850000000000001</v>
      </c>
      <c r="U14" s="1">
        <v>0.14860000000000001</v>
      </c>
      <c r="V14" s="1">
        <v>0.71220000000000006</v>
      </c>
      <c r="W14" s="1">
        <v>3.7000000000000002E-3</v>
      </c>
      <c r="X14" s="1">
        <v>1.5599999999999999E-2</v>
      </c>
      <c r="Y14" s="1">
        <v>4.4600000000000001E-2</v>
      </c>
      <c r="Z14" s="1">
        <v>1.3299999999999999E-2</v>
      </c>
      <c r="AA14" s="1">
        <v>2.7900000000000001E-2</v>
      </c>
      <c r="AB14" s="1">
        <v>1.2999999999999999E-3</v>
      </c>
      <c r="AC14" s="1">
        <v>1.1999999999999999E-3</v>
      </c>
      <c r="AD14" s="1">
        <v>5.9999999999999995E-4</v>
      </c>
      <c r="AE14" s="1">
        <v>6.9999999999999999E-4</v>
      </c>
      <c r="AF14" s="1">
        <v>2.5000000000000001E-3</v>
      </c>
      <c r="AG14" s="1">
        <v>1.8E-3</v>
      </c>
      <c r="AH14" s="1">
        <v>6.9999999999999999E-4</v>
      </c>
      <c r="AI14" s="1">
        <v>6.8999999999999999E-3</v>
      </c>
      <c r="AJ14" s="1">
        <v>2</v>
      </c>
      <c r="AK14" s="1">
        <v>30014808</v>
      </c>
      <c r="AL14" s="1">
        <f>VLOOKUP(AK14,[1]Лист2!$A$2:$N$62,14,0)</f>
        <v>48393</v>
      </c>
      <c r="AM14" s="1">
        <f t="shared" si="0"/>
        <v>41955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5">
        <v>3240</v>
      </c>
      <c r="B15" s="1" t="s">
        <v>73</v>
      </c>
      <c r="C15" s="1" t="s">
        <v>39</v>
      </c>
      <c r="D15" s="1" t="s">
        <v>40</v>
      </c>
      <c r="E15" s="1">
        <v>23</v>
      </c>
      <c r="F15" s="1" t="s">
        <v>74</v>
      </c>
      <c r="G15" s="1">
        <v>160.27199999999999</v>
      </c>
      <c r="H15" s="1">
        <v>1566</v>
      </c>
      <c r="I15" s="1">
        <v>8408</v>
      </c>
      <c r="J15" s="1">
        <v>180</v>
      </c>
      <c r="K15" s="1">
        <v>7</v>
      </c>
      <c r="L15" s="1">
        <v>2</v>
      </c>
      <c r="M15" s="1">
        <v>2155</v>
      </c>
      <c r="N15" s="1">
        <v>9</v>
      </c>
      <c r="O15" s="1">
        <v>320</v>
      </c>
      <c r="P15" s="1">
        <v>380</v>
      </c>
      <c r="Q15" s="1">
        <v>130</v>
      </c>
      <c r="R15" s="1" t="s">
        <v>46</v>
      </c>
      <c r="S15" s="1" t="s">
        <v>75</v>
      </c>
      <c r="T15" s="1">
        <v>0.2029</v>
      </c>
      <c r="U15" s="1">
        <v>0.1855</v>
      </c>
      <c r="V15" s="1">
        <v>0.72889999999999999</v>
      </c>
      <c r="W15" s="1">
        <v>1.1599999999999999E-2</v>
      </c>
      <c r="X15" s="1">
        <v>1.9300000000000001E-2</v>
      </c>
      <c r="Y15" s="1">
        <v>4.3900000000000002E-2</v>
      </c>
      <c r="Z15" s="1">
        <v>1.67E-2</v>
      </c>
      <c r="AA15" s="1">
        <v>3.6200000000000003E-2</v>
      </c>
      <c r="AB15" s="1">
        <v>1E-3</v>
      </c>
      <c r="AC15" s="1">
        <v>1.6999999999999999E-3</v>
      </c>
      <c r="AD15" s="1">
        <v>5.0000000000000001E-4</v>
      </c>
      <c r="AE15" s="1">
        <v>8.9999999999999998E-4</v>
      </c>
      <c r="AF15" s="1">
        <v>3.0999999999999999E-3</v>
      </c>
      <c r="AG15" s="1">
        <v>2E-3</v>
      </c>
      <c r="AH15" s="1">
        <v>1E-3</v>
      </c>
      <c r="AI15" s="1">
        <v>3.8E-3</v>
      </c>
      <c r="AJ15" s="1">
        <v>1</v>
      </c>
      <c r="AK15" s="1">
        <v>30014141</v>
      </c>
      <c r="AL15" s="1">
        <f>VLOOKUP(AK15,[1]Лист2!$A$2:$N$62,14,0)</f>
        <v>27077</v>
      </c>
      <c r="AM15" s="1">
        <f t="shared" si="0"/>
        <v>18669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5">
        <v>3297</v>
      </c>
      <c r="B16" s="1" t="s">
        <v>76</v>
      </c>
      <c r="C16" s="1" t="s">
        <v>39</v>
      </c>
      <c r="D16" s="1" t="s">
        <v>40</v>
      </c>
      <c r="E16" s="1">
        <v>33</v>
      </c>
      <c r="F16" s="1" t="s">
        <v>77</v>
      </c>
      <c r="G16" s="1">
        <v>177.61699999999999</v>
      </c>
      <c r="H16" s="1">
        <v>1568</v>
      </c>
      <c r="I16" s="1">
        <v>8677</v>
      </c>
      <c r="J16" s="1">
        <v>180</v>
      </c>
      <c r="K16" s="1">
        <v>7</v>
      </c>
      <c r="L16" s="1">
        <v>2</v>
      </c>
      <c r="M16" s="1">
        <v>2155</v>
      </c>
      <c r="N16" s="1">
        <v>9</v>
      </c>
      <c r="O16" s="1">
        <v>310</v>
      </c>
      <c r="P16" s="1">
        <v>350</v>
      </c>
      <c r="Q16" s="1">
        <v>110</v>
      </c>
      <c r="R16" s="1" t="s">
        <v>46</v>
      </c>
      <c r="S16" s="1" t="s">
        <v>78</v>
      </c>
      <c r="T16" s="1">
        <v>0.18679999999999999</v>
      </c>
      <c r="U16" s="1">
        <v>0.17469999999999999</v>
      </c>
      <c r="V16" s="1">
        <v>0.68959999999999999</v>
      </c>
      <c r="W16" s="1">
        <v>7.1999999999999998E-3</v>
      </c>
      <c r="X16" s="1">
        <v>2.3099999999999999E-2</v>
      </c>
      <c r="Y16" s="1">
        <v>4.6300000000000001E-2</v>
      </c>
      <c r="Z16" s="1">
        <v>1.52E-2</v>
      </c>
      <c r="AA16" s="1">
        <v>3.2399999999999998E-2</v>
      </c>
      <c r="AB16" s="1">
        <v>1.1999999999999999E-3</v>
      </c>
      <c r="AC16" s="1">
        <v>1.6999999999999999E-3</v>
      </c>
      <c r="AD16" s="1">
        <v>4.0000000000000002E-4</v>
      </c>
      <c r="AE16" s="1">
        <v>6.9999999999999999E-4</v>
      </c>
      <c r="AF16" s="1">
        <v>2.5000000000000001E-3</v>
      </c>
      <c r="AG16" s="1">
        <v>2E-3</v>
      </c>
      <c r="AH16" s="1">
        <v>5.9999999999999995E-4</v>
      </c>
      <c r="AI16" s="1">
        <v>5.3E-3</v>
      </c>
      <c r="AJ16" s="1">
        <v>-2</v>
      </c>
      <c r="AK16" s="1">
        <v>30014134</v>
      </c>
      <c r="AL16" s="1">
        <f>VLOOKUP(AK16,[1]Лист2!$A$2:$N$62,14,0)</f>
        <v>28509</v>
      </c>
      <c r="AM16" s="1">
        <f t="shared" si="0"/>
        <v>19832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5">
        <v>3442</v>
      </c>
      <c r="B17" s="1" t="s">
        <v>73</v>
      </c>
      <c r="C17" s="1" t="s">
        <v>39</v>
      </c>
      <c r="D17" s="1" t="s">
        <v>40</v>
      </c>
      <c r="E17" s="1">
        <v>22</v>
      </c>
      <c r="F17" s="1" t="s">
        <v>79</v>
      </c>
      <c r="G17" s="1">
        <v>166.97200000000001</v>
      </c>
      <c r="H17" s="1">
        <v>1572</v>
      </c>
      <c r="I17" s="1">
        <v>2252</v>
      </c>
      <c r="J17" s="1">
        <v>200</v>
      </c>
      <c r="K17" s="1">
        <v>7</v>
      </c>
      <c r="L17" s="1">
        <v>2</v>
      </c>
      <c r="M17" s="1">
        <v>2155</v>
      </c>
      <c r="N17" s="1">
        <v>9</v>
      </c>
      <c r="O17" s="1">
        <v>290</v>
      </c>
      <c r="P17" s="1">
        <v>350</v>
      </c>
      <c r="Q17" s="1">
        <v>110</v>
      </c>
      <c r="R17" s="1" t="s">
        <v>46</v>
      </c>
      <c r="S17" s="1" t="s">
        <v>47</v>
      </c>
      <c r="T17" s="1">
        <v>0.18770000000000001</v>
      </c>
      <c r="U17" s="1">
        <v>0.2009</v>
      </c>
      <c r="V17" s="1">
        <v>1.2982</v>
      </c>
      <c r="W17" s="1">
        <v>2.2000000000000001E-3</v>
      </c>
      <c r="X17" s="1">
        <v>2.1399999999999999E-2</v>
      </c>
      <c r="Y17" s="1">
        <v>6.2100000000000002E-2</v>
      </c>
      <c r="Z17" s="1">
        <v>1.4999999999999999E-2</v>
      </c>
      <c r="AA17" s="1">
        <v>2.9499999999999998E-2</v>
      </c>
      <c r="AB17" s="1">
        <v>1.1000000000000001E-3</v>
      </c>
      <c r="AC17" s="1">
        <v>1.1999999999999999E-3</v>
      </c>
      <c r="AD17" s="1">
        <v>6.9999999999999999E-4</v>
      </c>
      <c r="AE17" s="1">
        <v>1.1000000000000001E-3</v>
      </c>
      <c r="AF17" s="1">
        <v>4.7000000000000002E-3</v>
      </c>
      <c r="AG17" s="1">
        <v>2.5999999999999999E-3</v>
      </c>
      <c r="AH17" s="1">
        <v>8.9999999999999998E-4</v>
      </c>
      <c r="AI17" s="1">
        <v>7.1999999999999998E-3</v>
      </c>
      <c r="AJ17" s="1">
        <v>1</v>
      </c>
      <c r="AK17" s="1">
        <v>30013875</v>
      </c>
      <c r="AL17" s="1">
        <f>VLOOKUP(AK17,[1]Лист2!$A$2:$N$62,14,0)</f>
        <v>21610</v>
      </c>
      <c r="AM17" s="1">
        <f t="shared" si="0"/>
        <v>19358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5">
        <v>3471</v>
      </c>
      <c r="B18" s="1" t="s">
        <v>80</v>
      </c>
      <c r="C18" s="1" t="s">
        <v>81</v>
      </c>
      <c r="D18" s="1" t="s">
        <v>82</v>
      </c>
      <c r="E18" s="1">
        <v>2</v>
      </c>
      <c r="F18" s="1" t="s">
        <v>83</v>
      </c>
      <c r="G18" s="1">
        <v>168.28</v>
      </c>
      <c r="H18" s="1">
        <v>1570</v>
      </c>
      <c r="I18" s="1">
        <v>9174</v>
      </c>
      <c r="J18" s="1">
        <v>185</v>
      </c>
      <c r="K18" s="1">
        <v>7</v>
      </c>
      <c r="L18" s="1">
        <v>1</v>
      </c>
      <c r="M18" s="1">
        <v>2155</v>
      </c>
      <c r="N18" s="1">
        <v>7</v>
      </c>
      <c r="O18" s="1">
        <v>130</v>
      </c>
      <c r="P18" s="1">
        <v>135</v>
      </c>
      <c r="Q18" s="1">
        <v>60</v>
      </c>
      <c r="R18" s="1" t="s">
        <v>46</v>
      </c>
      <c r="S18" s="1" t="s">
        <v>47</v>
      </c>
      <c r="T18" s="1">
        <v>0.19819999999999999</v>
      </c>
      <c r="U18" s="1">
        <v>0.1918</v>
      </c>
      <c r="V18" s="1">
        <v>0.51400000000000001</v>
      </c>
      <c r="W18" s="1">
        <v>1.6999999999999999E-3</v>
      </c>
      <c r="X18" s="1">
        <v>1.06E-2</v>
      </c>
      <c r="Y18" s="1">
        <v>3.5000000000000003E-2</v>
      </c>
      <c r="Z18" s="1">
        <v>1.5900000000000001E-2</v>
      </c>
      <c r="AA18" s="1">
        <v>2.9899999999999999E-2</v>
      </c>
      <c r="AB18" s="1">
        <v>1.1999999999999999E-3</v>
      </c>
      <c r="AC18" s="1">
        <v>1.4E-3</v>
      </c>
      <c r="AD18" s="1">
        <v>5.0000000000000001E-4</v>
      </c>
      <c r="AE18" s="1">
        <v>8.9999999999999998E-4</v>
      </c>
      <c r="AF18" s="1">
        <v>1.9E-3</v>
      </c>
      <c r="AG18" s="1">
        <v>2.8999999999999998E-3</v>
      </c>
      <c r="AH18" s="1">
        <v>4.0000000000000002E-4</v>
      </c>
      <c r="AI18" s="1">
        <v>7.0000000000000001E-3</v>
      </c>
      <c r="AJ18" s="1">
        <v>1</v>
      </c>
      <c r="AK18" s="1">
        <v>30014142</v>
      </c>
      <c r="AL18" s="1">
        <f>VLOOKUP(AK18,[1]Лист2!$A$2:$N$62,14,0)</f>
        <v>33161</v>
      </c>
      <c r="AM18" s="1">
        <f t="shared" si="0"/>
        <v>23987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5">
        <v>3502</v>
      </c>
      <c r="B19" s="1" t="s">
        <v>84</v>
      </c>
      <c r="C19" s="1" t="s">
        <v>39</v>
      </c>
      <c r="D19" s="1" t="s">
        <v>40</v>
      </c>
      <c r="E19" s="1">
        <v>11</v>
      </c>
      <c r="F19" s="1" t="s">
        <v>85</v>
      </c>
      <c r="G19" s="1">
        <v>166.32</v>
      </c>
      <c r="H19" s="1">
        <v>1569</v>
      </c>
      <c r="I19" s="1">
        <v>8362</v>
      </c>
      <c r="J19" s="1">
        <v>200</v>
      </c>
      <c r="K19" s="1">
        <v>7</v>
      </c>
      <c r="L19" s="1">
        <v>2</v>
      </c>
      <c r="M19" s="1">
        <v>2155</v>
      </c>
      <c r="N19" s="1">
        <v>9</v>
      </c>
      <c r="O19" s="1">
        <v>320</v>
      </c>
      <c r="P19" s="1">
        <v>350</v>
      </c>
      <c r="Q19" s="1">
        <v>110</v>
      </c>
      <c r="R19" s="1" t="s">
        <v>46</v>
      </c>
      <c r="S19" s="1" t="s">
        <v>47</v>
      </c>
      <c r="T19" s="1">
        <v>0.19989999999999999</v>
      </c>
      <c r="U19" s="1">
        <v>0.21579999999999999</v>
      </c>
      <c r="V19" s="1">
        <v>0.99039999999999995</v>
      </c>
      <c r="W19" s="1">
        <v>2.3E-3</v>
      </c>
      <c r="X19" s="1">
        <v>1.15E-2</v>
      </c>
      <c r="Y19" s="1">
        <v>5.3800000000000001E-2</v>
      </c>
      <c r="Z19" s="1">
        <v>1.4500000000000001E-2</v>
      </c>
      <c r="AA19" s="1">
        <v>3.8899999999999997E-2</v>
      </c>
      <c r="AB19" s="1">
        <v>1E-3</v>
      </c>
      <c r="AC19" s="1">
        <v>1.6999999999999999E-3</v>
      </c>
      <c r="AD19" s="1">
        <v>5.0000000000000001E-4</v>
      </c>
      <c r="AE19" s="1">
        <v>1.1000000000000001E-3</v>
      </c>
      <c r="AF19" s="1">
        <v>3.3999999999999998E-3</v>
      </c>
      <c r="AG19" s="1">
        <v>2.5000000000000001E-3</v>
      </c>
      <c r="AH19" s="1">
        <v>1.1999999999999999E-3</v>
      </c>
      <c r="AI19" s="1">
        <v>3.8E-3</v>
      </c>
      <c r="AJ19" s="1">
        <v>1</v>
      </c>
      <c r="AK19" s="1">
        <v>30013873</v>
      </c>
      <c r="AL19" s="1">
        <f>VLOOKUP(AK19,[1]Лист2!$A$2:$N$62,14,0)</f>
        <v>38222</v>
      </c>
      <c r="AM19" s="1">
        <f t="shared" si="0"/>
        <v>29860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5">
        <v>3778</v>
      </c>
      <c r="B20" s="1" t="s">
        <v>38</v>
      </c>
      <c r="C20" s="1" t="s">
        <v>39</v>
      </c>
      <c r="D20" s="1" t="s">
        <v>40</v>
      </c>
      <c r="E20" s="1">
        <v>45</v>
      </c>
      <c r="F20" s="1" t="s">
        <v>41</v>
      </c>
      <c r="G20" s="1">
        <v>177.16300000000001</v>
      </c>
      <c r="H20" s="1">
        <v>1573</v>
      </c>
      <c r="I20" s="1">
        <v>10111</v>
      </c>
      <c r="J20" s="1">
        <v>200</v>
      </c>
      <c r="K20" s="1">
        <v>7</v>
      </c>
      <c r="L20" s="1">
        <v>2</v>
      </c>
      <c r="M20" s="1">
        <v>2155</v>
      </c>
      <c r="N20" s="1">
        <v>9</v>
      </c>
      <c r="O20" s="1">
        <v>330</v>
      </c>
      <c r="P20" s="1">
        <v>350</v>
      </c>
      <c r="Q20" s="1">
        <v>110</v>
      </c>
      <c r="R20" s="1"/>
      <c r="S20" s="1"/>
      <c r="T20" s="1">
        <v>0.18959999999999999</v>
      </c>
      <c r="U20" s="1">
        <v>0.14960000000000001</v>
      </c>
      <c r="V20" s="1">
        <v>0.49680000000000002</v>
      </c>
      <c r="W20" s="1">
        <v>2.7000000000000001E-3</v>
      </c>
      <c r="X20" s="1">
        <v>1.3599999999999999E-2</v>
      </c>
      <c r="Y20" s="1">
        <v>4.8000000000000001E-2</v>
      </c>
      <c r="Z20" s="1">
        <v>2.0400000000000001E-2</v>
      </c>
      <c r="AA20" s="1">
        <v>3.2899999999999999E-2</v>
      </c>
      <c r="AB20" s="1">
        <v>1.5E-3</v>
      </c>
      <c r="AC20" s="1">
        <v>5.7000000000000002E-3</v>
      </c>
      <c r="AD20" s="1">
        <v>2.0000000000000001E-4</v>
      </c>
      <c r="AE20" s="1">
        <v>8.0000000000000004E-4</v>
      </c>
      <c r="AF20" s="1">
        <v>1.6999999999999999E-3</v>
      </c>
      <c r="AG20" s="1">
        <v>2.2000000000000001E-3</v>
      </c>
      <c r="AH20" s="1">
        <v>8.0000000000000004E-4</v>
      </c>
      <c r="AI20" s="1">
        <v>6.0000000000000001E-3</v>
      </c>
      <c r="AJ20" s="1">
        <v>3</v>
      </c>
      <c r="AK20" s="1">
        <v>83895</v>
      </c>
      <c r="AL20" s="1">
        <f>VLOOKUP(AK20,[1]Лист2!$A$2:$N$62,14,0)</f>
        <v>15193</v>
      </c>
      <c r="AM20" s="1">
        <f t="shared" si="0"/>
        <v>5082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5">
        <v>3992</v>
      </c>
      <c r="B21" s="1" t="s">
        <v>44</v>
      </c>
      <c r="C21" s="1" t="s">
        <v>39</v>
      </c>
      <c r="D21" s="1" t="s">
        <v>40</v>
      </c>
      <c r="E21" s="1">
        <v>23</v>
      </c>
      <c r="F21" s="1" t="s">
        <v>45</v>
      </c>
      <c r="G21" s="1">
        <v>167.59299999999999</v>
      </c>
      <c r="H21" s="1">
        <v>1570</v>
      </c>
      <c r="I21" s="1">
        <v>2385</v>
      </c>
      <c r="J21" s="1">
        <v>200</v>
      </c>
      <c r="K21" s="1">
        <v>13</v>
      </c>
      <c r="L21" s="1">
        <v>2</v>
      </c>
      <c r="M21" s="1">
        <v>2155</v>
      </c>
      <c r="N21" s="1">
        <v>9</v>
      </c>
      <c r="O21" s="1">
        <v>320</v>
      </c>
      <c r="P21" s="1">
        <v>350</v>
      </c>
      <c r="Q21" s="1">
        <v>110</v>
      </c>
      <c r="R21" s="1" t="s">
        <v>46</v>
      </c>
      <c r="S21" s="1" t="s">
        <v>47</v>
      </c>
      <c r="T21" s="1">
        <v>0.18770000000000001</v>
      </c>
      <c r="U21" s="1">
        <v>0.1434</v>
      </c>
      <c r="V21" s="1">
        <v>0.51049999999999995</v>
      </c>
      <c r="W21" s="1">
        <v>8.6999999999999994E-3</v>
      </c>
      <c r="X21" s="1">
        <v>9.1000000000000004E-3</v>
      </c>
      <c r="Y21" s="1">
        <v>3.15E-2</v>
      </c>
      <c r="Z21" s="1">
        <v>1.83E-2</v>
      </c>
      <c r="AA21" s="1">
        <v>3.4599999999999999E-2</v>
      </c>
      <c r="AB21" s="1">
        <v>1.1000000000000001E-3</v>
      </c>
      <c r="AC21" s="1">
        <v>2.3E-3</v>
      </c>
      <c r="AD21" s="1">
        <v>2.0000000000000001E-4</v>
      </c>
      <c r="AE21" s="1">
        <v>5.9999999999999995E-4</v>
      </c>
      <c r="AF21" s="1">
        <v>1.2999999999999999E-3</v>
      </c>
      <c r="AG21" s="1">
        <v>2.5999999999999999E-3</v>
      </c>
      <c r="AH21" s="1">
        <v>1E-3</v>
      </c>
      <c r="AI21" s="1">
        <v>8.0999999999999996E-3</v>
      </c>
      <c r="AJ21" s="1">
        <v>0</v>
      </c>
      <c r="AK21" s="1">
        <v>30014820</v>
      </c>
      <c r="AL21" s="1">
        <f>VLOOKUP(AK21,[1]Лист2!$A$2:$N$62,14,0)</f>
        <v>37729</v>
      </c>
      <c r="AM21" s="1">
        <f t="shared" si="0"/>
        <v>35344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5">
        <v>4256</v>
      </c>
      <c r="B22" s="1" t="s">
        <v>48</v>
      </c>
      <c r="C22" s="1" t="s">
        <v>39</v>
      </c>
      <c r="D22" s="1" t="s">
        <v>40</v>
      </c>
      <c r="E22" s="1">
        <v>58</v>
      </c>
      <c r="F22" s="1" t="s">
        <v>49</v>
      </c>
      <c r="G22" s="1">
        <v>170.072</v>
      </c>
      <c r="H22" s="1">
        <v>1569</v>
      </c>
      <c r="I22" s="1">
        <v>3990</v>
      </c>
      <c r="J22" s="1">
        <v>200</v>
      </c>
      <c r="K22" s="1">
        <v>13</v>
      </c>
      <c r="L22" s="1">
        <v>2</v>
      </c>
      <c r="M22" s="1">
        <v>2155</v>
      </c>
      <c r="N22" s="1">
        <v>9</v>
      </c>
      <c r="O22" s="1">
        <v>310</v>
      </c>
      <c r="P22" s="1">
        <v>350</v>
      </c>
      <c r="Q22" s="1">
        <v>110</v>
      </c>
      <c r="R22" s="1" t="s">
        <v>46</v>
      </c>
      <c r="S22" s="1" t="s">
        <v>47</v>
      </c>
      <c r="T22" s="1">
        <v>0.19239999999999999</v>
      </c>
      <c r="U22" s="1">
        <v>0.14860000000000001</v>
      </c>
      <c r="V22" s="1">
        <v>0.49370000000000003</v>
      </c>
      <c r="W22" s="1">
        <v>1.06E-2</v>
      </c>
      <c r="X22" s="1">
        <v>0.01</v>
      </c>
      <c r="Y22" s="1">
        <v>2.7199999999999998E-2</v>
      </c>
      <c r="Z22" s="1">
        <v>1.8100000000000002E-2</v>
      </c>
      <c r="AA22" s="1">
        <v>3.0700000000000002E-2</v>
      </c>
      <c r="AB22" s="1">
        <v>1E-3</v>
      </c>
      <c r="AC22" s="1">
        <v>2.5000000000000001E-3</v>
      </c>
      <c r="AD22" s="1">
        <v>2.9999999999999997E-4</v>
      </c>
      <c r="AE22" s="1">
        <v>6.9999999999999999E-4</v>
      </c>
      <c r="AF22" s="1">
        <v>1.2999999999999999E-3</v>
      </c>
      <c r="AG22" s="1">
        <v>2.8E-3</v>
      </c>
      <c r="AH22" s="1">
        <v>4.0000000000000002E-4</v>
      </c>
      <c r="AI22" s="1">
        <v>8.5000000000000006E-3</v>
      </c>
      <c r="AJ22" s="1">
        <v>-2</v>
      </c>
      <c r="AK22" s="1">
        <v>30014820</v>
      </c>
      <c r="AL22" s="1">
        <f>VLOOKUP(AK22,[1]Лист2!$A$2:$N$62,14,0)</f>
        <v>37729</v>
      </c>
      <c r="AM22" s="1">
        <f t="shared" si="0"/>
        <v>33739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5">
        <v>4346</v>
      </c>
      <c r="B23" s="1" t="s">
        <v>50</v>
      </c>
      <c r="C23" s="1" t="s">
        <v>39</v>
      </c>
      <c r="D23" s="1" t="s">
        <v>40</v>
      </c>
      <c r="E23" s="1">
        <v>22</v>
      </c>
      <c r="F23" s="1" t="s">
        <v>51</v>
      </c>
      <c r="G23" s="1">
        <v>167.96600000000001</v>
      </c>
      <c r="H23" s="1">
        <v>1562</v>
      </c>
      <c r="I23" s="1">
        <v>10347</v>
      </c>
      <c r="J23" s="1">
        <v>200</v>
      </c>
      <c r="K23" s="1">
        <v>7</v>
      </c>
      <c r="L23" s="1">
        <v>2</v>
      </c>
      <c r="M23" s="1">
        <v>2155</v>
      </c>
      <c r="N23" s="1">
        <v>9</v>
      </c>
      <c r="O23" s="1">
        <v>290</v>
      </c>
      <c r="P23" s="1">
        <v>350</v>
      </c>
      <c r="Q23" s="1">
        <v>110</v>
      </c>
      <c r="R23" s="1" t="s">
        <v>46</v>
      </c>
      <c r="S23" s="1" t="s">
        <v>47</v>
      </c>
      <c r="T23" s="1">
        <v>0.1953</v>
      </c>
      <c r="U23" s="1">
        <v>0.17280000000000001</v>
      </c>
      <c r="V23" s="1">
        <v>0.99780000000000002</v>
      </c>
      <c r="W23" s="1">
        <v>7.4000000000000003E-3</v>
      </c>
      <c r="X23" s="1">
        <v>1.8700000000000001E-2</v>
      </c>
      <c r="Y23" s="1">
        <v>3.7600000000000001E-2</v>
      </c>
      <c r="Z23" s="1">
        <v>1.84E-2</v>
      </c>
      <c r="AA23" s="1">
        <v>3.9699999999999999E-2</v>
      </c>
      <c r="AB23" s="1">
        <v>1.1999999999999999E-3</v>
      </c>
      <c r="AC23" s="1">
        <v>2.3999999999999998E-3</v>
      </c>
      <c r="AD23" s="1">
        <v>5.9999999999999995E-4</v>
      </c>
      <c r="AE23" s="1">
        <v>1.1000000000000001E-3</v>
      </c>
      <c r="AF23" s="1">
        <v>3.5000000000000001E-3</v>
      </c>
      <c r="AG23" s="1">
        <v>3.0999999999999999E-3</v>
      </c>
      <c r="AH23" s="1">
        <v>6.9999999999999999E-4</v>
      </c>
      <c r="AI23" s="1">
        <v>6.8999999999999999E-3</v>
      </c>
      <c r="AJ23" s="1">
        <v>5</v>
      </c>
      <c r="AK23" s="1">
        <v>30014807</v>
      </c>
      <c r="AL23" s="1">
        <f>VLOOKUP(AK23,[1]Лист2!$A$2:$N$62,14,0)</f>
        <v>33397</v>
      </c>
      <c r="AM23" s="1">
        <f t="shared" si="0"/>
        <v>23050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5">
        <v>4500</v>
      </c>
      <c r="B24" s="1" t="s">
        <v>86</v>
      </c>
      <c r="C24" s="1" t="s">
        <v>39</v>
      </c>
      <c r="D24" s="1" t="s">
        <v>40</v>
      </c>
      <c r="E24" s="1">
        <v>55</v>
      </c>
      <c r="F24" s="1" t="s">
        <v>87</v>
      </c>
      <c r="G24" s="1">
        <v>157.46600000000001</v>
      </c>
      <c r="H24" s="1">
        <v>1558</v>
      </c>
      <c r="I24" s="1">
        <v>11817</v>
      </c>
      <c r="J24" s="1">
        <v>200</v>
      </c>
      <c r="K24" s="1">
        <v>13</v>
      </c>
      <c r="L24" s="1">
        <v>2</v>
      </c>
      <c r="M24" s="1">
        <v>2155</v>
      </c>
      <c r="N24" s="1">
        <v>9</v>
      </c>
      <c r="O24" s="1">
        <v>320</v>
      </c>
      <c r="P24" s="1">
        <v>350</v>
      </c>
      <c r="Q24" s="1">
        <v>110</v>
      </c>
      <c r="R24" s="1" t="s">
        <v>46</v>
      </c>
      <c r="S24" s="1" t="s">
        <v>47</v>
      </c>
      <c r="T24" s="1">
        <v>0.19350000000000001</v>
      </c>
      <c r="U24" s="1">
        <v>0.187</v>
      </c>
      <c r="V24" s="1">
        <v>1.0103</v>
      </c>
      <c r="W24" s="1">
        <v>3.8E-3</v>
      </c>
      <c r="X24" s="1">
        <v>1.8499999999999999E-2</v>
      </c>
      <c r="Y24" s="1">
        <v>7.5899999999999995E-2</v>
      </c>
      <c r="Z24" s="1">
        <v>1.9199999999999998E-2</v>
      </c>
      <c r="AA24" s="1">
        <v>3.7699999999999997E-2</v>
      </c>
      <c r="AB24" s="1">
        <v>1.6000000000000001E-3</v>
      </c>
      <c r="AC24" s="1">
        <v>3.7000000000000002E-3</v>
      </c>
      <c r="AD24" s="1">
        <v>5.0000000000000001E-4</v>
      </c>
      <c r="AE24" s="1">
        <v>1.1999999999999999E-3</v>
      </c>
      <c r="AF24" s="1">
        <v>3.8999999999999998E-3</v>
      </c>
      <c r="AG24" s="1">
        <v>2.5999999999999999E-3</v>
      </c>
      <c r="AH24" s="1">
        <v>8.9999999999999998E-4</v>
      </c>
      <c r="AI24" s="1">
        <v>6.1999999999999998E-3</v>
      </c>
      <c r="AJ24" s="1">
        <v>0</v>
      </c>
      <c r="AK24" s="1">
        <v>30014807</v>
      </c>
      <c r="AL24" s="1">
        <f>VLOOKUP(AK24,[1]Лист2!$A$2:$N$62,14,0)</f>
        <v>33397</v>
      </c>
      <c r="AM24" s="1">
        <f t="shared" si="0"/>
        <v>21580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5">
        <v>4610</v>
      </c>
      <c r="B25" s="1" t="s">
        <v>88</v>
      </c>
      <c r="C25" s="1" t="s">
        <v>39</v>
      </c>
      <c r="D25" s="1" t="s">
        <v>40</v>
      </c>
      <c r="E25" s="1">
        <v>37</v>
      </c>
      <c r="F25" s="1" t="s">
        <v>89</v>
      </c>
      <c r="G25" s="1">
        <v>170.72900000000001</v>
      </c>
      <c r="H25" s="1">
        <v>1566</v>
      </c>
      <c r="I25" s="1">
        <v>11571</v>
      </c>
      <c r="J25" s="1">
        <v>200</v>
      </c>
      <c r="K25" s="1">
        <v>7</v>
      </c>
      <c r="L25" s="1">
        <v>2</v>
      </c>
      <c r="M25" s="1">
        <v>2155</v>
      </c>
      <c r="N25" s="1">
        <v>9</v>
      </c>
      <c r="O25" s="1">
        <v>320</v>
      </c>
      <c r="P25" s="1">
        <v>350</v>
      </c>
      <c r="Q25" s="1">
        <v>110</v>
      </c>
      <c r="R25" s="1" t="s">
        <v>46</v>
      </c>
      <c r="S25" s="1" t="s">
        <v>47</v>
      </c>
      <c r="T25" s="1">
        <v>0.18509999999999999</v>
      </c>
      <c r="U25" s="1">
        <v>0.1837</v>
      </c>
      <c r="V25" s="1">
        <v>0.69920000000000004</v>
      </c>
      <c r="W25" s="1">
        <v>2.7000000000000001E-3</v>
      </c>
      <c r="X25" s="1">
        <v>1.7000000000000001E-2</v>
      </c>
      <c r="Y25" s="1">
        <v>5.0200000000000002E-2</v>
      </c>
      <c r="Z25" s="1">
        <v>1.8200000000000001E-2</v>
      </c>
      <c r="AA25" s="1">
        <v>4.7100000000000003E-2</v>
      </c>
      <c r="AB25" s="1">
        <v>1E-3</v>
      </c>
      <c r="AC25" s="1">
        <v>2.3E-3</v>
      </c>
      <c r="AD25" s="1">
        <v>2.9999999999999997E-4</v>
      </c>
      <c r="AE25" s="1">
        <v>8.9999999999999998E-4</v>
      </c>
      <c r="AF25" s="1">
        <v>1.8E-3</v>
      </c>
      <c r="AG25" s="1">
        <v>2.8E-3</v>
      </c>
      <c r="AH25" s="1">
        <v>1.1000000000000001E-3</v>
      </c>
      <c r="AI25" s="1">
        <v>6.3E-3</v>
      </c>
      <c r="AJ25" s="1">
        <v>0</v>
      </c>
      <c r="AK25" s="1">
        <v>30014821</v>
      </c>
      <c r="AL25" s="1">
        <f>VLOOKUP(AK25,[1]Лист2!$A$2:$N$62,14,0)</f>
        <v>35982</v>
      </c>
      <c r="AM25" s="1">
        <f t="shared" si="0"/>
        <v>24411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5">
        <v>4666</v>
      </c>
      <c r="B26" s="1" t="s">
        <v>56</v>
      </c>
      <c r="C26" s="1" t="s">
        <v>39</v>
      </c>
      <c r="D26" s="1" t="s">
        <v>40</v>
      </c>
      <c r="E26" s="1">
        <v>31</v>
      </c>
      <c r="F26" s="1" t="s">
        <v>57</v>
      </c>
      <c r="G26" s="1">
        <v>167.11799999999999</v>
      </c>
      <c r="H26" s="1">
        <v>1563</v>
      </c>
      <c r="I26" s="1">
        <v>11734</v>
      </c>
      <c r="J26" s="1">
        <v>200</v>
      </c>
      <c r="K26" s="1">
        <v>7</v>
      </c>
      <c r="L26" s="1">
        <v>1</v>
      </c>
      <c r="M26" s="1">
        <v>2155</v>
      </c>
      <c r="N26" s="1">
        <v>9</v>
      </c>
      <c r="O26" s="1">
        <v>320</v>
      </c>
      <c r="P26" s="1">
        <v>350</v>
      </c>
      <c r="Q26" s="1">
        <v>110</v>
      </c>
      <c r="R26" s="1" t="s">
        <v>46</v>
      </c>
      <c r="S26" s="1" t="s">
        <v>47</v>
      </c>
      <c r="T26" s="1">
        <v>0.1943</v>
      </c>
      <c r="U26" s="1">
        <v>0.18179999999999999</v>
      </c>
      <c r="V26" s="1">
        <v>1.0145999999999999</v>
      </c>
      <c r="W26" s="1">
        <v>1.1299999999999999E-2</v>
      </c>
      <c r="X26" s="1">
        <v>1.5800000000000002E-2</v>
      </c>
      <c r="Y26" s="1">
        <v>5.0200000000000002E-2</v>
      </c>
      <c r="Z26" s="1">
        <v>1.9199999999999998E-2</v>
      </c>
      <c r="AA26" s="1">
        <v>5.3100000000000001E-2</v>
      </c>
      <c r="AB26" s="1">
        <v>8.9999999999999998E-4</v>
      </c>
      <c r="AC26" s="1">
        <v>3.0000000000000001E-3</v>
      </c>
      <c r="AD26" s="1">
        <v>5.0000000000000001E-4</v>
      </c>
      <c r="AE26" s="1">
        <v>8.9999999999999998E-4</v>
      </c>
      <c r="AF26" s="1">
        <v>3.2000000000000002E-3</v>
      </c>
      <c r="AG26" s="1">
        <v>2.3E-3</v>
      </c>
      <c r="AH26" s="1">
        <v>8.0000000000000004E-4</v>
      </c>
      <c r="AI26" s="1">
        <v>5.7000000000000002E-3</v>
      </c>
      <c r="AJ26" s="1">
        <v>-1</v>
      </c>
      <c r="AK26" s="1">
        <v>30014817</v>
      </c>
      <c r="AL26" s="1">
        <f>VLOOKUP(AK26,[1]Лист2!$A$2:$N$62,14,0)</f>
        <v>43677</v>
      </c>
      <c r="AM26" s="1">
        <f t="shared" si="0"/>
        <v>31943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5">
        <v>4788</v>
      </c>
      <c r="B27" s="1" t="s">
        <v>58</v>
      </c>
      <c r="C27" s="1" t="s">
        <v>39</v>
      </c>
      <c r="D27" s="1" t="s">
        <v>40</v>
      </c>
      <c r="E27" s="1">
        <v>58</v>
      </c>
      <c r="F27" s="1" t="s">
        <v>59</v>
      </c>
      <c r="G27" s="1">
        <v>171.797</v>
      </c>
      <c r="H27" s="1">
        <v>1572</v>
      </c>
      <c r="I27" s="1">
        <v>11266</v>
      </c>
      <c r="J27" s="1">
        <v>200</v>
      </c>
      <c r="K27" s="1">
        <v>7</v>
      </c>
      <c r="L27" s="1">
        <v>2</v>
      </c>
      <c r="M27" s="1">
        <v>2155</v>
      </c>
      <c r="N27" s="1">
        <v>9</v>
      </c>
      <c r="O27" s="1">
        <v>320</v>
      </c>
      <c r="P27" s="1">
        <v>350</v>
      </c>
      <c r="Q27" s="1">
        <v>110</v>
      </c>
      <c r="R27" s="1" t="s">
        <v>46</v>
      </c>
      <c r="S27" s="1" t="s">
        <v>47</v>
      </c>
      <c r="T27" s="1">
        <v>0.18720000000000001</v>
      </c>
      <c r="U27" s="1">
        <v>0.14860000000000001</v>
      </c>
      <c r="V27" s="1">
        <v>0.51029999999999998</v>
      </c>
      <c r="W27" s="1">
        <v>1.3100000000000001E-2</v>
      </c>
      <c r="X27" s="1">
        <v>1.0500000000000001E-2</v>
      </c>
      <c r="Y27" s="1">
        <v>5.2900000000000003E-2</v>
      </c>
      <c r="Z27" s="1">
        <v>1.6899999999999998E-2</v>
      </c>
      <c r="AA27" s="1">
        <v>3.8300000000000001E-2</v>
      </c>
      <c r="AB27" s="1">
        <v>8.9999999999999998E-4</v>
      </c>
      <c r="AC27" s="1">
        <v>2.8999999999999998E-3</v>
      </c>
      <c r="AD27" s="1">
        <v>2.9999999999999997E-4</v>
      </c>
      <c r="AE27" s="1">
        <v>6.9999999999999999E-4</v>
      </c>
      <c r="AF27" s="1">
        <v>1.8E-3</v>
      </c>
      <c r="AG27" s="1">
        <v>2.0999999999999999E-3</v>
      </c>
      <c r="AH27" s="1">
        <v>8.9999999999999998E-4</v>
      </c>
      <c r="AI27" s="1">
        <v>7.4000000000000003E-3</v>
      </c>
      <c r="AJ27" s="1">
        <v>1</v>
      </c>
      <c r="AK27" s="1">
        <v>30014820</v>
      </c>
      <c r="AL27" s="1">
        <f>VLOOKUP(AK27,[1]Лист2!$A$2:$N$62,14,0)</f>
        <v>37729</v>
      </c>
      <c r="AM27" s="1">
        <f t="shared" si="0"/>
        <v>26463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5">
        <v>4953</v>
      </c>
      <c r="B28" s="1" t="s">
        <v>90</v>
      </c>
      <c r="C28" s="1" t="s">
        <v>91</v>
      </c>
      <c r="D28" s="1" t="s">
        <v>92</v>
      </c>
      <c r="E28" s="1">
        <v>22</v>
      </c>
      <c r="F28" s="1" t="s">
        <v>93</v>
      </c>
      <c r="G28" s="1">
        <v>176.767</v>
      </c>
      <c r="H28" s="1">
        <v>1563</v>
      </c>
      <c r="I28" s="1">
        <v>9671</v>
      </c>
      <c r="J28" s="1">
        <v>200</v>
      </c>
      <c r="K28" s="1">
        <v>7</v>
      </c>
      <c r="L28" s="1">
        <v>2</v>
      </c>
      <c r="M28" s="1">
        <v>2155</v>
      </c>
      <c r="N28" s="1">
        <v>9</v>
      </c>
      <c r="O28" s="1">
        <v>320</v>
      </c>
      <c r="P28" s="1">
        <v>350</v>
      </c>
      <c r="Q28" s="1">
        <v>110</v>
      </c>
      <c r="R28" s="1" t="s">
        <v>46</v>
      </c>
      <c r="S28" s="1" t="s">
        <v>47</v>
      </c>
      <c r="T28" s="1">
        <v>0.27200000000000002</v>
      </c>
      <c r="U28" s="1">
        <v>0.62749999999999995</v>
      </c>
      <c r="V28" s="1">
        <v>1.5452999999999999</v>
      </c>
      <c r="W28" s="1">
        <v>4.7000000000000002E-3</v>
      </c>
      <c r="X28" s="1">
        <v>1.15E-2</v>
      </c>
      <c r="Y28" s="1">
        <v>6.3899999999999998E-2</v>
      </c>
      <c r="Z28" s="1">
        <v>7.4999999999999997E-3</v>
      </c>
      <c r="AA28" s="1">
        <v>2.12E-2</v>
      </c>
      <c r="AB28" s="1">
        <v>5.0000000000000001E-4</v>
      </c>
      <c r="AC28" s="1">
        <v>2E-3</v>
      </c>
      <c r="AD28" s="1">
        <v>5.0000000000000001E-4</v>
      </c>
      <c r="AE28" s="1">
        <v>2.2000000000000001E-3</v>
      </c>
      <c r="AF28" s="1">
        <v>4.4999999999999997E-3</v>
      </c>
      <c r="AG28" s="1">
        <v>3.3E-3</v>
      </c>
      <c r="AH28" s="1">
        <v>1.6000000000000001E-3</v>
      </c>
      <c r="AI28" s="1">
        <v>7.7000000000000002E-3</v>
      </c>
      <c r="AJ28" s="1">
        <v>3</v>
      </c>
      <c r="AK28" s="1">
        <v>30014825</v>
      </c>
      <c r="AL28" s="1">
        <f>VLOOKUP(AK28,[1]Лист2!$A$2:$N$62,14,0)</f>
        <v>29384</v>
      </c>
      <c r="AM28" s="1">
        <f t="shared" si="0"/>
        <v>19713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5">
        <v>5060</v>
      </c>
      <c r="B29" s="1" t="s">
        <v>94</v>
      </c>
      <c r="C29" s="1" t="s">
        <v>39</v>
      </c>
      <c r="D29" s="1" t="s">
        <v>40</v>
      </c>
      <c r="E29" s="1">
        <v>37</v>
      </c>
      <c r="F29" s="1" t="s">
        <v>95</v>
      </c>
      <c r="G29" s="1">
        <v>171.99199999999999</v>
      </c>
      <c r="H29" s="1">
        <v>1578</v>
      </c>
      <c r="I29" s="1">
        <v>5697</v>
      </c>
      <c r="J29" s="1">
        <v>200</v>
      </c>
      <c r="K29" s="1">
        <v>7</v>
      </c>
      <c r="L29" s="1">
        <v>2</v>
      </c>
      <c r="M29" s="1">
        <v>2155</v>
      </c>
      <c r="N29" s="1">
        <v>9</v>
      </c>
      <c r="O29" s="1">
        <v>320</v>
      </c>
      <c r="P29" s="1">
        <v>350</v>
      </c>
      <c r="Q29" s="1">
        <v>110</v>
      </c>
      <c r="R29" s="1" t="s">
        <v>46</v>
      </c>
      <c r="S29" s="1" t="s">
        <v>47</v>
      </c>
      <c r="T29" s="1">
        <v>0.187</v>
      </c>
      <c r="U29" s="1">
        <v>0.13600000000000001</v>
      </c>
      <c r="V29" s="1">
        <v>0.50090000000000001</v>
      </c>
      <c r="W29" s="1">
        <v>7.7000000000000002E-3</v>
      </c>
      <c r="X29" s="1">
        <v>1.6899999999999998E-2</v>
      </c>
      <c r="Y29" s="1">
        <v>5.8400000000000001E-2</v>
      </c>
      <c r="Z29" s="1">
        <v>2.4500000000000001E-2</v>
      </c>
      <c r="AA29" s="1">
        <v>3.95E-2</v>
      </c>
      <c r="AB29" s="1">
        <v>8.9999999999999998E-4</v>
      </c>
      <c r="AC29" s="1">
        <v>3.7000000000000002E-3</v>
      </c>
      <c r="AD29" s="1">
        <v>2.0000000000000001E-4</v>
      </c>
      <c r="AE29" s="1">
        <v>8.0000000000000004E-4</v>
      </c>
      <c r="AF29" s="1">
        <v>1.8E-3</v>
      </c>
      <c r="AG29" s="1">
        <v>2.3999999999999998E-3</v>
      </c>
      <c r="AH29" s="1">
        <v>5.9999999999999995E-4</v>
      </c>
      <c r="AI29" s="1">
        <v>7.1999999999999998E-3</v>
      </c>
      <c r="AJ29" s="1">
        <v>-3</v>
      </c>
      <c r="AK29" s="1">
        <v>30014812</v>
      </c>
      <c r="AL29" s="1">
        <f>VLOOKUP(AK29,[1]Лист2!$A$2:$N$62,14,0)</f>
        <v>41674</v>
      </c>
      <c r="AM29" s="1">
        <f t="shared" si="0"/>
        <v>35977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5">
        <v>5188</v>
      </c>
      <c r="B30" s="1" t="s">
        <v>96</v>
      </c>
      <c r="C30" s="1" t="s">
        <v>39</v>
      </c>
      <c r="D30" s="1" t="s">
        <v>40</v>
      </c>
      <c r="E30" s="1">
        <v>30</v>
      </c>
      <c r="F30" s="1" t="s">
        <v>97</v>
      </c>
      <c r="G30" s="1">
        <v>171.035</v>
      </c>
      <c r="H30" s="1">
        <v>1572</v>
      </c>
      <c r="I30" s="1">
        <v>6584</v>
      </c>
      <c r="J30" s="1">
        <v>200</v>
      </c>
      <c r="K30" s="1">
        <v>7</v>
      </c>
      <c r="L30" s="1">
        <v>2</v>
      </c>
      <c r="M30" s="1">
        <v>2155</v>
      </c>
      <c r="N30" s="1">
        <v>9</v>
      </c>
      <c r="O30" s="1">
        <v>320</v>
      </c>
      <c r="P30" s="1">
        <v>350</v>
      </c>
      <c r="Q30" s="1">
        <v>100</v>
      </c>
      <c r="R30" s="1" t="s">
        <v>46</v>
      </c>
      <c r="S30" s="1" t="s">
        <v>47</v>
      </c>
      <c r="T30" s="1">
        <v>0.1845</v>
      </c>
      <c r="U30" s="1">
        <v>0.1479</v>
      </c>
      <c r="V30" s="1">
        <v>0.50690000000000002</v>
      </c>
      <c r="W30" s="1">
        <v>5.7000000000000002E-3</v>
      </c>
      <c r="X30" s="1">
        <v>1.38E-2</v>
      </c>
      <c r="Y30" s="1">
        <v>4.87E-2</v>
      </c>
      <c r="Z30" s="1">
        <v>1.55E-2</v>
      </c>
      <c r="AA30" s="1">
        <v>3.9600000000000003E-2</v>
      </c>
      <c r="AB30" s="1">
        <v>6.9999999999999999E-4</v>
      </c>
      <c r="AC30" s="1">
        <v>2.3E-3</v>
      </c>
      <c r="AD30" s="1">
        <v>5.0000000000000001E-4</v>
      </c>
      <c r="AE30" s="1">
        <v>8.9999999999999998E-4</v>
      </c>
      <c r="AF30" s="1">
        <v>1.6000000000000001E-3</v>
      </c>
      <c r="AG30" s="1">
        <v>2.3999999999999998E-3</v>
      </c>
      <c r="AH30" s="1">
        <v>8.9999999999999998E-4</v>
      </c>
      <c r="AI30" s="1">
        <v>7.3000000000000001E-3</v>
      </c>
      <c r="AJ30" s="1">
        <v>5</v>
      </c>
      <c r="AK30" s="1">
        <v>30014806</v>
      </c>
      <c r="AL30" s="1">
        <f>VLOOKUP(AK30,[1]Лист2!$A$2:$N$62,14,0)</f>
        <v>15617</v>
      </c>
      <c r="AM30" s="1">
        <f t="shared" si="0"/>
        <v>9033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5">
        <v>5466</v>
      </c>
      <c r="B31" s="1" t="s">
        <v>98</v>
      </c>
      <c r="C31" s="1" t="s">
        <v>39</v>
      </c>
      <c r="D31" s="1" t="s">
        <v>40</v>
      </c>
      <c r="E31" s="1">
        <v>16</v>
      </c>
      <c r="F31" s="1" t="s">
        <v>99</v>
      </c>
      <c r="G31" s="1">
        <v>172.40299999999999</v>
      </c>
      <c r="H31" s="1">
        <v>1559</v>
      </c>
      <c r="I31" s="1">
        <v>13091</v>
      </c>
      <c r="J31" s="1">
        <v>200</v>
      </c>
      <c r="K31" s="1">
        <v>13</v>
      </c>
      <c r="L31" s="1">
        <v>2</v>
      </c>
      <c r="M31" s="1">
        <v>2155</v>
      </c>
      <c r="N31" s="1">
        <v>9</v>
      </c>
      <c r="O31" s="1">
        <v>320</v>
      </c>
      <c r="P31" s="1">
        <v>350</v>
      </c>
      <c r="Q31" s="1">
        <v>120</v>
      </c>
      <c r="R31" s="1" t="s">
        <v>46</v>
      </c>
      <c r="S31" s="1" t="s">
        <v>47</v>
      </c>
      <c r="T31" s="1">
        <v>0.1996</v>
      </c>
      <c r="U31" s="1">
        <v>0.19819999999999999</v>
      </c>
      <c r="V31" s="1">
        <v>0.98770000000000002</v>
      </c>
      <c r="W31" s="1">
        <v>5.8999999999999999E-3</v>
      </c>
      <c r="X31" s="1">
        <v>1.2800000000000001E-2</v>
      </c>
      <c r="Y31" s="1">
        <v>5.96E-2</v>
      </c>
      <c r="Z31" s="1">
        <v>1.7999999999999999E-2</v>
      </c>
      <c r="AA31" s="1">
        <v>0.05</v>
      </c>
      <c r="AB31" s="1">
        <v>1.4E-3</v>
      </c>
      <c r="AC31" s="1">
        <v>3.5999999999999999E-3</v>
      </c>
      <c r="AD31" s="1">
        <v>5.9999999999999995E-4</v>
      </c>
      <c r="AE31" s="1">
        <v>1.5E-3</v>
      </c>
      <c r="AF31" s="1">
        <v>3.3999999999999998E-3</v>
      </c>
      <c r="AG31" s="1">
        <v>3.8E-3</v>
      </c>
      <c r="AH31" s="1">
        <v>1.1000000000000001E-3</v>
      </c>
      <c r="AI31" s="1">
        <v>6.1999999999999998E-3</v>
      </c>
      <c r="AJ31" s="1">
        <v>1</v>
      </c>
      <c r="AK31" s="1">
        <v>30014812</v>
      </c>
      <c r="AL31" s="1">
        <f>VLOOKUP(AK31,[1]Лист2!$A$2:$N$62,14,0)</f>
        <v>41674</v>
      </c>
      <c r="AM31" s="1">
        <f t="shared" si="0"/>
        <v>28583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5">
        <v>6667</v>
      </c>
      <c r="B32" s="1" t="s">
        <v>100</v>
      </c>
      <c r="C32" s="1" t="s">
        <v>91</v>
      </c>
      <c r="D32" s="1" t="s">
        <v>92</v>
      </c>
      <c r="E32" s="1">
        <v>10</v>
      </c>
      <c r="F32" s="1" t="s">
        <v>101</v>
      </c>
      <c r="G32" s="1">
        <v>160.851</v>
      </c>
      <c r="H32" s="1">
        <v>1560</v>
      </c>
      <c r="I32" s="1">
        <v>3112</v>
      </c>
      <c r="J32" s="1">
        <v>180</v>
      </c>
      <c r="K32" s="1">
        <v>7</v>
      </c>
      <c r="L32" s="1">
        <v>2</v>
      </c>
      <c r="M32" s="1">
        <v>2155</v>
      </c>
      <c r="N32" s="1">
        <v>9</v>
      </c>
      <c r="O32" s="1">
        <v>210</v>
      </c>
      <c r="P32" s="1">
        <v>230</v>
      </c>
      <c r="Q32" s="1">
        <v>90</v>
      </c>
      <c r="R32" s="1" t="s">
        <v>46</v>
      </c>
      <c r="S32" s="1" t="s">
        <v>75</v>
      </c>
      <c r="T32" s="1">
        <v>0.2722</v>
      </c>
      <c r="U32" s="1">
        <v>0.58330000000000004</v>
      </c>
      <c r="V32" s="1">
        <v>1.5174000000000001</v>
      </c>
      <c r="W32" s="1">
        <v>3.0999999999999999E-3</v>
      </c>
      <c r="X32" s="1">
        <v>8.3999999999999995E-3</v>
      </c>
      <c r="Y32" s="1">
        <v>0.04</v>
      </c>
      <c r="Z32" s="1">
        <v>1.95E-2</v>
      </c>
      <c r="AA32" s="1">
        <v>3.0599999999999999E-2</v>
      </c>
      <c r="AB32" s="1">
        <v>1.6000000000000001E-3</v>
      </c>
      <c r="AC32" s="1">
        <v>3.3999999999999998E-3</v>
      </c>
      <c r="AD32" s="1">
        <v>8.0000000000000004E-4</v>
      </c>
      <c r="AE32" s="1">
        <v>2.0999999999999999E-3</v>
      </c>
      <c r="AF32" s="1">
        <v>5.1999999999999998E-3</v>
      </c>
      <c r="AG32" s="1">
        <v>4.0000000000000001E-3</v>
      </c>
      <c r="AH32" s="1">
        <v>1E-3</v>
      </c>
      <c r="AI32" s="1">
        <v>6.1999999999999998E-3</v>
      </c>
      <c r="AJ32" s="1">
        <v>-3</v>
      </c>
      <c r="AK32" s="1">
        <v>30013359</v>
      </c>
      <c r="AL32" s="1">
        <f>VLOOKUP(AK32,[1]Лист2!$A$2:$N$62,14,0)</f>
        <v>45899</v>
      </c>
      <c r="AM32" s="1">
        <f t="shared" si="0"/>
        <v>42787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5">
        <v>6768</v>
      </c>
      <c r="B33" s="1" t="s">
        <v>67</v>
      </c>
      <c r="C33" s="1" t="s">
        <v>39</v>
      </c>
      <c r="D33" s="1" t="s">
        <v>40</v>
      </c>
      <c r="E33" s="1">
        <v>20</v>
      </c>
      <c r="F33" s="1" t="s">
        <v>68</v>
      </c>
      <c r="G33" s="1">
        <v>173.964</v>
      </c>
      <c r="H33" s="1">
        <v>1572</v>
      </c>
      <c r="I33" s="1">
        <v>574</v>
      </c>
      <c r="J33" s="1">
        <v>180</v>
      </c>
      <c r="K33" s="1">
        <v>7</v>
      </c>
      <c r="L33" s="1">
        <v>2</v>
      </c>
      <c r="M33" s="1">
        <v>2155</v>
      </c>
      <c r="N33" s="1">
        <v>8</v>
      </c>
      <c r="O33" s="1">
        <v>310</v>
      </c>
      <c r="P33" s="1">
        <v>340</v>
      </c>
      <c r="Q33" s="1">
        <v>110</v>
      </c>
      <c r="R33" s="1" t="s">
        <v>46</v>
      </c>
      <c r="S33" s="1" t="s">
        <v>47</v>
      </c>
      <c r="T33" s="1">
        <v>0.18790000000000001</v>
      </c>
      <c r="U33" s="1">
        <v>0.1946</v>
      </c>
      <c r="V33" s="1">
        <v>0.71409999999999996</v>
      </c>
      <c r="W33" s="1">
        <v>5.7999999999999996E-3</v>
      </c>
      <c r="X33" s="1">
        <v>9.7999999999999997E-3</v>
      </c>
      <c r="Y33" s="1">
        <v>2.4799999999999999E-2</v>
      </c>
      <c r="Z33" s="1">
        <v>1.8499999999999999E-2</v>
      </c>
      <c r="AA33" s="1">
        <v>2.76E-2</v>
      </c>
      <c r="AB33" s="1">
        <v>1.2999999999999999E-3</v>
      </c>
      <c r="AC33" s="1">
        <v>2.8E-3</v>
      </c>
      <c r="AD33" s="1">
        <v>5.0000000000000001E-4</v>
      </c>
      <c r="AE33" s="1">
        <v>8.0000000000000004E-4</v>
      </c>
      <c r="AF33" s="1">
        <v>2.5000000000000001E-3</v>
      </c>
      <c r="AG33" s="1">
        <v>2.0999999999999999E-3</v>
      </c>
      <c r="AH33" s="1">
        <v>1E-3</v>
      </c>
      <c r="AI33" s="1">
        <v>6.3E-3</v>
      </c>
      <c r="AJ33" s="1">
        <v>3</v>
      </c>
      <c r="AK33" s="1">
        <v>30014138</v>
      </c>
      <c r="AL33" s="1">
        <f>VLOOKUP(AK33,[1]Лист2!$A$2:$N$62,14,0)</f>
        <v>20322</v>
      </c>
      <c r="AM33" s="1">
        <f t="shared" si="0"/>
        <v>19748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5">
        <v>6904</v>
      </c>
      <c r="B34" s="1" t="s">
        <v>102</v>
      </c>
      <c r="C34" s="1" t="s">
        <v>39</v>
      </c>
      <c r="D34" s="1" t="s">
        <v>40</v>
      </c>
      <c r="E34" s="1">
        <v>35</v>
      </c>
      <c r="F34" s="1" t="s">
        <v>103</v>
      </c>
      <c r="G34" s="1">
        <v>172.244</v>
      </c>
      <c r="H34" s="1">
        <v>1570</v>
      </c>
      <c r="I34" s="1">
        <v>4064</v>
      </c>
      <c r="J34" s="1">
        <v>180</v>
      </c>
      <c r="K34" s="1">
        <v>7</v>
      </c>
      <c r="L34" s="1">
        <v>2</v>
      </c>
      <c r="M34" s="1">
        <v>2155</v>
      </c>
      <c r="N34" s="1">
        <v>9</v>
      </c>
      <c r="O34" s="1">
        <v>320</v>
      </c>
      <c r="P34" s="1">
        <v>350</v>
      </c>
      <c r="Q34" s="1">
        <v>110</v>
      </c>
      <c r="R34" s="1"/>
      <c r="S34" s="1"/>
      <c r="T34" s="1">
        <v>0.19070000000000001</v>
      </c>
      <c r="U34" s="1">
        <v>0.17910000000000001</v>
      </c>
      <c r="V34" s="1">
        <v>0.72040000000000004</v>
      </c>
      <c r="W34" s="1">
        <v>2.7000000000000001E-3</v>
      </c>
      <c r="X34" s="1">
        <v>1.3599999999999999E-2</v>
      </c>
      <c r="Y34" s="1">
        <v>4.0800000000000003E-2</v>
      </c>
      <c r="Z34" s="1">
        <v>1.6500000000000001E-2</v>
      </c>
      <c r="AA34" s="1">
        <v>2.9000000000000001E-2</v>
      </c>
      <c r="AB34" s="1">
        <v>1.2999999999999999E-3</v>
      </c>
      <c r="AC34" s="1">
        <v>1.6000000000000001E-3</v>
      </c>
      <c r="AD34" s="1">
        <v>5.0000000000000001E-4</v>
      </c>
      <c r="AE34" s="1">
        <v>8.0000000000000004E-4</v>
      </c>
      <c r="AF34" s="1">
        <v>2.8E-3</v>
      </c>
      <c r="AG34" s="1">
        <v>1.9E-3</v>
      </c>
      <c r="AH34" s="1">
        <v>6.9999999999999999E-4</v>
      </c>
      <c r="AI34" s="1">
        <v>5.7000000000000002E-3</v>
      </c>
      <c r="AJ34" s="1">
        <v>1</v>
      </c>
      <c r="AK34" s="1">
        <v>30013359</v>
      </c>
      <c r="AL34" s="1">
        <f>VLOOKUP(AK34,[1]Лист2!$A$2:$N$62,14,0)</f>
        <v>45899</v>
      </c>
      <c r="AM34" s="1">
        <f t="shared" ref="AM34:AM65" si="1">AL34-I34</f>
        <v>41835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5">
        <v>7180</v>
      </c>
      <c r="B35" s="1" t="s">
        <v>73</v>
      </c>
      <c r="C35" s="1" t="s">
        <v>39</v>
      </c>
      <c r="D35" s="1" t="s">
        <v>40</v>
      </c>
      <c r="E35" s="1">
        <v>22</v>
      </c>
      <c r="F35" s="1" t="s">
        <v>79</v>
      </c>
      <c r="G35" s="1">
        <v>166.97200000000001</v>
      </c>
      <c r="H35" s="1">
        <v>1572</v>
      </c>
      <c r="I35" s="1">
        <v>10370</v>
      </c>
      <c r="J35" s="1">
        <v>200</v>
      </c>
      <c r="K35" s="1">
        <v>7</v>
      </c>
      <c r="L35" s="1">
        <v>2</v>
      </c>
      <c r="M35" s="1">
        <v>2155</v>
      </c>
      <c r="N35" s="1">
        <v>9</v>
      </c>
      <c r="O35" s="1">
        <v>290</v>
      </c>
      <c r="P35" s="1">
        <v>350</v>
      </c>
      <c r="Q35" s="1">
        <v>110</v>
      </c>
      <c r="R35" s="1" t="s">
        <v>46</v>
      </c>
      <c r="S35" s="1" t="s">
        <v>47</v>
      </c>
      <c r="T35" s="1">
        <v>0.18770000000000001</v>
      </c>
      <c r="U35" s="1">
        <v>0.2009</v>
      </c>
      <c r="V35" s="1">
        <v>1.2982</v>
      </c>
      <c r="W35" s="1">
        <v>2.2000000000000001E-3</v>
      </c>
      <c r="X35" s="1">
        <v>2.1399999999999999E-2</v>
      </c>
      <c r="Y35" s="1">
        <v>6.2100000000000002E-2</v>
      </c>
      <c r="Z35" s="1">
        <v>1.4999999999999999E-2</v>
      </c>
      <c r="AA35" s="1">
        <v>2.9499999999999998E-2</v>
      </c>
      <c r="AB35" s="1">
        <v>1.1000000000000001E-3</v>
      </c>
      <c r="AC35" s="1">
        <v>1.1999999999999999E-3</v>
      </c>
      <c r="AD35" s="1">
        <v>6.9999999999999999E-4</v>
      </c>
      <c r="AE35" s="1">
        <v>1.1000000000000001E-3</v>
      </c>
      <c r="AF35" s="1">
        <v>4.7000000000000002E-3</v>
      </c>
      <c r="AG35" s="1">
        <v>2.5999999999999999E-3</v>
      </c>
      <c r="AH35" s="1">
        <v>8.9999999999999998E-4</v>
      </c>
      <c r="AI35" s="1">
        <v>7.1999999999999998E-3</v>
      </c>
      <c r="AJ35" s="1">
        <v>1</v>
      </c>
      <c r="AK35" s="1">
        <v>30014134</v>
      </c>
      <c r="AL35" s="1">
        <f>VLOOKUP(AK35,[1]Лист2!$A$2:$N$62,14,0)</f>
        <v>28509</v>
      </c>
      <c r="AM35" s="1">
        <f t="shared" si="1"/>
        <v>18139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5">
        <v>7209</v>
      </c>
      <c r="B36" s="1" t="s">
        <v>80</v>
      </c>
      <c r="C36" s="1" t="s">
        <v>81</v>
      </c>
      <c r="D36" s="1" t="s">
        <v>82</v>
      </c>
      <c r="E36" s="1">
        <v>2</v>
      </c>
      <c r="F36" s="1" t="s">
        <v>83</v>
      </c>
      <c r="G36" s="1">
        <v>168.28</v>
      </c>
      <c r="H36" s="1">
        <v>1570</v>
      </c>
      <c r="I36" s="1">
        <v>10601</v>
      </c>
      <c r="J36" s="1">
        <v>185</v>
      </c>
      <c r="K36" s="1">
        <v>7</v>
      </c>
      <c r="L36" s="1">
        <v>1</v>
      </c>
      <c r="M36" s="1">
        <v>2155</v>
      </c>
      <c r="N36" s="1">
        <v>7</v>
      </c>
      <c r="O36" s="1">
        <v>130</v>
      </c>
      <c r="P36" s="1">
        <v>135</v>
      </c>
      <c r="Q36" s="1">
        <v>60</v>
      </c>
      <c r="R36" s="1" t="s">
        <v>46</v>
      </c>
      <c r="S36" s="1" t="s">
        <v>47</v>
      </c>
      <c r="T36" s="1">
        <v>0.19819999999999999</v>
      </c>
      <c r="U36" s="1">
        <v>0.1918</v>
      </c>
      <c r="V36" s="1">
        <v>0.51400000000000001</v>
      </c>
      <c r="W36" s="1">
        <v>1.6999999999999999E-3</v>
      </c>
      <c r="X36" s="1">
        <v>1.06E-2</v>
      </c>
      <c r="Y36" s="1">
        <v>3.5000000000000003E-2</v>
      </c>
      <c r="Z36" s="1">
        <v>1.5900000000000001E-2</v>
      </c>
      <c r="AA36" s="1">
        <v>2.9899999999999999E-2</v>
      </c>
      <c r="AB36" s="1">
        <v>1.1999999999999999E-3</v>
      </c>
      <c r="AC36" s="1">
        <v>1.4E-3</v>
      </c>
      <c r="AD36" s="1">
        <v>5.0000000000000001E-4</v>
      </c>
      <c r="AE36" s="1">
        <v>8.9999999999999998E-4</v>
      </c>
      <c r="AF36" s="1">
        <v>1.9E-3</v>
      </c>
      <c r="AG36" s="1">
        <v>2.8999999999999998E-3</v>
      </c>
      <c r="AH36" s="1">
        <v>4.0000000000000002E-4</v>
      </c>
      <c r="AI36" s="1">
        <v>7.0000000000000001E-3</v>
      </c>
      <c r="AJ36" s="1">
        <v>1</v>
      </c>
      <c r="AK36" s="1">
        <v>30013867</v>
      </c>
      <c r="AL36" s="1">
        <f>VLOOKUP(AK36,[1]Лист2!$A$2:$N$62,14,0)</f>
        <v>23309</v>
      </c>
      <c r="AM36" s="1">
        <f t="shared" si="1"/>
        <v>12708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5">
        <v>7472</v>
      </c>
      <c r="B37" s="1" t="s">
        <v>84</v>
      </c>
      <c r="C37" s="1" t="s">
        <v>39</v>
      </c>
      <c r="D37" s="1" t="s">
        <v>40</v>
      </c>
      <c r="E37" s="1">
        <v>40</v>
      </c>
      <c r="F37" s="1" t="s">
        <v>104</v>
      </c>
      <c r="G37" s="1">
        <v>171.82</v>
      </c>
      <c r="H37" s="1">
        <v>1560</v>
      </c>
      <c r="I37" s="1">
        <v>9319</v>
      </c>
      <c r="J37" s="1">
        <v>200</v>
      </c>
      <c r="K37" s="1">
        <v>7</v>
      </c>
      <c r="L37" s="1">
        <v>2</v>
      </c>
      <c r="M37" s="1">
        <v>2155</v>
      </c>
      <c r="N37" s="1">
        <v>9</v>
      </c>
      <c r="O37" s="1">
        <v>320</v>
      </c>
      <c r="P37" s="1">
        <v>350</v>
      </c>
      <c r="Q37" s="1">
        <v>170</v>
      </c>
      <c r="R37" s="1" t="s">
        <v>46</v>
      </c>
      <c r="S37" s="1" t="s">
        <v>47</v>
      </c>
      <c r="T37" s="1">
        <v>0.19070000000000001</v>
      </c>
      <c r="U37" s="1">
        <v>0.15140000000000001</v>
      </c>
      <c r="V37" s="1">
        <v>0.51280000000000003</v>
      </c>
      <c r="W37" s="1">
        <v>8.3000000000000001E-3</v>
      </c>
      <c r="X37" s="1">
        <v>1.6E-2</v>
      </c>
      <c r="Y37" s="1">
        <v>3.6799999999999999E-2</v>
      </c>
      <c r="Z37" s="1">
        <v>1.11E-2</v>
      </c>
      <c r="AA37" s="1">
        <v>1.5100000000000001E-2</v>
      </c>
      <c r="AB37" s="1">
        <v>2.0000000000000001E-4</v>
      </c>
      <c r="AC37" s="1">
        <v>2.9999999999999997E-4</v>
      </c>
      <c r="AD37" s="1">
        <v>2.9999999999999997E-4</v>
      </c>
      <c r="AE37" s="1">
        <v>5.9999999999999995E-4</v>
      </c>
      <c r="AF37" s="1">
        <v>1.4E-3</v>
      </c>
      <c r="AG37" s="1">
        <v>3.5000000000000001E-3</v>
      </c>
      <c r="AH37" s="1">
        <v>1E-3</v>
      </c>
      <c r="AI37" s="1">
        <v>5.4000000000000003E-3</v>
      </c>
      <c r="AJ37" s="1">
        <v>1</v>
      </c>
      <c r="AK37" s="1">
        <v>30013359</v>
      </c>
      <c r="AL37" s="1">
        <f>VLOOKUP(AK37,[1]Лист2!$A$2:$N$62,14,0)</f>
        <v>45899</v>
      </c>
      <c r="AM37" s="1">
        <f t="shared" si="1"/>
        <v>36580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5">
        <v>7730</v>
      </c>
      <c r="B38" s="1" t="s">
        <v>44</v>
      </c>
      <c r="C38" s="1" t="s">
        <v>39</v>
      </c>
      <c r="D38" s="1" t="s">
        <v>40</v>
      </c>
      <c r="E38" s="1">
        <v>23</v>
      </c>
      <c r="F38" s="1" t="s">
        <v>45</v>
      </c>
      <c r="G38" s="1">
        <v>167.59299999999999</v>
      </c>
      <c r="H38" s="1">
        <v>1570</v>
      </c>
      <c r="I38" s="1">
        <v>2550</v>
      </c>
      <c r="J38" s="1">
        <v>200</v>
      </c>
      <c r="K38" s="1">
        <v>13</v>
      </c>
      <c r="L38" s="1">
        <v>2</v>
      </c>
      <c r="M38" s="1">
        <v>2155</v>
      </c>
      <c r="N38" s="1">
        <v>9</v>
      </c>
      <c r="O38" s="1">
        <v>320</v>
      </c>
      <c r="P38" s="1">
        <v>350</v>
      </c>
      <c r="Q38" s="1">
        <v>110</v>
      </c>
      <c r="R38" s="1" t="s">
        <v>46</v>
      </c>
      <c r="S38" s="1" t="s">
        <v>47</v>
      </c>
      <c r="T38" s="1">
        <v>0.18770000000000001</v>
      </c>
      <c r="U38" s="1">
        <v>0.1434</v>
      </c>
      <c r="V38" s="1">
        <v>0.51049999999999995</v>
      </c>
      <c r="W38" s="1">
        <v>8.6999999999999994E-3</v>
      </c>
      <c r="X38" s="1">
        <v>9.1000000000000004E-3</v>
      </c>
      <c r="Y38" s="1">
        <v>3.15E-2</v>
      </c>
      <c r="Z38" s="1">
        <v>1.83E-2</v>
      </c>
      <c r="AA38" s="1">
        <v>3.4599999999999999E-2</v>
      </c>
      <c r="AB38" s="1">
        <v>1.1000000000000001E-3</v>
      </c>
      <c r="AC38" s="1">
        <v>2.3E-3</v>
      </c>
      <c r="AD38" s="1">
        <v>2.0000000000000001E-4</v>
      </c>
      <c r="AE38" s="1">
        <v>5.9999999999999995E-4</v>
      </c>
      <c r="AF38" s="1">
        <v>1.2999999999999999E-3</v>
      </c>
      <c r="AG38" s="1">
        <v>2.5999999999999999E-3</v>
      </c>
      <c r="AH38" s="1">
        <v>1E-3</v>
      </c>
      <c r="AI38" s="1">
        <v>8.0999999999999996E-3</v>
      </c>
      <c r="AJ38" s="1">
        <v>0</v>
      </c>
      <c r="AK38" s="1">
        <v>30014816</v>
      </c>
      <c r="AL38" s="1">
        <f>VLOOKUP(AK38,[1]Лист2!$A$2:$N$62,14,0)</f>
        <v>36006</v>
      </c>
      <c r="AM38" s="1">
        <f t="shared" si="1"/>
        <v>33456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5">
        <v>7893</v>
      </c>
      <c r="B39" s="1" t="s">
        <v>105</v>
      </c>
      <c r="C39" s="1" t="s">
        <v>39</v>
      </c>
      <c r="D39" s="1" t="s">
        <v>40</v>
      </c>
      <c r="E39" s="1">
        <v>55</v>
      </c>
      <c r="F39" s="1" t="s">
        <v>106</v>
      </c>
      <c r="G39" s="1">
        <v>176.56299999999999</v>
      </c>
      <c r="H39" s="1">
        <v>1571</v>
      </c>
      <c r="I39" s="1">
        <v>9055</v>
      </c>
      <c r="J39" s="1">
        <v>200</v>
      </c>
      <c r="K39" s="1">
        <v>7</v>
      </c>
      <c r="L39" s="1">
        <v>2</v>
      </c>
      <c r="M39" s="1">
        <v>2155</v>
      </c>
      <c r="N39" s="1">
        <v>9</v>
      </c>
      <c r="O39" s="1">
        <v>320</v>
      </c>
      <c r="P39" s="1">
        <v>350</v>
      </c>
      <c r="Q39" s="1">
        <v>110</v>
      </c>
      <c r="R39" s="1"/>
      <c r="S39" s="1"/>
      <c r="T39" s="1">
        <v>0.20230000000000001</v>
      </c>
      <c r="U39" s="1">
        <v>0.1583</v>
      </c>
      <c r="V39" s="1">
        <v>0.70540000000000003</v>
      </c>
      <c r="W39" s="1">
        <v>7.6E-3</v>
      </c>
      <c r="X39" s="1">
        <v>1.6500000000000001E-2</v>
      </c>
      <c r="Y39" s="1">
        <v>6.3E-2</v>
      </c>
      <c r="Z39" s="1">
        <v>2.2599999999999999E-2</v>
      </c>
      <c r="AA39" s="1">
        <v>3.7400000000000003E-2</v>
      </c>
      <c r="AB39" s="1">
        <v>1.4E-3</v>
      </c>
      <c r="AC39" s="1">
        <v>7.0000000000000001E-3</v>
      </c>
      <c r="AD39" s="1">
        <v>2.9999999999999997E-4</v>
      </c>
      <c r="AE39" s="1">
        <v>8.9999999999999998E-4</v>
      </c>
      <c r="AF39" s="1">
        <v>2.5000000000000001E-3</v>
      </c>
      <c r="AG39" s="1">
        <v>3.0999999999999999E-3</v>
      </c>
      <c r="AH39" s="1">
        <v>8.0000000000000004E-4</v>
      </c>
      <c r="AI39" s="1">
        <v>6.0000000000000001E-3</v>
      </c>
      <c r="AJ39" s="1">
        <v>7</v>
      </c>
      <c r="AK39" s="1">
        <v>30014810</v>
      </c>
      <c r="AL39" s="1">
        <f>VLOOKUP(AK39,[1]Лист2!$A$2:$N$62,14,0)</f>
        <v>56423</v>
      </c>
      <c r="AM39" s="1">
        <f t="shared" si="1"/>
        <v>47368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5">
        <v>7994</v>
      </c>
      <c r="B40" s="1" t="s">
        <v>48</v>
      </c>
      <c r="C40" s="1" t="s">
        <v>39</v>
      </c>
      <c r="D40" s="1" t="s">
        <v>40</v>
      </c>
      <c r="E40" s="1">
        <v>58</v>
      </c>
      <c r="F40" s="1" t="s">
        <v>49</v>
      </c>
      <c r="G40" s="1">
        <v>170.072</v>
      </c>
      <c r="H40" s="1">
        <v>1569</v>
      </c>
      <c r="I40" s="1">
        <v>4139</v>
      </c>
      <c r="J40" s="1">
        <v>200</v>
      </c>
      <c r="K40" s="1">
        <v>13</v>
      </c>
      <c r="L40" s="1">
        <v>2</v>
      </c>
      <c r="M40" s="1">
        <v>2155</v>
      </c>
      <c r="N40" s="1">
        <v>9</v>
      </c>
      <c r="O40" s="1">
        <v>310</v>
      </c>
      <c r="P40" s="1">
        <v>350</v>
      </c>
      <c r="Q40" s="1">
        <v>110</v>
      </c>
      <c r="R40" s="1" t="s">
        <v>46</v>
      </c>
      <c r="S40" s="1" t="s">
        <v>47</v>
      </c>
      <c r="T40" s="1">
        <v>0.19239999999999999</v>
      </c>
      <c r="U40" s="1">
        <v>0.14860000000000001</v>
      </c>
      <c r="V40" s="1">
        <v>0.49370000000000003</v>
      </c>
      <c r="W40" s="1">
        <v>1.06E-2</v>
      </c>
      <c r="X40" s="1">
        <v>0.01</v>
      </c>
      <c r="Y40" s="1">
        <v>2.7199999999999998E-2</v>
      </c>
      <c r="Z40" s="1">
        <v>1.8100000000000002E-2</v>
      </c>
      <c r="AA40" s="1">
        <v>3.0700000000000002E-2</v>
      </c>
      <c r="AB40" s="1">
        <v>1E-3</v>
      </c>
      <c r="AC40" s="1">
        <v>2.5000000000000001E-3</v>
      </c>
      <c r="AD40" s="1">
        <v>2.9999999999999997E-4</v>
      </c>
      <c r="AE40" s="1">
        <v>6.9999999999999999E-4</v>
      </c>
      <c r="AF40" s="1">
        <v>1.2999999999999999E-3</v>
      </c>
      <c r="AG40" s="1">
        <v>2.8E-3</v>
      </c>
      <c r="AH40" s="1">
        <v>4.0000000000000002E-4</v>
      </c>
      <c r="AI40" s="1">
        <v>8.5000000000000006E-3</v>
      </c>
      <c r="AJ40" s="1">
        <v>-2</v>
      </c>
      <c r="AK40" s="1">
        <v>30014816</v>
      </c>
      <c r="AL40" s="1">
        <f>VLOOKUP(AK40,[1]Лист2!$A$2:$N$62,14,0)</f>
        <v>36006</v>
      </c>
      <c r="AM40" s="1">
        <f t="shared" si="1"/>
        <v>31867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5">
        <v>8084</v>
      </c>
      <c r="B41" s="1" t="s">
        <v>50</v>
      </c>
      <c r="C41" s="1" t="s">
        <v>39</v>
      </c>
      <c r="D41" s="1" t="s">
        <v>40</v>
      </c>
      <c r="E41" s="1">
        <v>22</v>
      </c>
      <c r="F41" s="1" t="s">
        <v>51</v>
      </c>
      <c r="G41" s="1">
        <v>167.96600000000001</v>
      </c>
      <c r="H41" s="1">
        <v>1562</v>
      </c>
      <c r="I41" s="1">
        <v>11537</v>
      </c>
      <c r="J41" s="1">
        <v>200</v>
      </c>
      <c r="K41" s="1">
        <v>7</v>
      </c>
      <c r="L41" s="1">
        <v>2</v>
      </c>
      <c r="M41" s="1">
        <v>2155</v>
      </c>
      <c r="N41" s="1">
        <v>9</v>
      </c>
      <c r="O41" s="1">
        <v>290</v>
      </c>
      <c r="P41" s="1">
        <v>350</v>
      </c>
      <c r="Q41" s="1">
        <v>110</v>
      </c>
      <c r="R41" s="1" t="s">
        <v>46</v>
      </c>
      <c r="S41" s="1" t="s">
        <v>47</v>
      </c>
      <c r="T41" s="1">
        <v>0.1953</v>
      </c>
      <c r="U41" s="1">
        <v>0.17280000000000001</v>
      </c>
      <c r="V41" s="1">
        <v>0.99780000000000002</v>
      </c>
      <c r="W41" s="1">
        <v>7.4000000000000003E-3</v>
      </c>
      <c r="X41" s="1">
        <v>1.8700000000000001E-2</v>
      </c>
      <c r="Y41" s="1">
        <v>3.7600000000000001E-2</v>
      </c>
      <c r="Z41" s="1">
        <v>1.84E-2</v>
      </c>
      <c r="AA41" s="1">
        <v>3.9699999999999999E-2</v>
      </c>
      <c r="AB41" s="1">
        <v>1.1999999999999999E-3</v>
      </c>
      <c r="AC41" s="1">
        <v>2.3999999999999998E-3</v>
      </c>
      <c r="AD41" s="1">
        <v>5.9999999999999995E-4</v>
      </c>
      <c r="AE41" s="1">
        <v>1.1000000000000001E-3</v>
      </c>
      <c r="AF41" s="1">
        <v>3.5000000000000001E-3</v>
      </c>
      <c r="AG41" s="1">
        <v>3.0999999999999999E-3</v>
      </c>
      <c r="AH41" s="1">
        <v>6.9999999999999999E-4</v>
      </c>
      <c r="AI41" s="1">
        <v>6.8999999999999999E-3</v>
      </c>
      <c r="AJ41" s="1">
        <v>5</v>
      </c>
      <c r="AK41" s="1">
        <v>30014810</v>
      </c>
      <c r="AL41" s="1">
        <f>VLOOKUP(AK41,[1]Лист2!$A$2:$N$62,14,0)</f>
        <v>56423</v>
      </c>
      <c r="AM41" s="1">
        <f t="shared" si="1"/>
        <v>44886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5">
        <v>8183</v>
      </c>
      <c r="B42" s="1" t="s">
        <v>52</v>
      </c>
      <c r="C42" s="1" t="s">
        <v>39</v>
      </c>
      <c r="D42" s="1" t="s">
        <v>40</v>
      </c>
      <c r="E42" s="1">
        <v>22</v>
      </c>
      <c r="F42" s="1" t="s">
        <v>53</v>
      </c>
      <c r="G42" s="1">
        <v>163.59200000000001</v>
      </c>
      <c r="H42" s="1">
        <v>1569</v>
      </c>
      <c r="I42" s="1">
        <v>4158</v>
      </c>
      <c r="J42" s="1">
        <v>200</v>
      </c>
      <c r="K42" s="1">
        <v>7</v>
      </c>
      <c r="L42" s="1">
        <v>2</v>
      </c>
      <c r="M42" s="1">
        <v>2155</v>
      </c>
      <c r="N42" s="1">
        <v>9</v>
      </c>
      <c r="O42" s="1">
        <v>290</v>
      </c>
      <c r="P42" s="1">
        <v>350</v>
      </c>
      <c r="Q42" s="1">
        <v>110</v>
      </c>
      <c r="R42" s="1" t="s">
        <v>46</v>
      </c>
      <c r="S42" s="1" t="s">
        <v>47</v>
      </c>
      <c r="T42" s="1">
        <v>0.19589999999999999</v>
      </c>
      <c r="U42" s="1">
        <v>0.18379999999999999</v>
      </c>
      <c r="V42" s="1">
        <v>0.96630000000000005</v>
      </c>
      <c r="W42" s="1">
        <v>3.3999999999999998E-3</v>
      </c>
      <c r="X42" s="1">
        <v>2.0500000000000001E-2</v>
      </c>
      <c r="Y42" s="1">
        <v>5.4300000000000001E-2</v>
      </c>
      <c r="Z42" s="1">
        <v>1.89E-2</v>
      </c>
      <c r="AA42" s="1">
        <v>4.3200000000000002E-2</v>
      </c>
      <c r="AB42" s="1">
        <v>1E-3</v>
      </c>
      <c r="AC42" s="1">
        <v>2.8E-3</v>
      </c>
      <c r="AD42" s="1">
        <v>5.0000000000000001E-4</v>
      </c>
      <c r="AE42" s="1">
        <v>1.1000000000000001E-3</v>
      </c>
      <c r="AF42" s="1">
        <v>3.0999999999999999E-3</v>
      </c>
      <c r="AG42" s="1">
        <v>2.3E-3</v>
      </c>
      <c r="AH42" s="1">
        <v>6.9999999999999999E-4</v>
      </c>
      <c r="AI42" s="1">
        <v>7.7000000000000002E-3</v>
      </c>
      <c r="AJ42" s="1">
        <v>2</v>
      </c>
      <c r="AK42" s="1">
        <v>30014816</v>
      </c>
      <c r="AL42" s="1">
        <f>VLOOKUP(AK42,[1]Лист2!$A$2:$N$62,14,0)</f>
        <v>36006</v>
      </c>
      <c r="AM42" s="1">
        <f t="shared" si="1"/>
        <v>31848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5">
        <v>8270</v>
      </c>
      <c r="B43" s="1" t="s">
        <v>107</v>
      </c>
      <c r="C43" s="1" t="s">
        <v>39</v>
      </c>
      <c r="D43" s="1" t="s">
        <v>40</v>
      </c>
      <c r="E43" s="1">
        <v>32</v>
      </c>
      <c r="F43" s="1" t="s">
        <v>108</v>
      </c>
      <c r="G43" s="1">
        <v>157.017</v>
      </c>
      <c r="H43" s="1">
        <v>1566</v>
      </c>
      <c r="I43" s="1">
        <v>10801</v>
      </c>
      <c r="J43" s="1">
        <v>200</v>
      </c>
      <c r="K43" s="1">
        <v>13</v>
      </c>
      <c r="L43" s="1">
        <v>2</v>
      </c>
      <c r="M43" s="1">
        <v>2155</v>
      </c>
      <c r="N43" s="1">
        <v>9</v>
      </c>
      <c r="O43" s="1">
        <v>320</v>
      </c>
      <c r="P43" s="1">
        <v>350</v>
      </c>
      <c r="Q43" s="1">
        <v>110</v>
      </c>
      <c r="R43" s="1" t="s">
        <v>46</v>
      </c>
      <c r="S43" s="1" t="s">
        <v>47</v>
      </c>
      <c r="T43" s="1">
        <v>0.19889999999999999</v>
      </c>
      <c r="U43" s="1">
        <v>0.159</v>
      </c>
      <c r="V43" s="1">
        <v>0.50490000000000002</v>
      </c>
      <c r="W43" s="1">
        <v>4.4999999999999997E-3</v>
      </c>
      <c r="X43" s="1">
        <v>1.55E-2</v>
      </c>
      <c r="Y43" s="1">
        <v>4.3400000000000001E-2</v>
      </c>
      <c r="Z43" s="1">
        <v>1.9099999999999999E-2</v>
      </c>
      <c r="AA43" s="1">
        <v>4.9000000000000002E-2</v>
      </c>
      <c r="AB43" s="1">
        <v>1E-3</v>
      </c>
      <c r="AC43" s="1">
        <v>2.8999999999999998E-3</v>
      </c>
      <c r="AD43" s="1">
        <v>2.9999999999999997E-4</v>
      </c>
      <c r="AE43" s="1">
        <v>8.9999999999999998E-4</v>
      </c>
      <c r="AF43" s="1">
        <v>2E-3</v>
      </c>
      <c r="AG43" s="1">
        <v>2.5000000000000001E-3</v>
      </c>
      <c r="AH43" s="1">
        <v>1E-3</v>
      </c>
      <c r="AI43" s="1">
        <v>7.0000000000000001E-3</v>
      </c>
      <c r="AJ43" s="1">
        <v>0</v>
      </c>
      <c r="AK43" s="1">
        <v>30013876</v>
      </c>
      <c r="AL43" s="1">
        <f>VLOOKUP(AK43,[1]Лист2!$A$2:$N$62,14,0)</f>
        <v>31777</v>
      </c>
      <c r="AM43" s="1">
        <f t="shared" si="1"/>
        <v>20976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5">
        <v>8311</v>
      </c>
      <c r="B44" s="1" t="s">
        <v>54</v>
      </c>
      <c r="C44" s="1" t="s">
        <v>39</v>
      </c>
      <c r="D44" s="1" t="s">
        <v>40</v>
      </c>
      <c r="E44" s="1">
        <v>26</v>
      </c>
      <c r="F44" s="1" t="s">
        <v>55</v>
      </c>
      <c r="G44" s="1">
        <v>166.03800000000001</v>
      </c>
      <c r="H44" s="1">
        <v>1562</v>
      </c>
      <c r="I44" s="1">
        <v>13952</v>
      </c>
      <c r="J44" s="1">
        <v>200</v>
      </c>
      <c r="K44" s="1">
        <v>13</v>
      </c>
      <c r="L44" s="1">
        <v>2</v>
      </c>
      <c r="M44" s="1">
        <v>2155</v>
      </c>
      <c r="N44" s="1">
        <v>9</v>
      </c>
      <c r="O44" s="1">
        <v>320</v>
      </c>
      <c r="P44" s="1">
        <v>350</v>
      </c>
      <c r="Q44" s="1">
        <v>110</v>
      </c>
      <c r="R44" s="1" t="s">
        <v>46</v>
      </c>
      <c r="S44" s="1" t="s">
        <v>47</v>
      </c>
      <c r="T44" s="1">
        <v>0.19670000000000001</v>
      </c>
      <c r="U44" s="1">
        <v>0.1966</v>
      </c>
      <c r="V44" s="1">
        <v>1.0289999999999999</v>
      </c>
      <c r="W44" s="1">
        <v>5.8999999999999999E-3</v>
      </c>
      <c r="X44" s="1">
        <v>1.7299999999999999E-2</v>
      </c>
      <c r="Y44" s="1">
        <v>5.5599999999999997E-2</v>
      </c>
      <c r="Z44" s="1">
        <v>2.3800000000000002E-2</v>
      </c>
      <c r="AA44" s="1">
        <v>4.7699999999999999E-2</v>
      </c>
      <c r="AB44" s="1">
        <v>1E-3</v>
      </c>
      <c r="AC44" s="1">
        <v>2.5000000000000001E-3</v>
      </c>
      <c r="AD44" s="1">
        <v>5.0000000000000001E-4</v>
      </c>
      <c r="AE44" s="1">
        <v>1.1999999999999999E-3</v>
      </c>
      <c r="AF44" s="1">
        <v>3.8E-3</v>
      </c>
      <c r="AG44" s="1">
        <v>2.3999999999999998E-3</v>
      </c>
      <c r="AH44" s="1">
        <v>8.0000000000000004E-4</v>
      </c>
      <c r="AI44" s="1">
        <v>7.6E-3</v>
      </c>
      <c r="AJ44" s="1">
        <v>-3</v>
      </c>
      <c r="AK44" s="1">
        <v>30014810</v>
      </c>
      <c r="AL44" s="1">
        <f>VLOOKUP(AK44,[1]Лист2!$A$2:$N$62,14,0)</f>
        <v>56423</v>
      </c>
      <c r="AM44" s="1">
        <f t="shared" si="1"/>
        <v>42471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5">
        <v>8428</v>
      </c>
      <c r="B45" s="1" t="s">
        <v>109</v>
      </c>
      <c r="C45" s="1" t="s">
        <v>39</v>
      </c>
      <c r="D45" s="1" t="s">
        <v>40</v>
      </c>
      <c r="E45" s="1">
        <v>24</v>
      </c>
      <c r="F45" s="1" t="s">
        <v>110</v>
      </c>
      <c r="G45" s="1">
        <v>166.83699999999999</v>
      </c>
      <c r="H45" s="1">
        <v>1567</v>
      </c>
      <c r="I45" s="1">
        <v>16425</v>
      </c>
      <c r="J45" s="1">
        <v>200</v>
      </c>
      <c r="K45" s="1">
        <v>7</v>
      </c>
      <c r="L45" s="1">
        <v>2</v>
      </c>
      <c r="M45" s="1">
        <v>2155</v>
      </c>
      <c r="N45" s="1">
        <v>9</v>
      </c>
      <c r="O45" s="1">
        <v>320</v>
      </c>
      <c r="P45" s="1">
        <v>350</v>
      </c>
      <c r="Q45" s="1">
        <v>110</v>
      </c>
      <c r="R45" s="1" t="s">
        <v>46</v>
      </c>
      <c r="S45" s="1" t="s">
        <v>47</v>
      </c>
      <c r="T45" s="1">
        <v>0.193</v>
      </c>
      <c r="U45" s="1">
        <v>0.188</v>
      </c>
      <c r="V45" s="1">
        <v>0.72529999999999994</v>
      </c>
      <c r="W45" s="1">
        <v>5.1000000000000004E-3</v>
      </c>
      <c r="X45" s="1">
        <v>1.4E-2</v>
      </c>
      <c r="Y45" s="1">
        <v>5.9900000000000002E-2</v>
      </c>
      <c r="Z45" s="1">
        <v>2.5700000000000001E-2</v>
      </c>
      <c r="AA45" s="1">
        <v>4.36E-2</v>
      </c>
      <c r="AB45" s="1">
        <v>1E-3</v>
      </c>
      <c r="AC45" s="1">
        <v>3.5000000000000001E-3</v>
      </c>
      <c r="AD45" s="1">
        <v>2.9999999999999997E-4</v>
      </c>
      <c r="AE45" s="1">
        <v>1E-3</v>
      </c>
      <c r="AF45" s="1">
        <v>2.2000000000000001E-3</v>
      </c>
      <c r="AG45" s="1">
        <v>2.8E-3</v>
      </c>
      <c r="AH45" s="1">
        <v>1E-3</v>
      </c>
      <c r="AI45" s="1">
        <v>5.1000000000000004E-3</v>
      </c>
      <c r="AJ45" s="1">
        <v>1</v>
      </c>
      <c r="AK45" s="1">
        <v>30014808</v>
      </c>
      <c r="AL45" s="1">
        <f>VLOOKUP(AK45,[1]Лист2!$A$2:$N$62,14,0)</f>
        <v>48393</v>
      </c>
      <c r="AM45" s="1">
        <f t="shared" si="1"/>
        <v>31968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5">
        <v>8719</v>
      </c>
      <c r="B46" s="1" t="s">
        <v>96</v>
      </c>
      <c r="C46" s="1" t="s">
        <v>39</v>
      </c>
      <c r="D46" s="1" t="s">
        <v>40</v>
      </c>
      <c r="E46" s="1">
        <v>28</v>
      </c>
      <c r="F46" s="1" t="s">
        <v>111</v>
      </c>
      <c r="G46" s="1">
        <v>173.875</v>
      </c>
      <c r="H46" s="1">
        <v>1577</v>
      </c>
      <c r="I46" s="1">
        <v>3981</v>
      </c>
      <c r="J46" s="1">
        <v>200</v>
      </c>
      <c r="K46" s="1">
        <v>13</v>
      </c>
      <c r="L46" s="1">
        <v>2</v>
      </c>
      <c r="M46" s="1">
        <v>2155</v>
      </c>
      <c r="N46" s="1">
        <v>9</v>
      </c>
      <c r="O46" s="1">
        <v>320</v>
      </c>
      <c r="P46" s="1">
        <v>350</v>
      </c>
      <c r="Q46" s="1">
        <v>120</v>
      </c>
      <c r="R46" s="1" t="s">
        <v>46</v>
      </c>
      <c r="S46" s="1" t="s">
        <v>47</v>
      </c>
      <c r="T46" s="1">
        <v>0.20050000000000001</v>
      </c>
      <c r="U46" s="1">
        <v>0.1535</v>
      </c>
      <c r="V46" s="1">
        <v>0.51139999999999997</v>
      </c>
      <c r="W46" s="1">
        <v>5.1000000000000004E-3</v>
      </c>
      <c r="X46" s="1">
        <v>1.7500000000000002E-2</v>
      </c>
      <c r="Y46" s="1">
        <v>5.8099999999999999E-2</v>
      </c>
      <c r="Z46" s="1">
        <v>2.01E-2</v>
      </c>
      <c r="AA46" s="1">
        <v>4.9599999999999998E-2</v>
      </c>
      <c r="AB46" s="1">
        <v>1E-3</v>
      </c>
      <c r="AC46" s="1">
        <v>4.1000000000000003E-3</v>
      </c>
      <c r="AD46" s="1">
        <v>5.0000000000000001E-4</v>
      </c>
      <c r="AE46" s="1">
        <v>8.9999999999999998E-4</v>
      </c>
      <c r="AF46" s="1">
        <v>2.3E-3</v>
      </c>
      <c r="AG46" s="1">
        <v>2.3999999999999998E-3</v>
      </c>
      <c r="AH46" s="1">
        <v>1.2999999999999999E-3</v>
      </c>
      <c r="AI46" s="1">
        <v>7.0000000000000001E-3</v>
      </c>
      <c r="AJ46" s="1">
        <v>1</v>
      </c>
      <c r="AK46" s="1">
        <v>30014814</v>
      </c>
      <c r="AL46" s="1">
        <f>VLOOKUP(AK46,[1]Лист2!$A$2:$N$62,14,0)</f>
        <v>19604</v>
      </c>
      <c r="AM46" s="1">
        <f t="shared" si="1"/>
        <v>15623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5">
        <v>8926</v>
      </c>
      <c r="B47" s="1" t="s">
        <v>96</v>
      </c>
      <c r="C47" s="1" t="s">
        <v>39</v>
      </c>
      <c r="D47" s="1" t="s">
        <v>40</v>
      </c>
      <c r="E47" s="1">
        <v>30</v>
      </c>
      <c r="F47" s="1" t="s">
        <v>97</v>
      </c>
      <c r="G47" s="1">
        <v>171.035</v>
      </c>
      <c r="H47" s="1">
        <v>1572</v>
      </c>
      <c r="I47" s="1">
        <v>8557</v>
      </c>
      <c r="J47" s="1">
        <v>200</v>
      </c>
      <c r="K47" s="1">
        <v>7</v>
      </c>
      <c r="L47" s="1">
        <v>2</v>
      </c>
      <c r="M47" s="1">
        <v>2155</v>
      </c>
      <c r="N47" s="1">
        <v>9</v>
      </c>
      <c r="O47" s="1">
        <v>320</v>
      </c>
      <c r="P47" s="1">
        <v>350</v>
      </c>
      <c r="Q47" s="1">
        <v>100</v>
      </c>
      <c r="R47" s="1" t="s">
        <v>46</v>
      </c>
      <c r="S47" s="1" t="s">
        <v>47</v>
      </c>
      <c r="T47" s="1">
        <v>0.1845</v>
      </c>
      <c r="U47" s="1">
        <v>0.1479</v>
      </c>
      <c r="V47" s="1">
        <v>0.50690000000000002</v>
      </c>
      <c r="W47" s="1">
        <v>5.7000000000000002E-3</v>
      </c>
      <c r="X47" s="1">
        <v>1.38E-2</v>
      </c>
      <c r="Y47" s="1">
        <v>4.87E-2</v>
      </c>
      <c r="Z47" s="1">
        <v>1.55E-2</v>
      </c>
      <c r="AA47" s="1">
        <v>3.9600000000000003E-2</v>
      </c>
      <c r="AB47" s="1">
        <v>6.9999999999999999E-4</v>
      </c>
      <c r="AC47" s="1">
        <v>2.3E-3</v>
      </c>
      <c r="AD47" s="1">
        <v>5.0000000000000001E-4</v>
      </c>
      <c r="AE47" s="1">
        <v>8.9999999999999998E-4</v>
      </c>
      <c r="AF47" s="1">
        <v>1.6000000000000001E-3</v>
      </c>
      <c r="AG47" s="1">
        <v>2.3999999999999998E-3</v>
      </c>
      <c r="AH47" s="1">
        <v>8.9999999999999998E-4</v>
      </c>
      <c r="AI47" s="1">
        <v>7.3000000000000001E-3</v>
      </c>
      <c r="AJ47" s="1">
        <v>5</v>
      </c>
      <c r="AK47" s="1">
        <v>30014812</v>
      </c>
      <c r="AL47" s="1">
        <f>VLOOKUP(AK47,[1]Лист2!$A$2:$N$62,14,0)</f>
        <v>41674</v>
      </c>
      <c r="AM47" s="1">
        <f t="shared" si="1"/>
        <v>33117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5">
        <v>10405</v>
      </c>
      <c r="B48" s="1" t="s">
        <v>100</v>
      </c>
      <c r="C48" s="1" t="s">
        <v>91</v>
      </c>
      <c r="D48" s="1" t="s">
        <v>92</v>
      </c>
      <c r="E48" s="1">
        <v>10</v>
      </c>
      <c r="F48" s="1" t="s">
        <v>101</v>
      </c>
      <c r="G48" s="1">
        <v>160.851</v>
      </c>
      <c r="H48" s="1">
        <v>1560</v>
      </c>
      <c r="I48" s="1">
        <v>3291</v>
      </c>
      <c r="J48" s="1">
        <v>180</v>
      </c>
      <c r="K48" s="1">
        <v>7</v>
      </c>
      <c r="L48" s="1">
        <v>2</v>
      </c>
      <c r="M48" s="1">
        <v>2155</v>
      </c>
      <c r="N48" s="1">
        <v>9</v>
      </c>
      <c r="O48" s="1">
        <v>210</v>
      </c>
      <c r="P48" s="1">
        <v>230</v>
      </c>
      <c r="Q48" s="1">
        <v>90</v>
      </c>
      <c r="R48" s="1" t="s">
        <v>46</v>
      </c>
      <c r="S48" s="1" t="s">
        <v>75</v>
      </c>
      <c r="T48" s="1">
        <v>0.2722</v>
      </c>
      <c r="U48" s="1">
        <v>0.58330000000000004</v>
      </c>
      <c r="V48" s="1">
        <v>1.5174000000000001</v>
      </c>
      <c r="W48" s="1">
        <v>3.0999999999999999E-3</v>
      </c>
      <c r="X48" s="1">
        <v>8.3999999999999995E-3</v>
      </c>
      <c r="Y48" s="1">
        <v>0.04</v>
      </c>
      <c r="Z48" s="1">
        <v>1.95E-2</v>
      </c>
      <c r="AA48" s="1">
        <v>3.0599999999999999E-2</v>
      </c>
      <c r="AB48" s="1">
        <v>1.6000000000000001E-3</v>
      </c>
      <c r="AC48" s="1">
        <v>3.3999999999999998E-3</v>
      </c>
      <c r="AD48" s="1">
        <v>8.0000000000000004E-4</v>
      </c>
      <c r="AE48" s="1">
        <v>2.0999999999999999E-3</v>
      </c>
      <c r="AF48" s="1">
        <v>5.1999999999999998E-3</v>
      </c>
      <c r="AG48" s="1">
        <v>4.0000000000000001E-3</v>
      </c>
      <c r="AH48" s="1">
        <v>1E-3</v>
      </c>
      <c r="AI48" s="1">
        <v>6.1999999999999998E-3</v>
      </c>
      <c r="AJ48" s="1">
        <v>-3</v>
      </c>
      <c r="AK48" s="1">
        <v>30014144</v>
      </c>
      <c r="AL48" s="1">
        <f>VLOOKUP(AK48,[1]Лист2!$A$2:$N$62,14,0)</f>
        <v>29325</v>
      </c>
      <c r="AM48" s="1">
        <f t="shared" si="1"/>
        <v>26034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5">
        <v>10506</v>
      </c>
      <c r="B49" s="1" t="s">
        <v>67</v>
      </c>
      <c r="C49" s="1" t="s">
        <v>39</v>
      </c>
      <c r="D49" s="1" t="s">
        <v>40</v>
      </c>
      <c r="E49" s="1">
        <v>20</v>
      </c>
      <c r="F49" s="1" t="s">
        <v>68</v>
      </c>
      <c r="G49" s="1">
        <v>173.964</v>
      </c>
      <c r="H49" s="1">
        <v>1572</v>
      </c>
      <c r="I49" s="1">
        <v>4884</v>
      </c>
      <c r="J49" s="1">
        <v>180</v>
      </c>
      <c r="K49" s="1">
        <v>7</v>
      </c>
      <c r="L49" s="1">
        <v>2</v>
      </c>
      <c r="M49" s="1">
        <v>2155</v>
      </c>
      <c r="N49" s="1">
        <v>8</v>
      </c>
      <c r="O49" s="1">
        <v>310</v>
      </c>
      <c r="P49" s="1">
        <v>340</v>
      </c>
      <c r="Q49" s="1">
        <v>110</v>
      </c>
      <c r="R49" s="1" t="s">
        <v>46</v>
      </c>
      <c r="S49" s="1" t="s">
        <v>47</v>
      </c>
      <c r="T49" s="1">
        <v>0.18790000000000001</v>
      </c>
      <c r="U49" s="1">
        <v>0.1946</v>
      </c>
      <c r="V49" s="1">
        <v>0.71409999999999996</v>
      </c>
      <c r="W49" s="1">
        <v>5.7999999999999996E-3</v>
      </c>
      <c r="X49" s="1">
        <v>9.7999999999999997E-3</v>
      </c>
      <c r="Y49" s="1">
        <v>2.4799999999999999E-2</v>
      </c>
      <c r="Z49" s="1">
        <v>1.8499999999999999E-2</v>
      </c>
      <c r="AA49" s="1">
        <v>2.76E-2</v>
      </c>
      <c r="AB49" s="1">
        <v>1.2999999999999999E-3</v>
      </c>
      <c r="AC49" s="1">
        <v>2.8E-3</v>
      </c>
      <c r="AD49" s="1">
        <v>5.0000000000000001E-4</v>
      </c>
      <c r="AE49" s="1">
        <v>8.0000000000000004E-4</v>
      </c>
      <c r="AF49" s="1">
        <v>2.5000000000000001E-3</v>
      </c>
      <c r="AG49" s="1">
        <v>2.0999999999999999E-3</v>
      </c>
      <c r="AH49" s="1">
        <v>1E-3</v>
      </c>
      <c r="AI49" s="1">
        <v>6.3E-3</v>
      </c>
      <c r="AJ49" s="1">
        <v>3</v>
      </c>
      <c r="AK49" s="1">
        <v>30014144</v>
      </c>
      <c r="AL49" s="1">
        <f>VLOOKUP(AK49,[1]Лист2!$A$2:$N$62,14,0)</f>
        <v>29325</v>
      </c>
      <c r="AM49" s="1">
        <f t="shared" si="1"/>
        <v>24441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5">
        <v>10773</v>
      </c>
      <c r="B50" s="1" t="s">
        <v>76</v>
      </c>
      <c r="C50" s="1" t="s">
        <v>39</v>
      </c>
      <c r="D50" s="1" t="s">
        <v>40</v>
      </c>
      <c r="E50" s="1">
        <v>33</v>
      </c>
      <c r="F50" s="1" t="s">
        <v>77</v>
      </c>
      <c r="G50" s="1">
        <v>177.61699999999999</v>
      </c>
      <c r="H50" s="1">
        <v>1568</v>
      </c>
      <c r="I50" s="1">
        <v>8792</v>
      </c>
      <c r="J50" s="1">
        <v>180</v>
      </c>
      <c r="K50" s="1">
        <v>7</v>
      </c>
      <c r="L50" s="1">
        <v>2</v>
      </c>
      <c r="M50" s="1">
        <v>2155</v>
      </c>
      <c r="N50" s="1">
        <v>9</v>
      </c>
      <c r="O50" s="1">
        <v>310</v>
      </c>
      <c r="P50" s="1">
        <v>350</v>
      </c>
      <c r="Q50" s="1">
        <v>110</v>
      </c>
      <c r="R50" s="1" t="s">
        <v>46</v>
      </c>
      <c r="S50" s="1" t="s">
        <v>78</v>
      </c>
      <c r="T50" s="1">
        <v>0.18679999999999999</v>
      </c>
      <c r="U50" s="1">
        <v>0.17469999999999999</v>
      </c>
      <c r="V50" s="1">
        <v>0.68959999999999999</v>
      </c>
      <c r="W50" s="1">
        <v>7.1999999999999998E-3</v>
      </c>
      <c r="X50" s="1">
        <v>2.3099999999999999E-2</v>
      </c>
      <c r="Y50" s="1">
        <v>4.6300000000000001E-2</v>
      </c>
      <c r="Z50" s="1">
        <v>1.52E-2</v>
      </c>
      <c r="AA50" s="1">
        <v>3.2399999999999998E-2</v>
      </c>
      <c r="AB50" s="1">
        <v>1.1999999999999999E-3</v>
      </c>
      <c r="AC50" s="1">
        <v>1.6999999999999999E-3</v>
      </c>
      <c r="AD50" s="1">
        <v>4.0000000000000002E-4</v>
      </c>
      <c r="AE50" s="1">
        <v>6.9999999999999999E-4</v>
      </c>
      <c r="AF50" s="1">
        <v>2.5000000000000001E-3</v>
      </c>
      <c r="AG50" s="1">
        <v>2E-3</v>
      </c>
      <c r="AH50" s="1">
        <v>5.9999999999999995E-4</v>
      </c>
      <c r="AI50" s="1">
        <v>5.3E-3</v>
      </c>
      <c r="AJ50" s="1">
        <v>-2</v>
      </c>
      <c r="AK50" s="1">
        <v>30014144</v>
      </c>
      <c r="AL50" s="1">
        <f>VLOOKUP(AK50,[1]Лист2!$A$2:$N$62,14,0)</f>
        <v>29325</v>
      </c>
      <c r="AM50" s="1">
        <f t="shared" si="1"/>
        <v>20533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5">
        <v>10918</v>
      </c>
      <c r="B51" s="1" t="s">
        <v>73</v>
      </c>
      <c r="C51" s="1" t="s">
        <v>39</v>
      </c>
      <c r="D51" s="1" t="s">
        <v>40</v>
      </c>
      <c r="E51" s="1">
        <v>22</v>
      </c>
      <c r="F51" s="1" t="s">
        <v>79</v>
      </c>
      <c r="G51" s="1">
        <v>166.97200000000001</v>
      </c>
      <c r="H51" s="1">
        <v>1572</v>
      </c>
      <c r="I51" s="1">
        <v>2252</v>
      </c>
      <c r="J51" s="1">
        <v>200</v>
      </c>
      <c r="K51" s="1">
        <v>7</v>
      </c>
      <c r="L51" s="1">
        <v>2</v>
      </c>
      <c r="M51" s="1">
        <v>2155</v>
      </c>
      <c r="N51" s="1">
        <v>9</v>
      </c>
      <c r="O51" s="1">
        <v>290</v>
      </c>
      <c r="P51" s="1">
        <v>350</v>
      </c>
      <c r="Q51" s="1">
        <v>110</v>
      </c>
      <c r="R51" s="1" t="s">
        <v>46</v>
      </c>
      <c r="S51" s="1" t="s">
        <v>47</v>
      </c>
      <c r="T51" s="1">
        <v>0.18770000000000001</v>
      </c>
      <c r="U51" s="1">
        <v>0.2009</v>
      </c>
      <c r="V51" s="1">
        <v>1.2982</v>
      </c>
      <c r="W51" s="1">
        <v>2.2000000000000001E-3</v>
      </c>
      <c r="X51" s="1">
        <v>2.1399999999999999E-2</v>
      </c>
      <c r="Y51" s="1">
        <v>6.2100000000000002E-2</v>
      </c>
      <c r="Z51" s="1">
        <v>1.4999999999999999E-2</v>
      </c>
      <c r="AA51" s="1">
        <v>2.9499999999999998E-2</v>
      </c>
      <c r="AB51" s="1">
        <v>1.1000000000000001E-3</v>
      </c>
      <c r="AC51" s="1">
        <v>1.1999999999999999E-3</v>
      </c>
      <c r="AD51" s="1">
        <v>6.9999999999999999E-4</v>
      </c>
      <c r="AE51" s="1">
        <v>1.1000000000000001E-3</v>
      </c>
      <c r="AF51" s="1">
        <v>4.7000000000000002E-3</v>
      </c>
      <c r="AG51" s="1">
        <v>2.5999999999999999E-3</v>
      </c>
      <c r="AH51" s="1">
        <v>8.9999999999999998E-4</v>
      </c>
      <c r="AI51" s="1">
        <v>7.1999999999999998E-3</v>
      </c>
      <c r="AJ51" s="1">
        <v>1</v>
      </c>
      <c r="AK51" s="1">
        <v>30013875</v>
      </c>
      <c r="AL51" s="1">
        <f>VLOOKUP(AK51,[1]Лист2!$A$2:$N$62,14,0)</f>
        <v>21610</v>
      </c>
      <c r="AM51" s="1">
        <f t="shared" si="1"/>
        <v>19358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5">
        <v>10947</v>
      </c>
      <c r="B52" s="1" t="s">
        <v>80</v>
      </c>
      <c r="C52" s="1" t="s">
        <v>81</v>
      </c>
      <c r="D52" s="1" t="s">
        <v>82</v>
      </c>
      <c r="E52" s="1">
        <v>2</v>
      </c>
      <c r="F52" s="1" t="s">
        <v>83</v>
      </c>
      <c r="G52" s="1">
        <v>168.28</v>
      </c>
      <c r="H52" s="1">
        <v>1570</v>
      </c>
      <c r="I52" s="1">
        <v>5963</v>
      </c>
      <c r="J52" s="1">
        <v>185</v>
      </c>
      <c r="K52" s="1">
        <v>7</v>
      </c>
      <c r="L52" s="1">
        <v>1</v>
      </c>
      <c r="M52" s="1">
        <v>2155</v>
      </c>
      <c r="N52" s="1">
        <v>7</v>
      </c>
      <c r="O52" s="1">
        <v>130</v>
      </c>
      <c r="P52" s="1">
        <v>135</v>
      </c>
      <c r="Q52" s="1">
        <v>60</v>
      </c>
      <c r="R52" s="1" t="s">
        <v>46</v>
      </c>
      <c r="S52" s="1" t="s">
        <v>47</v>
      </c>
      <c r="T52" s="1">
        <v>0.19819999999999999</v>
      </c>
      <c r="U52" s="1">
        <v>0.1918</v>
      </c>
      <c r="V52" s="1">
        <v>0.51400000000000001</v>
      </c>
      <c r="W52" s="1">
        <v>1.6999999999999999E-3</v>
      </c>
      <c r="X52" s="1">
        <v>1.06E-2</v>
      </c>
      <c r="Y52" s="1">
        <v>3.5000000000000003E-2</v>
      </c>
      <c r="Z52" s="1">
        <v>1.5900000000000001E-2</v>
      </c>
      <c r="AA52" s="1">
        <v>2.9899999999999999E-2</v>
      </c>
      <c r="AB52" s="1">
        <v>1.1999999999999999E-3</v>
      </c>
      <c r="AC52" s="1">
        <v>1.4E-3</v>
      </c>
      <c r="AD52" s="1">
        <v>5.0000000000000001E-4</v>
      </c>
      <c r="AE52" s="1">
        <v>8.9999999999999998E-4</v>
      </c>
      <c r="AF52" s="1">
        <v>1.9E-3</v>
      </c>
      <c r="AG52" s="1">
        <v>2.8999999999999998E-3</v>
      </c>
      <c r="AH52" s="1">
        <v>4.0000000000000002E-4</v>
      </c>
      <c r="AI52" s="1">
        <v>7.0000000000000001E-3</v>
      </c>
      <c r="AJ52" s="1">
        <v>1</v>
      </c>
      <c r="AK52" s="1">
        <v>30013359</v>
      </c>
      <c r="AL52" s="1">
        <f>VLOOKUP(AK52,[1]Лист2!$A$2:$N$62,14,0)</f>
        <v>45899</v>
      </c>
      <c r="AM52" s="1">
        <f t="shared" si="1"/>
        <v>39936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5">
        <v>11335</v>
      </c>
      <c r="B53" s="1" t="s">
        <v>112</v>
      </c>
      <c r="C53" s="1" t="s">
        <v>39</v>
      </c>
      <c r="D53" s="1" t="s">
        <v>40</v>
      </c>
      <c r="E53" s="1">
        <v>61</v>
      </c>
      <c r="F53" s="1" t="s">
        <v>113</v>
      </c>
      <c r="G53" s="1">
        <v>170.983</v>
      </c>
      <c r="H53" s="1">
        <v>1563</v>
      </c>
      <c r="I53" s="1">
        <v>3578</v>
      </c>
      <c r="J53" s="1">
        <v>200</v>
      </c>
      <c r="K53" s="1">
        <v>13</v>
      </c>
      <c r="L53" s="1">
        <v>2</v>
      </c>
      <c r="M53" s="1">
        <v>2155</v>
      </c>
      <c r="N53" s="1">
        <v>9</v>
      </c>
      <c r="O53" s="1">
        <v>320</v>
      </c>
      <c r="P53" s="1">
        <v>350</v>
      </c>
      <c r="Q53" s="1">
        <v>110</v>
      </c>
      <c r="R53" s="1" t="s">
        <v>46</v>
      </c>
      <c r="S53" s="1" t="s">
        <v>78</v>
      </c>
      <c r="T53" s="1">
        <v>0.1893</v>
      </c>
      <c r="U53" s="1">
        <v>0.159</v>
      </c>
      <c r="V53" s="1">
        <v>0.5161</v>
      </c>
      <c r="W53" s="1">
        <v>3.3999999999999998E-3</v>
      </c>
      <c r="X53" s="1">
        <v>1.44E-2</v>
      </c>
      <c r="Y53" s="1">
        <v>3.56E-2</v>
      </c>
      <c r="Z53" s="1">
        <v>1.7100000000000001E-2</v>
      </c>
      <c r="AA53" s="1">
        <v>4.2299999999999997E-2</v>
      </c>
      <c r="AB53" s="1">
        <v>1.4E-3</v>
      </c>
      <c r="AC53" s="1">
        <v>2.3E-3</v>
      </c>
      <c r="AD53" s="1">
        <v>2.9999999999999997E-4</v>
      </c>
      <c r="AE53" s="1">
        <v>8.0000000000000004E-4</v>
      </c>
      <c r="AF53" s="1">
        <v>1.8E-3</v>
      </c>
      <c r="AG53" s="1">
        <v>2.8999999999999998E-3</v>
      </c>
      <c r="AH53" s="1">
        <v>1.1000000000000001E-3</v>
      </c>
      <c r="AI53" s="1">
        <v>6.6E-3</v>
      </c>
      <c r="AJ53" s="1">
        <v>2</v>
      </c>
      <c r="AK53" s="1">
        <v>30014808</v>
      </c>
      <c r="AL53" s="1">
        <f>VLOOKUP(AK53,[1]Лист2!$A$2:$N$62,14,0)</f>
        <v>48393</v>
      </c>
      <c r="AM53" s="1">
        <f t="shared" si="1"/>
        <v>44815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5">
        <v>11576</v>
      </c>
      <c r="B54" s="1" t="s">
        <v>114</v>
      </c>
      <c r="C54" s="1" t="s">
        <v>39</v>
      </c>
      <c r="D54" s="1" t="s">
        <v>40</v>
      </c>
      <c r="E54" s="1">
        <v>52</v>
      </c>
      <c r="F54" s="1" t="s">
        <v>115</v>
      </c>
      <c r="G54" s="1">
        <v>177.11600000000001</v>
      </c>
      <c r="H54" s="1">
        <v>1567</v>
      </c>
      <c r="I54" s="1">
        <v>6438</v>
      </c>
      <c r="J54" s="1">
        <v>200</v>
      </c>
      <c r="K54" s="1">
        <v>13</v>
      </c>
      <c r="L54" s="1">
        <v>2</v>
      </c>
      <c r="M54" s="1">
        <v>2155</v>
      </c>
      <c r="N54" s="1">
        <v>9</v>
      </c>
      <c r="O54" s="1">
        <v>320</v>
      </c>
      <c r="P54" s="1">
        <v>380</v>
      </c>
      <c r="Q54" s="1">
        <v>130</v>
      </c>
      <c r="R54" s="1" t="s">
        <v>46</v>
      </c>
      <c r="S54" s="1" t="s">
        <v>47</v>
      </c>
      <c r="T54" s="1">
        <v>0.192</v>
      </c>
      <c r="U54" s="1">
        <v>0.14349999999999999</v>
      </c>
      <c r="V54" s="1">
        <v>0.5071</v>
      </c>
      <c r="W54" s="1">
        <v>6.0000000000000001E-3</v>
      </c>
      <c r="X54" s="1">
        <v>1.15E-2</v>
      </c>
      <c r="Y54" s="1">
        <v>4.1000000000000002E-2</v>
      </c>
      <c r="Z54" s="1">
        <v>8.9999999999999993E-3</v>
      </c>
      <c r="AA54" s="1">
        <v>1.7999999999999999E-2</v>
      </c>
      <c r="AB54" s="1">
        <v>5.9999999999999995E-4</v>
      </c>
      <c r="AC54" s="1">
        <v>2.0999999999999999E-3</v>
      </c>
      <c r="AD54" s="1">
        <v>4.0000000000000002E-4</v>
      </c>
      <c r="AE54" s="1">
        <v>6.9999999999999999E-4</v>
      </c>
      <c r="AF54" s="1">
        <v>2.2000000000000001E-3</v>
      </c>
      <c r="AG54" s="1">
        <v>3.3E-3</v>
      </c>
      <c r="AH54" s="1">
        <v>8.9999999999999998E-4</v>
      </c>
      <c r="AI54" s="1">
        <v>6.1000000000000004E-3</v>
      </c>
      <c r="AJ54" s="1">
        <v>-1</v>
      </c>
      <c r="AK54" s="1">
        <v>30014808</v>
      </c>
      <c r="AL54" s="1">
        <f>VLOOKUP(AK54,[1]Лист2!$A$2:$N$62,14,0)</f>
        <v>48393</v>
      </c>
      <c r="AM54" s="1">
        <f t="shared" si="1"/>
        <v>41955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5">
        <v>11800</v>
      </c>
      <c r="B55" s="1" t="s">
        <v>116</v>
      </c>
      <c r="C55" s="1" t="s">
        <v>39</v>
      </c>
      <c r="D55" s="1" t="s">
        <v>40</v>
      </c>
      <c r="E55" s="1">
        <v>50</v>
      </c>
      <c r="F55" s="1" t="s">
        <v>117</v>
      </c>
      <c r="G55" s="1">
        <v>172.988</v>
      </c>
      <c r="H55" s="1">
        <v>1566</v>
      </c>
      <c r="I55" s="1">
        <v>9859</v>
      </c>
      <c r="J55" s="1">
        <v>200</v>
      </c>
      <c r="K55" s="1">
        <v>13</v>
      </c>
      <c r="L55" s="1">
        <v>2</v>
      </c>
      <c r="M55" s="1">
        <v>2155</v>
      </c>
      <c r="N55" s="1">
        <v>9</v>
      </c>
      <c r="O55" s="1">
        <v>320</v>
      </c>
      <c r="P55" s="1">
        <v>350</v>
      </c>
      <c r="Q55" s="1">
        <v>110</v>
      </c>
      <c r="R55" s="1" t="s">
        <v>46</v>
      </c>
      <c r="S55" s="1" t="s">
        <v>47</v>
      </c>
      <c r="T55" s="1">
        <v>0.1847</v>
      </c>
      <c r="U55" s="1">
        <v>0.14299999999999999</v>
      </c>
      <c r="V55" s="1">
        <v>0.5222</v>
      </c>
      <c r="W55" s="1">
        <v>2E-3</v>
      </c>
      <c r="X55" s="1">
        <v>2.1000000000000001E-2</v>
      </c>
      <c r="Y55" s="1">
        <v>4.3499999999999997E-2</v>
      </c>
      <c r="Z55" s="1">
        <v>1.8700000000000001E-2</v>
      </c>
      <c r="AA55" s="1">
        <v>3.8899999999999997E-2</v>
      </c>
      <c r="AB55" s="1">
        <v>1.1999999999999999E-3</v>
      </c>
      <c r="AC55" s="1">
        <v>2.5999999999999999E-3</v>
      </c>
      <c r="AD55" s="1">
        <v>2.9999999999999997E-4</v>
      </c>
      <c r="AE55" s="1">
        <v>8.9999999999999998E-4</v>
      </c>
      <c r="AF55" s="1">
        <v>1.9E-3</v>
      </c>
      <c r="AG55" s="1">
        <v>3.0999999999999999E-3</v>
      </c>
      <c r="AH55" s="1">
        <v>5.9999999999999995E-4</v>
      </c>
      <c r="AI55" s="1">
        <v>7.0000000000000001E-3</v>
      </c>
      <c r="AJ55" s="1">
        <v>-2</v>
      </c>
      <c r="AK55" s="1">
        <v>30014808</v>
      </c>
      <c r="AL55" s="1">
        <f>VLOOKUP(AK55,[1]Лист2!$A$2:$N$62,14,0)</f>
        <v>48393</v>
      </c>
      <c r="AM55" s="1">
        <f t="shared" si="1"/>
        <v>38534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5">
        <v>11899</v>
      </c>
      <c r="B56" s="1" t="s">
        <v>118</v>
      </c>
      <c r="C56" s="1" t="s">
        <v>39</v>
      </c>
      <c r="D56" s="1" t="s">
        <v>40</v>
      </c>
      <c r="E56" s="1">
        <v>40</v>
      </c>
      <c r="F56" s="1" t="s">
        <v>119</v>
      </c>
      <c r="G56" s="1">
        <v>171.179</v>
      </c>
      <c r="H56" s="1">
        <v>1563</v>
      </c>
      <c r="I56" s="1">
        <v>8571</v>
      </c>
      <c r="J56" s="1">
        <v>200</v>
      </c>
      <c r="K56" s="1">
        <v>7</v>
      </c>
      <c r="L56" s="1">
        <v>2</v>
      </c>
      <c r="M56" s="1">
        <v>2155</v>
      </c>
      <c r="N56" s="1">
        <v>9</v>
      </c>
      <c r="O56" s="1">
        <v>290</v>
      </c>
      <c r="P56" s="1">
        <v>350</v>
      </c>
      <c r="Q56" s="1">
        <v>100</v>
      </c>
      <c r="R56" s="1" t="s">
        <v>46</v>
      </c>
      <c r="S56" s="1" t="s">
        <v>47</v>
      </c>
      <c r="T56" s="1">
        <v>0.19650000000000001</v>
      </c>
      <c r="U56" s="1">
        <v>0.17649999999999999</v>
      </c>
      <c r="V56" s="1">
        <v>1.0154000000000001</v>
      </c>
      <c r="W56" s="1">
        <v>7.6E-3</v>
      </c>
      <c r="X56" s="1">
        <v>1.9400000000000001E-2</v>
      </c>
      <c r="Y56" s="1">
        <v>8.6800000000000002E-2</v>
      </c>
      <c r="Z56" s="1">
        <v>2.4199999999999999E-2</v>
      </c>
      <c r="AA56" s="1">
        <v>3.9800000000000002E-2</v>
      </c>
      <c r="AB56" s="1">
        <v>1.2999999999999999E-3</v>
      </c>
      <c r="AC56" s="1">
        <v>5.5999999999999999E-3</v>
      </c>
      <c r="AD56" s="1">
        <v>4.0000000000000002E-4</v>
      </c>
      <c r="AE56" s="1">
        <v>8.9999999999999998E-4</v>
      </c>
      <c r="AF56" s="1">
        <v>3.0000000000000001E-3</v>
      </c>
      <c r="AG56" s="1">
        <v>3.5999999999999999E-3</v>
      </c>
      <c r="AH56" s="1">
        <v>1.2999999999999999E-3</v>
      </c>
      <c r="AI56" s="1">
        <v>8.0000000000000002E-3</v>
      </c>
      <c r="AJ56" s="1">
        <v>-4</v>
      </c>
      <c r="AK56" s="1">
        <v>30014815</v>
      </c>
      <c r="AL56" s="1">
        <f>VLOOKUP(AK56,[1]Лист2!$A$2:$N$62,14,0)</f>
        <v>43449</v>
      </c>
      <c r="AM56" s="1">
        <f t="shared" si="1"/>
        <v>34878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5">
        <v>12023</v>
      </c>
      <c r="B57" s="1" t="s">
        <v>120</v>
      </c>
      <c r="C57" s="1" t="s">
        <v>39</v>
      </c>
      <c r="D57" s="1" t="s">
        <v>40</v>
      </c>
      <c r="E57" s="1">
        <v>47</v>
      </c>
      <c r="F57" s="1" t="s">
        <v>121</v>
      </c>
      <c r="G57" s="1">
        <v>171.08699999999999</v>
      </c>
      <c r="H57" s="1">
        <v>1579</v>
      </c>
      <c r="I57" s="1">
        <v>12093</v>
      </c>
      <c r="J57" s="1">
        <v>200</v>
      </c>
      <c r="K57" s="1">
        <v>13</v>
      </c>
      <c r="L57" s="1">
        <v>2</v>
      </c>
      <c r="M57" s="1">
        <v>2150</v>
      </c>
      <c r="N57" s="1">
        <v>9</v>
      </c>
      <c r="O57" s="1">
        <v>320</v>
      </c>
      <c r="P57" s="1">
        <v>350</v>
      </c>
      <c r="Q57" s="1">
        <v>110</v>
      </c>
      <c r="R57" s="1" t="s">
        <v>46</v>
      </c>
      <c r="S57" s="1" t="s">
        <v>47</v>
      </c>
      <c r="T57" s="1">
        <v>0.1794</v>
      </c>
      <c r="U57" s="1">
        <v>0.15770000000000001</v>
      </c>
      <c r="V57" s="1">
        <v>0.54020000000000001</v>
      </c>
      <c r="W57" s="1">
        <v>6.8999999999999999E-3</v>
      </c>
      <c r="X57" s="1">
        <v>1.3599999999999999E-2</v>
      </c>
      <c r="Y57" s="1">
        <v>4.7899999999999998E-2</v>
      </c>
      <c r="Z57" s="1">
        <v>2.3699999999999999E-2</v>
      </c>
      <c r="AA57" s="1">
        <v>4.2700000000000002E-2</v>
      </c>
      <c r="AB57" s="1">
        <v>1.1000000000000001E-3</v>
      </c>
      <c r="AC57" s="1">
        <v>3.7000000000000002E-3</v>
      </c>
      <c r="AD57" s="1">
        <v>2.0000000000000001E-4</v>
      </c>
      <c r="AE57" s="1">
        <v>8.0000000000000004E-4</v>
      </c>
      <c r="AF57" s="1">
        <v>2.2000000000000001E-3</v>
      </c>
      <c r="AG57" s="1">
        <v>2E-3</v>
      </c>
      <c r="AH57" s="1">
        <v>3.0000000000000001E-3</v>
      </c>
      <c r="AI57" s="1">
        <v>6.4000000000000003E-3</v>
      </c>
      <c r="AJ57" s="1">
        <v>1</v>
      </c>
      <c r="AK57" s="1">
        <v>30014808</v>
      </c>
      <c r="AL57" s="1">
        <f>VLOOKUP(AK57,[1]Лист2!$A$2:$N$62,14,0)</f>
        <v>48393</v>
      </c>
      <c r="AM57" s="1">
        <f t="shared" si="1"/>
        <v>36300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5">
        <v>12264</v>
      </c>
      <c r="B58" s="1" t="s">
        <v>58</v>
      </c>
      <c r="C58" s="1" t="s">
        <v>39</v>
      </c>
      <c r="D58" s="1" t="s">
        <v>40</v>
      </c>
      <c r="E58" s="1">
        <v>58</v>
      </c>
      <c r="F58" s="1" t="s">
        <v>59</v>
      </c>
      <c r="G58" s="1">
        <v>171.797</v>
      </c>
      <c r="H58" s="1">
        <v>1572</v>
      </c>
      <c r="I58" s="1">
        <v>11653</v>
      </c>
      <c r="J58" s="1">
        <v>200</v>
      </c>
      <c r="K58" s="1">
        <v>7</v>
      </c>
      <c r="L58" s="1">
        <v>2</v>
      </c>
      <c r="M58" s="1">
        <v>2155</v>
      </c>
      <c r="N58" s="1">
        <v>9</v>
      </c>
      <c r="O58" s="1">
        <v>320</v>
      </c>
      <c r="P58" s="1">
        <v>350</v>
      </c>
      <c r="Q58" s="1">
        <v>110</v>
      </c>
      <c r="R58" s="1" t="s">
        <v>46</v>
      </c>
      <c r="S58" s="1" t="s">
        <v>47</v>
      </c>
      <c r="T58" s="1">
        <v>0.18720000000000001</v>
      </c>
      <c r="U58" s="1">
        <v>0.14860000000000001</v>
      </c>
      <c r="V58" s="1">
        <v>0.51029999999999998</v>
      </c>
      <c r="W58" s="1">
        <v>1.3100000000000001E-2</v>
      </c>
      <c r="X58" s="1">
        <v>1.0500000000000001E-2</v>
      </c>
      <c r="Y58" s="1">
        <v>5.2900000000000003E-2</v>
      </c>
      <c r="Z58" s="1">
        <v>1.6899999999999998E-2</v>
      </c>
      <c r="AA58" s="1">
        <v>3.8300000000000001E-2</v>
      </c>
      <c r="AB58" s="1">
        <v>8.9999999999999998E-4</v>
      </c>
      <c r="AC58" s="1">
        <v>2.8999999999999998E-3</v>
      </c>
      <c r="AD58" s="1">
        <v>2.9999999999999997E-4</v>
      </c>
      <c r="AE58" s="1">
        <v>6.9999999999999999E-4</v>
      </c>
      <c r="AF58" s="1">
        <v>1.8E-3</v>
      </c>
      <c r="AG58" s="1">
        <v>2.0999999999999999E-3</v>
      </c>
      <c r="AH58" s="1">
        <v>8.9999999999999998E-4</v>
      </c>
      <c r="AI58" s="1">
        <v>7.4000000000000003E-3</v>
      </c>
      <c r="AJ58" s="1">
        <v>1</v>
      </c>
      <c r="AK58" s="1">
        <v>30014815</v>
      </c>
      <c r="AL58" s="1">
        <f>VLOOKUP(AK58,[1]Лист2!$A$2:$N$62,14,0)</f>
        <v>43449</v>
      </c>
      <c r="AM58" s="1">
        <f t="shared" si="1"/>
        <v>31796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5">
        <v>12664</v>
      </c>
      <c r="B59" s="1" t="s">
        <v>96</v>
      </c>
      <c r="C59" s="1" t="s">
        <v>39</v>
      </c>
      <c r="D59" s="1" t="s">
        <v>40</v>
      </c>
      <c r="E59" s="1">
        <v>30</v>
      </c>
      <c r="F59" s="1" t="s">
        <v>97</v>
      </c>
      <c r="G59" s="1">
        <v>171.035</v>
      </c>
      <c r="H59" s="1">
        <v>1572</v>
      </c>
      <c r="I59" s="1">
        <v>7809</v>
      </c>
      <c r="J59" s="1">
        <v>200</v>
      </c>
      <c r="K59" s="1">
        <v>7</v>
      </c>
      <c r="L59" s="1">
        <v>2</v>
      </c>
      <c r="M59" s="1">
        <v>2155</v>
      </c>
      <c r="N59" s="1">
        <v>9</v>
      </c>
      <c r="O59" s="1">
        <v>320</v>
      </c>
      <c r="P59" s="1">
        <v>350</v>
      </c>
      <c r="Q59" s="1">
        <v>100</v>
      </c>
      <c r="R59" s="1" t="s">
        <v>46</v>
      </c>
      <c r="S59" s="1" t="s">
        <v>47</v>
      </c>
      <c r="T59" s="1">
        <v>0.1845</v>
      </c>
      <c r="U59" s="1">
        <v>0.1479</v>
      </c>
      <c r="V59" s="1">
        <v>0.50690000000000002</v>
      </c>
      <c r="W59" s="1">
        <v>5.7000000000000002E-3</v>
      </c>
      <c r="X59" s="1">
        <v>1.38E-2</v>
      </c>
      <c r="Y59" s="1">
        <v>4.87E-2</v>
      </c>
      <c r="Z59" s="1">
        <v>1.55E-2</v>
      </c>
      <c r="AA59" s="1">
        <v>3.9600000000000003E-2</v>
      </c>
      <c r="AB59" s="1">
        <v>6.9999999999999999E-4</v>
      </c>
      <c r="AC59" s="1">
        <v>2.3E-3</v>
      </c>
      <c r="AD59" s="1">
        <v>5.0000000000000001E-4</v>
      </c>
      <c r="AE59" s="1">
        <v>8.9999999999999998E-4</v>
      </c>
      <c r="AF59" s="1">
        <v>1.6000000000000001E-3</v>
      </c>
      <c r="AG59" s="1">
        <v>2.3999999999999998E-3</v>
      </c>
      <c r="AH59" s="1">
        <v>8.9999999999999998E-4</v>
      </c>
      <c r="AI59" s="1">
        <v>7.3000000000000001E-3</v>
      </c>
      <c r="AJ59" s="1">
        <v>5</v>
      </c>
      <c r="AK59" s="1">
        <v>30014819</v>
      </c>
      <c r="AL59" s="1">
        <f>VLOOKUP(AK59,[1]Лист2!$A$2:$N$62,14,0)</f>
        <v>14734</v>
      </c>
      <c r="AM59" s="1">
        <f t="shared" si="1"/>
        <v>6925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5">
        <v>12760</v>
      </c>
      <c r="B60" s="1" t="s">
        <v>122</v>
      </c>
      <c r="C60" s="1" t="s">
        <v>39</v>
      </c>
      <c r="D60" s="1" t="s">
        <v>40</v>
      </c>
      <c r="E60" s="1">
        <v>37</v>
      </c>
      <c r="F60" s="1" t="s">
        <v>123</v>
      </c>
      <c r="G60" s="1">
        <v>175.185</v>
      </c>
      <c r="H60" s="1">
        <v>1566</v>
      </c>
      <c r="I60" s="1">
        <v>9006</v>
      </c>
      <c r="J60" s="1">
        <v>200</v>
      </c>
      <c r="K60" s="1">
        <v>13</v>
      </c>
      <c r="L60" s="1">
        <v>2</v>
      </c>
      <c r="M60" s="1">
        <v>2155</v>
      </c>
      <c r="N60" s="1">
        <v>9</v>
      </c>
      <c r="O60" s="1">
        <v>320</v>
      </c>
      <c r="P60" s="1">
        <v>350</v>
      </c>
      <c r="Q60" s="1">
        <v>110</v>
      </c>
      <c r="R60" s="1" t="s">
        <v>46</v>
      </c>
      <c r="S60" s="1" t="s">
        <v>47</v>
      </c>
      <c r="T60" s="1">
        <v>0.19819999999999999</v>
      </c>
      <c r="U60" s="1">
        <v>0.1862</v>
      </c>
      <c r="V60" s="1">
        <v>0.68810000000000004</v>
      </c>
      <c r="W60" s="1">
        <v>5.0000000000000001E-3</v>
      </c>
      <c r="X60" s="1">
        <v>1.7100000000000001E-2</v>
      </c>
      <c r="Y60" s="1">
        <v>5.3800000000000001E-2</v>
      </c>
      <c r="Z60" s="1">
        <v>1.61E-2</v>
      </c>
      <c r="AA60" s="1">
        <v>4.07E-2</v>
      </c>
      <c r="AB60" s="1">
        <v>8.0000000000000004E-4</v>
      </c>
      <c r="AC60" s="1">
        <v>2.5000000000000001E-3</v>
      </c>
      <c r="AD60" s="1">
        <v>5.0000000000000001E-4</v>
      </c>
      <c r="AE60" s="1">
        <v>1.1000000000000001E-3</v>
      </c>
      <c r="AF60" s="1">
        <v>2.3999999999999998E-3</v>
      </c>
      <c r="AG60" s="1">
        <v>2.5000000000000001E-3</v>
      </c>
      <c r="AH60" s="1">
        <v>5.9999999999999995E-4</v>
      </c>
      <c r="AI60" s="1">
        <v>6.8999999999999999E-3</v>
      </c>
      <c r="AJ60" s="1">
        <v>2</v>
      </c>
      <c r="AK60" s="1">
        <v>30014814</v>
      </c>
      <c r="AL60" s="1">
        <f>VLOOKUP(AK60,[1]Лист2!$A$2:$N$62,14,0)</f>
        <v>19604</v>
      </c>
      <c r="AM60" s="1">
        <f t="shared" si="1"/>
        <v>10598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5">
        <v>12863</v>
      </c>
      <c r="B61" s="1" t="s">
        <v>124</v>
      </c>
      <c r="C61" s="1" t="s">
        <v>39</v>
      </c>
      <c r="D61" s="1" t="s">
        <v>40</v>
      </c>
      <c r="E61" s="1">
        <v>49</v>
      </c>
      <c r="F61" s="1" t="s">
        <v>125</v>
      </c>
      <c r="G61" s="1">
        <v>171.72800000000001</v>
      </c>
      <c r="H61" s="1">
        <v>1564</v>
      </c>
      <c r="I61" s="1">
        <v>11559</v>
      </c>
      <c r="J61" s="1">
        <v>200</v>
      </c>
      <c r="K61" s="1">
        <v>7</v>
      </c>
      <c r="L61" s="1">
        <v>2</v>
      </c>
      <c r="M61" s="1">
        <v>2155</v>
      </c>
      <c r="N61" s="1">
        <v>9</v>
      </c>
      <c r="O61" s="1">
        <v>320</v>
      </c>
      <c r="P61" s="1">
        <v>350</v>
      </c>
      <c r="Q61" s="1">
        <v>100</v>
      </c>
      <c r="R61" s="1" t="s">
        <v>46</v>
      </c>
      <c r="S61" s="1" t="s">
        <v>47</v>
      </c>
      <c r="T61" s="1">
        <v>0.1895</v>
      </c>
      <c r="U61" s="1">
        <v>0.18890000000000001</v>
      </c>
      <c r="V61" s="1">
        <v>0.74050000000000005</v>
      </c>
      <c r="W61" s="1">
        <v>1.4500000000000001E-2</v>
      </c>
      <c r="X61" s="1">
        <v>1.41E-2</v>
      </c>
      <c r="Y61" s="1">
        <v>4.7100000000000003E-2</v>
      </c>
      <c r="Z61" s="1">
        <v>1.8700000000000001E-2</v>
      </c>
      <c r="AA61" s="1">
        <v>4.4200000000000003E-2</v>
      </c>
      <c r="AB61" s="1">
        <v>8.0000000000000004E-4</v>
      </c>
      <c r="AC61" s="1">
        <v>3.3999999999999998E-3</v>
      </c>
      <c r="AD61" s="1">
        <v>5.9999999999999995E-4</v>
      </c>
      <c r="AE61" s="1">
        <v>1E-3</v>
      </c>
      <c r="AF61" s="1">
        <v>2.7000000000000001E-3</v>
      </c>
      <c r="AG61" s="1">
        <v>2.8999999999999998E-3</v>
      </c>
      <c r="AH61" s="1">
        <v>2.0000000000000001E-4</v>
      </c>
      <c r="AI61" s="1">
        <v>7.0000000000000001E-3</v>
      </c>
      <c r="AJ61" s="1">
        <v>2</v>
      </c>
      <c r="AK61" s="1">
        <v>30014812</v>
      </c>
      <c r="AL61" s="1">
        <f>VLOOKUP(AK61,[1]Лист2!$A$2:$N$62,14,0)</f>
        <v>41674</v>
      </c>
      <c r="AM61" s="1">
        <f t="shared" si="1"/>
        <v>30115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5">
        <v>13200</v>
      </c>
      <c r="B62" s="1" t="s">
        <v>96</v>
      </c>
      <c r="C62" s="1" t="s">
        <v>39</v>
      </c>
      <c r="D62" s="1" t="s">
        <v>40</v>
      </c>
      <c r="E62" s="1">
        <v>11</v>
      </c>
      <c r="F62" s="1" t="s">
        <v>126</v>
      </c>
      <c r="G62" s="1">
        <v>163.17500000000001</v>
      </c>
      <c r="H62" s="1">
        <v>1564</v>
      </c>
      <c r="I62" s="1">
        <v>5082</v>
      </c>
      <c r="J62" s="1">
        <v>200</v>
      </c>
      <c r="K62" s="1">
        <v>7</v>
      </c>
      <c r="L62" s="1">
        <v>2</v>
      </c>
      <c r="M62" s="1">
        <v>2155</v>
      </c>
      <c r="N62" s="1">
        <v>9</v>
      </c>
      <c r="O62" s="1">
        <v>320</v>
      </c>
      <c r="P62" s="1">
        <v>350</v>
      </c>
      <c r="Q62" s="1">
        <v>110</v>
      </c>
      <c r="R62" s="1" t="s">
        <v>46</v>
      </c>
      <c r="S62" s="1" t="s">
        <v>47</v>
      </c>
      <c r="T62" s="1">
        <v>0.19670000000000001</v>
      </c>
      <c r="U62" s="1">
        <v>0.21060000000000001</v>
      </c>
      <c r="V62" s="1">
        <v>0.70720000000000005</v>
      </c>
      <c r="W62" s="1">
        <v>5.7000000000000002E-3</v>
      </c>
      <c r="X62" s="1">
        <v>1.09E-2</v>
      </c>
      <c r="Y62" s="1">
        <v>4.6300000000000001E-2</v>
      </c>
      <c r="Z62" s="1">
        <v>1.54E-2</v>
      </c>
      <c r="AA62" s="1">
        <v>5.2600000000000001E-2</v>
      </c>
      <c r="AB62" s="1">
        <v>1.4E-3</v>
      </c>
      <c r="AC62" s="1">
        <v>2.8E-3</v>
      </c>
      <c r="AD62" s="1">
        <v>5.0000000000000001E-4</v>
      </c>
      <c r="AE62" s="1">
        <v>1.5E-3</v>
      </c>
      <c r="AF62" s="1">
        <v>2.5000000000000001E-3</v>
      </c>
      <c r="AG62" s="1">
        <v>3.3999999999999998E-3</v>
      </c>
      <c r="AH62" s="1">
        <v>1.6999999999999999E-3</v>
      </c>
      <c r="AI62" s="1">
        <v>6.1000000000000004E-3</v>
      </c>
      <c r="AJ62" s="1">
        <v>1</v>
      </c>
      <c r="AK62" s="1">
        <v>83895</v>
      </c>
      <c r="AL62" s="1">
        <f>VLOOKUP(AK62,[1]Лист2!$A$2:$N$62,14,0)</f>
        <v>15193</v>
      </c>
      <c r="AM62" s="1">
        <f t="shared" si="1"/>
        <v>10111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5">
        <v>14244</v>
      </c>
      <c r="B63" s="1" t="s">
        <v>67</v>
      </c>
      <c r="C63" s="1" t="s">
        <v>39</v>
      </c>
      <c r="D63" s="1" t="s">
        <v>40</v>
      </c>
      <c r="E63" s="1">
        <v>20</v>
      </c>
      <c r="F63" s="1" t="s">
        <v>68</v>
      </c>
      <c r="G63" s="1">
        <v>173.964</v>
      </c>
      <c r="H63" s="1">
        <v>1572</v>
      </c>
      <c r="I63" s="1">
        <v>4519</v>
      </c>
      <c r="J63" s="1">
        <v>180</v>
      </c>
      <c r="K63" s="1">
        <v>7</v>
      </c>
      <c r="L63" s="1">
        <v>2</v>
      </c>
      <c r="M63" s="1">
        <v>2155</v>
      </c>
      <c r="N63" s="1">
        <v>8</v>
      </c>
      <c r="O63" s="1">
        <v>310</v>
      </c>
      <c r="P63" s="1">
        <v>340</v>
      </c>
      <c r="Q63" s="1">
        <v>110</v>
      </c>
      <c r="R63" s="1" t="s">
        <v>46</v>
      </c>
      <c r="S63" s="1" t="s">
        <v>47</v>
      </c>
      <c r="T63" s="1">
        <v>0.18790000000000001</v>
      </c>
      <c r="U63" s="1">
        <v>0.1946</v>
      </c>
      <c r="V63" s="1">
        <v>0.71409999999999996</v>
      </c>
      <c r="W63" s="1">
        <v>5.7999999999999996E-3</v>
      </c>
      <c r="X63" s="1">
        <v>9.7999999999999997E-3</v>
      </c>
      <c r="Y63" s="1">
        <v>2.4799999999999999E-2</v>
      </c>
      <c r="Z63" s="1">
        <v>1.8499999999999999E-2</v>
      </c>
      <c r="AA63" s="1">
        <v>2.76E-2</v>
      </c>
      <c r="AB63" s="1">
        <v>1.2999999999999999E-3</v>
      </c>
      <c r="AC63" s="1">
        <v>2.8E-3</v>
      </c>
      <c r="AD63" s="1">
        <v>5.0000000000000001E-4</v>
      </c>
      <c r="AE63" s="1">
        <v>8.0000000000000004E-4</v>
      </c>
      <c r="AF63" s="1">
        <v>2.5000000000000001E-3</v>
      </c>
      <c r="AG63" s="1">
        <v>2.0999999999999999E-3</v>
      </c>
      <c r="AH63" s="1">
        <v>1E-3</v>
      </c>
      <c r="AI63" s="1">
        <v>6.3E-3</v>
      </c>
      <c r="AJ63" s="1">
        <v>3</v>
      </c>
      <c r="AK63" s="1">
        <v>30014141</v>
      </c>
      <c r="AL63" s="1">
        <f>VLOOKUP(AK63,[1]Лист2!$A$2:$N$62,14,0)</f>
        <v>27077</v>
      </c>
      <c r="AM63" s="1">
        <f t="shared" si="1"/>
        <v>22558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5">
        <v>14307</v>
      </c>
      <c r="B64" s="1" t="s">
        <v>127</v>
      </c>
      <c r="C64" s="1" t="s">
        <v>91</v>
      </c>
      <c r="D64" s="1" t="s">
        <v>92</v>
      </c>
      <c r="E64" s="1">
        <v>8</v>
      </c>
      <c r="F64" s="1" t="s">
        <v>128</v>
      </c>
      <c r="G64" s="1">
        <v>169.34399999999999</v>
      </c>
      <c r="H64" s="1">
        <v>1561</v>
      </c>
      <c r="I64" s="1">
        <v>2891</v>
      </c>
      <c r="J64" s="1">
        <v>180</v>
      </c>
      <c r="K64" s="1">
        <v>7</v>
      </c>
      <c r="L64" s="1">
        <v>2</v>
      </c>
      <c r="M64" s="1">
        <v>2155</v>
      </c>
      <c r="N64" s="1">
        <v>9</v>
      </c>
      <c r="O64" s="1">
        <v>210</v>
      </c>
      <c r="P64" s="1">
        <v>230</v>
      </c>
      <c r="Q64" s="1">
        <v>75</v>
      </c>
      <c r="R64" s="1" t="s">
        <v>46</v>
      </c>
      <c r="S64" s="1" t="s">
        <v>78</v>
      </c>
      <c r="T64" s="1">
        <v>0.26679999999999998</v>
      </c>
      <c r="U64" s="1">
        <v>0.56499999999999995</v>
      </c>
      <c r="V64" s="1">
        <v>1.5331999999999999</v>
      </c>
      <c r="W64" s="1">
        <v>2.5999999999999999E-3</v>
      </c>
      <c r="X64" s="1">
        <v>9.9000000000000008E-3</v>
      </c>
      <c r="Y64" s="1">
        <v>4.87E-2</v>
      </c>
      <c r="Z64" s="1">
        <v>1.8100000000000002E-2</v>
      </c>
      <c r="AA64" s="1">
        <v>3.7199999999999997E-2</v>
      </c>
      <c r="AB64" s="1">
        <v>1.4E-3</v>
      </c>
      <c r="AC64" s="1">
        <v>2.0999999999999999E-3</v>
      </c>
      <c r="AD64" s="1">
        <v>8.0000000000000004E-4</v>
      </c>
      <c r="AE64" s="1">
        <v>2.2000000000000001E-3</v>
      </c>
      <c r="AF64" s="1">
        <v>5.1000000000000004E-3</v>
      </c>
      <c r="AG64" s="1">
        <v>3.8E-3</v>
      </c>
      <c r="AH64" s="1">
        <v>8.9999999999999998E-4</v>
      </c>
      <c r="AI64" s="1">
        <v>5.0000000000000001E-3</v>
      </c>
      <c r="AJ64" s="1">
        <v>-1</v>
      </c>
      <c r="AK64" s="1">
        <v>30014825</v>
      </c>
      <c r="AL64" s="1">
        <f>VLOOKUP(AK64,[1]Лист2!$A$2:$N$62,14,0)</f>
        <v>29384</v>
      </c>
      <c r="AM64" s="1">
        <f t="shared" si="1"/>
        <v>26493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5">
        <v>14337</v>
      </c>
      <c r="B65" s="1" t="s">
        <v>129</v>
      </c>
      <c r="C65" s="1" t="s">
        <v>130</v>
      </c>
      <c r="D65" s="1" t="s">
        <v>131</v>
      </c>
      <c r="E65" s="1">
        <v>7</v>
      </c>
      <c r="F65" s="1" t="s">
        <v>132</v>
      </c>
      <c r="G65" s="1">
        <v>161.35300000000001</v>
      </c>
      <c r="H65" s="1">
        <v>1584</v>
      </c>
      <c r="I65" s="1">
        <v>6096</v>
      </c>
      <c r="J65" s="1">
        <v>180</v>
      </c>
      <c r="K65" s="1">
        <v>7</v>
      </c>
      <c r="L65" s="1">
        <v>2</v>
      </c>
      <c r="M65" s="1">
        <v>1950</v>
      </c>
      <c r="N65" s="1">
        <v>9</v>
      </c>
      <c r="O65" s="1">
        <v>200</v>
      </c>
      <c r="P65" s="1">
        <v>240</v>
      </c>
      <c r="Q65" s="1">
        <v>100</v>
      </c>
      <c r="R65" s="1"/>
      <c r="S65" s="1"/>
      <c r="T65" s="1">
        <v>9.8299999999999998E-2</v>
      </c>
      <c r="U65" s="1">
        <v>0.18340000000000001</v>
      </c>
      <c r="V65" s="1">
        <v>0.45689999999999997</v>
      </c>
      <c r="W65" s="1">
        <v>5.3E-3</v>
      </c>
      <c r="X65" s="1">
        <v>8.6E-3</v>
      </c>
      <c r="Y65" s="1">
        <v>3.7400000000000003E-2</v>
      </c>
      <c r="Z65" s="1">
        <v>3.2800000000000003E-2</v>
      </c>
      <c r="AA65" s="1">
        <v>3.2199999999999999E-2</v>
      </c>
      <c r="AB65" s="1">
        <v>1.1999999999999999E-3</v>
      </c>
      <c r="AC65" s="1">
        <v>9.1000000000000004E-3</v>
      </c>
      <c r="AD65" s="1">
        <v>5.0000000000000001E-4</v>
      </c>
      <c r="AE65" s="1">
        <v>8.0000000000000004E-4</v>
      </c>
      <c r="AF65" s="1">
        <v>1.6999999999999999E-3</v>
      </c>
      <c r="AG65" s="1">
        <v>4.5999999999999999E-3</v>
      </c>
      <c r="AH65" s="1">
        <v>8.0000000000000004E-4</v>
      </c>
      <c r="AI65" s="1">
        <v>4.5999999999999999E-3</v>
      </c>
      <c r="AJ65" s="1">
        <v>0</v>
      </c>
      <c r="AK65" s="1">
        <v>30014824</v>
      </c>
      <c r="AL65" s="1">
        <f>VLOOKUP(AK65,[1]Лист2!$A$2:$N$62,14,0)</f>
        <v>42235</v>
      </c>
      <c r="AM65" s="1">
        <f t="shared" si="1"/>
        <v>36139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5">
        <v>14511</v>
      </c>
      <c r="B66" s="1" t="s">
        <v>76</v>
      </c>
      <c r="C66" s="1" t="s">
        <v>39</v>
      </c>
      <c r="D66" s="1" t="s">
        <v>40</v>
      </c>
      <c r="E66" s="1">
        <v>33</v>
      </c>
      <c r="F66" s="1" t="s">
        <v>77</v>
      </c>
      <c r="G66" s="1">
        <v>177.61699999999999</v>
      </c>
      <c r="H66" s="1">
        <v>1568</v>
      </c>
      <c r="I66" s="1">
        <v>8408</v>
      </c>
      <c r="J66" s="1">
        <v>180</v>
      </c>
      <c r="K66" s="1">
        <v>7</v>
      </c>
      <c r="L66" s="1">
        <v>2</v>
      </c>
      <c r="M66" s="1">
        <v>2155</v>
      </c>
      <c r="N66" s="1">
        <v>9</v>
      </c>
      <c r="O66" s="1">
        <v>310</v>
      </c>
      <c r="P66" s="1">
        <v>350</v>
      </c>
      <c r="Q66" s="1">
        <v>110</v>
      </c>
      <c r="R66" s="1" t="s">
        <v>46</v>
      </c>
      <c r="S66" s="1" t="s">
        <v>78</v>
      </c>
      <c r="T66" s="1">
        <v>0.18679999999999999</v>
      </c>
      <c r="U66" s="1">
        <v>0.17469999999999999</v>
      </c>
      <c r="V66" s="1">
        <v>0.68959999999999999</v>
      </c>
      <c r="W66" s="1">
        <v>7.1999999999999998E-3</v>
      </c>
      <c r="X66" s="1">
        <v>2.3099999999999999E-2</v>
      </c>
      <c r="Y66" s="1">
        <v>4.6300000000000001E-2</v>
      </c>
      <c r="Z66" s="1">
        <v>1.52E-2</v>
      </c>
      <c r="AA66" s="1">
        <v>3.2399999999999998E-2</v>
      </c>
      <c r="AB66" s="1">
        <v>1.1999999999999999E-3</v>
      </c>
      <c r="AC66" s="1">
        <v>1.6999999999999999E-3</v>
      </c>
      <c r="AD66" s="1">
        <v>4.0000000000000002E-4</v>
      </c>
      <c r="AE66" s="1">
        <v>6.9999999999999999E-4</v>
      </c>
      <c r="AF66" s="1">
        <v>2.5000000000000001E-3</v>
      </c>
      <c r="AG66" s="1">
        <v>2E-3</v>
      </c>
      <c r="AH66" s="1">
        <v>5.9999999999999995E-4</v>
      </c>
      <c r="AI66" s="1">
        <v>5.3E-3</v>
      </c>
      <c r="AJ66" s="1">
        <v>-2</v>
      </c>
      <c r="AK66" s="1">
        <v>30014141</v>
      </c>
      <c r="AL66" s="1">
        <f>VLOOKUP(AK66,[1]Лист2!$A$2:$N$62,14,0)</f>
        <v>27077</v>
      </c>
      <c r="AM66" s="1">
        <f t="shared" ref="AM66:AM97" si="2">AL66-I66</f>
        <v>18669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5">
        <v>14656</v>
      </c>
      <c r="B67" s="1" t="s">
        <v>73</v>
      </c>
      <c r="C67" s="1" t="s">
        <v>39</v>
      </c>
      <c r="D67" s="1" t="s">
        <v>40</v>
      </c>
      <c r="E67" s="1">
        <v>22</v>
      </c>
      <c r="F67" s="1" t="s">
        <v>79</v>
      </c>
      <c r="G67" s="1">
        <v>166.97200000000001</v>
      </c>
      <c r="H67" s="1">
        <v>1572</v>
      </c>
      <c r="I67" s="1">
        <v>10944</v>
      </c>
      <c r="J67" s="1">
        <v>200</v>
      </c>
      <c r="K67" s="1">
        <v>7</v>
      </c>
      <c r="L67" s="1">
        <v>2</v>
      </c>
      <c r="M67" s="1">
        <v>2155</v>
      </c>
      <c r="N67" s="1">
        <v>9</v>
      </c>
      <c r="O67" s="1">
        <v>290</v>
      </c>
      <c r="P67" s="1">
        <v>350</v>
      </c>
      <c r="Q67" s="1">
        <v>110</v>
      </c>
      <c r="R67" s="1" t="s">
        <v>46</v>
      </c>
      <c r="S67" s="1" t="s">
        <v>47</v>
      </c>
      <c r="T67" s="1">
        <v>0.18770000000000001</v>
      </c>
      <c r="U67" s="1">
        <v>0.2009</v>
      </c>
      <c r="V67" s="1">
        <v>1.2982</v>
      </c>
      <c r="W67" s="1">
        <v>2.2000000000000001E-3</v>
      </c>
      <c r="X67" s="1">
        <v>2.1399999999999999E-2</v>
      </c>
      <c r="Y67" s="1">
        <v>6.2100000000000002E-2</v>
      </c>
      <c r="Z67" s="1">
        <v>1.4999999999999999E-2</v>
      </c>
      <c r="AA67" s="1">
        <v>2.9499999999999998E-2</v>
      </c>
      <c r="AB67" s="1">
        <v>1.1000000000000001E-3</v>
      </c>
      <c r="AC67" s="1">
        <v>1.1999999999999999E-3</v>
      </c>
      <c r="AD67" s="1">
        <v>6.9999999999999999E-4</v>
      </c>
      <c r="AE67" s="1">
        <v>1.1000000000000001E-3</v>
      </c>
      <c r="AF67" s="1">
        <v>4.7000000000000002E-3</v>
      </c>
      <c r="AG67" s="1">
        <v>2.5999999999999999E-3</v>
      </c>
      <c r="AH67" s="1">
        <v>8.9999999999999998E-4</v>
      </c>
      <c r="AI67" s="1">
        <v>7.1999999999999998E-3</v>
      </c>
      <c r="AJ67" s="1">
        <v>1</v>
      </c>
      <c r="AK67" s="1">
        <v>30014144</v>
      </c>
      <c r="AL67" s="1">
        <f>VLOOKUP(AK67,[1]Лист2!$A$2:$N$62,14,0)</f>
        <v>29325</v>
      </c>
      <c r="AM67" s="1">
        <f t="shared" si="2"/>
        <v>18381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5">
        <v>14948</v>
      </c>
      <c r="B68" s="1" t="s">
        <v>84</v>
      </c>
      <c r="C68" s="1" t="s">
        <v>39</v>
      </c>
      <c r="D68" s="1" t="s">
        <v>40</v>
      </c>
      <c r="E68" s="1">
        <v>40</v>
      </c>
      <c r="F68" s="1" t="s">
        <v>104</v>
      </c>
      <c r="G68" s="1">
        <v>171.82</v>
      </c>
      <c r="H68" s="1">
        <v>1560</v>
      </c>
      <c r="I68" s="1">
        <v>9312</v>
      </c>
      <c r="J68" s="1">
        <v>200</v>
      </c>
      <c r="K68" s="1">
        <v>7</v>
      </c>
      <c r="L68" s="1">
        <v>2</v>
      </c>
      <c r="M68" s="1">
        <v>2155</v>
      </c>
      <c r="N68" s="1">
        <v>9</v>
      </c>
      <c r="O68" s="1">
        <v>320</v>
      </c>
      <c r="P68" s="1">
        <v>350</v>
      </c>
      <c r="Q68" s="1">
        <v>170</v>
      </c>
      <c r="R68" s="1" t="s">
        <v>46</v>
      </c>
      <c r="S68" s="1" t="s">
        <v>47</v>
      </c>
      <c r="T68" s="1">
        <v>0.19070000000000001</v>
      </c>
      <c r="U68" s="1">
        <v>0.15140000000000001</v>
      </c>
      <c r="V68" s="1">
        <v>0.51280000000000003</v>
      </c>
      <c r="W68" s="1">
        <v>8.3000000000000001E-3</v>
      </c>
      <c r="X68" s="1">
        <v>1.6E-2</v>
      </c>
      <c r="Y68" s="1">
        <v>3.6799999999999999E-2</v>
      </c>
      <c r="Z68" s="1">
        <v>1.11E-2</v>
      </c>
      <c r="AA68" s="1">
        <v>1.5100000000000001E-2</v>
      </c>
      <c r="AB68" s="1">
        <v>2.0000000000000001E-4</v>
      </c>
      <c r="AC68" s="1">
        <v>2.9999999999999997E-4</v>
      </c>
      <c r="AD68" s="1">
        <v>2.9999999999999997E-4</v>
      </c>
      <c r="AE68" s="1">
        <v>5.9999999999999995E-4</v>
      </c>
      <c r="AF68" s="1">
        <v>1.4E-3</v>
      </c>
      <c r="AG68" s="1">
        <v>3.5000000000000001E-3</v>
      </c>
      <c r="AH68" s="1">
        <v>1E-3</v>
      </c>
      <c r="AI68" s="1">
        <v>5.4000000000000003E-3</v>
      </c>
      <c r="AJ68" s="1">
        <v>1</v>
      </c>
      <c r="AK68" s="1">
        <v>30014136</v>
      </c>
      <c r="AL68" s="1">
        <f>VLOOKUP(AK68,[1]Лист2!$A$2:$N$62,14,0)</f>
        <v>29527</v>
      </c>
      <c r="AM68" s="1">
        <f t="shared" si="2"/>
        <v>20215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5">
        <v>15073</v>
      </c>
      <c r="B69" s="1" t="s">
        <v>112</v>
      </c>
      <c r="C69" s="1" t="s">
        <v>39</v>
      </c>
      <c r="D69" s="1" t="s">
        <v>40</v>
      </c>
      <c r="E69" s="1">
        <v>61</v>
      </c>
      <c r="F69" s="1" t="s">
        <v>113</v>
      </c>
      <c r="G69" s="1">
        <v>170.983</v>
      </c>
      <c r="H69" s="1">
        <v>1563</v>
      </c>
      <c r="I69" s="1">
        <v>3513</v>
      </c>
      <c r="J69" s="1">
        <v>200</v>
      </c>
      <c r="K69" s="1">
        <v>13</v>
      </c>
      <c r="L69" s="1">
        <v>2</v>
      </c>
      <c r="M69" s="1">
        <v>2155</v>
      </c>
      <c r="N69" s="1">
        <v>9</v>
      </c>
      <c r="O69" s="1">
        <v>320</v>
      </c>
      <c r="P69" s="1">
        <v>350</v>
      </c>
      <c r="Q69" s="1">
        <v>110</v>
      </c>
      <c r="R69" s="1" t="s">
        <v>46</v>
      </c>
      <c r="S69" s="1" t="s">
        <v>78</v>
      </c>
      <c r="T69" s="1">
        <v>0.1893</v>
      </c>
      <c r="U69" s="1">
        <v>0.159</v>
      </c>
      <c r="V69" s="1">
        <v>0.5161</v>
      </c>
      <c r="W69" s="1">
        <v>3.3999999999999998E-3</v>
      </c>
      <c r="X69" s="1">
        <v>1.44E-2</v>
      </c>
      <c r="Y69" s="1">
        <v>3.56E-2</v>
      </c>
      <c r="Z69" s="1">
        <v>1.7100000000000001E-2</v>
      </c>
      <c r="AA69" s="1">
        <v>4.2299999999999997E-2</v>
      </c>
      <c r="AB69" s="1">
        <v>1.4E-3</v>
      </c>
      <c r="AC69" s="1">
        <v>2.3E-3</v>
      </c>
      <c r="AD69" s="1">
        <v>2.9999999999999997E-4</v>
      </c>
      <c r="AE69" s="1">
        <v>8.0000000000000004E-4</v>
      </c>
      <c r="AF69" s="1">
        <v>1.8E-3</v>
      </c>
      <c r="AG69" s="1">
        <v>2.8999999999999998E-3</v>
      </c>
      <c r="AH69" s="1">
        <v>1.1000000000000001E-3</v>
      </c>
      <c r="AI69" s="1">
        <v>6.6E-3</v>
      </c>
      <c r="AJ69" s="1">
        <v>2</v>
      </c>
      <c r="AK69" s="1">
        <v>30014804</v>
      </c>
      <c r="AL69" s="1">
        <f>VLOOKUP(AK69,[1]Лист2!$A$2:$N$62,14,0)</f>
        <v>33696</v>
      </c>
      <c r="AM69" s="1">
        <f t="shared" si="2"/>
        <v>30183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5">
        <v>15183</v>
      </c>
      <c r="B70" s="1" t="s">
        <v>133</v>
      </c>
      <c r="C70" s="1" t="s">
        <v>91</v>
      </c>
      <c r="D70" s="1" t="s">
        <v>92</v>
      </c>
      <c r="E70" s="1">
        <v>26</v>
      </c>
      <c r="F70" s="1" t="s">
        <v>134</v>
      </c>
      <c r="G70" s="1">
        <v>188.9</v>
      </c>
      <c r="H70" s="1">
        <v>1550</v>
      </c>
      <c r="I70" s="1">
        <v>3053</v>
      </c>
      <c r="J70" s="1">
        <v>200</v>
      </c>
      <c r="K70" s="1">
        <v>7</v>
      </c>
      <c r="L70" s="1">
        <v>2</v>
      </c>
      <c r="M70" s="1">
        <v>2155</v>
      </c>
      <c r="N70" s="1">
        <v>9</v>
      </c>
      <c r="O70" s="1">
        <v>242</v>
      </c>
      <c r="P70" s="1">
        <v>260</v>
      </c>
      <c r="Q70" s="1">
        <v>90</v>
      </c>
      <c r="R70" s="1" t="s">
        <v>46</v>
      </c>
      <c r="S70" s="1" t="s">
        <v>47</v>
      </c>
      <c r="T70" s="1">
        <v>0.28589999999999999</v>
      </c>
      <c r="U70" s="1">
        <v>0.63039999999999996</v>
      </c>
      <c r="V70" s="1">
        <v>1.5545</v>
      </c>
      <c r="W70" s="1">
        <v>9.4000000000000004E-3</v>
      </c>
      <c r="X70" s="1">
        <v>2.41E-2</v>
      </c>
      <c r="Y70" s="1">
        <v>4.0599999999999997E-2</v>
      </c>
      <c r="Z70" s="1">
        <v>2.1000000000000001E-2</v>
      </c>
      <c r="AA70" s="1">
        <v>0.04</v>
      </c>
      <c r="AB70" s="1">
        <v>1.6000000000000001E-3</v>
      </c>
      <c r="AC70" s="1">
        <v>2.5999999999999999E-3</v>
      </c>
      <c r="AD70" s="1">
        <v>5.0000000000000001E-4</v>
      </c>
      <c r="AE70" s="1">
        <v>2.0999999999999999E-3</v>
      </c>
      <c r="AF70" s="1">
        <v>4.8999999999999998E-3</v>
      </c>
      <c r="AG70" s="1">
        <v>4.7999999999999996E-3</v>
      </c>
      <c r="AH70" s="1">
        <v>1.1999999999999999E-3</v>
      </c>
      <c r="AI70" s="1">
        <v>8.8999999999999999E-3</v>
      </c>
      <c r="AJ70" s="1">
        <v>5</v>
      </c>
      <c r="AK70" s="1">
        <v>30014811</v>
      </c>
      <c r="AL70" s="1">
        <f>VLOOKUP(AK70,[1]Лист2!$A$2:$N$62,14,0)</f>
        <v>11111</v>
      </c>
      <c r="AM70" s="1">
        <f t="shared" si="2"/>
        <v>8058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5">
        <v>15314</v>
      </c>
      <c r="B71" s="1" t="s">
        <v>114</v>
      </c>
      <c r="C71" s="1" t="s">
        <v>39</v>
      </c>
      <c r="D71" s="1" t="s">
        <v>40</v>
      </c>
      <c r="E71" s="1">
        <v>52</v>
      </c>
      <c r="F71" s="1" t="s">
        <v>115</v>
      </c>
      <c r="G71" s="1">
        <v>177.11600000000001</v>
      </c>
      <c r="H71" s="1">
        <v>1567</v>
      </c>
      <c r="I71" s="1">
        <v>7099</v>
      </c>
      <c r="J71" s="1">
        <v>200</v>
      </c>
      <c r="K71" s="1">
        <v>13</v>
      </c>
      <c r="L71" s="1">
        <v>2</v>
      </c>
      <c r="M71" s="1">
        <v>2155</v>
      </c>
      <c r="N71" s="1">
        <v>9</v>
      </c>
      <c r="O71" s="1">
        <v>320</v>
      </c>
      <c r="P71" s="1">
        <v>380</v>
      </c>
      <c r="Q71" s="1">
        <v>130</v>
      </c>
      <c r="R71" s="1" t="s">
        <v>46</v>
      </c>
      <c r="S71" s="1" t="s">
        <v>47</v>
      </c>
      <c r="T71" s="1">
        <v>0.192</v>
      </c>
      <c r="U71" s="1">
        <v>0.14349999999999999</v>
      </c>
      <c r="V71" s="1">
        <v>0.5071</v>
      </c>
      <c r="W71" s="1">
        <v>6.0000000000000001E-3</v>
      </c>
      <c r="X71" s="1">
        <v>1.15E-2</v>
      </c>
      <c r="Y71" s="1">
        <v>4.1000000000000002E-2</v>
      </c>
      <c r="Z71" s="1">
        <v>8.9999999999999993E-3</v>
      </c>
      <c r="AA71" s="1">
        <v>1.7999999999999999E-2</v>
      </c>
      <c r="AB71" s="1">
        <v>5.9999999999999995E-4</v>
      </c>
      <c r="AC71" s="1">
        <v>2.0999999999999999E-3</v>
      </c>
      <c r="AD71" s="1">
        <v>4.0000000000000002E-4</v>
      </c>
      <c r="AE71" s="1">
        <v>6.9999999999999999E-4</v>
      </c>
      <c r="AF71" s="1">
        <v>2.2000000000000001E-3</v>
      </c>
      <c r="AG71" s="1">
        <v>3.3E-3</v>
      </c>
      <c r="AH71" s="1">
        <v>8.9999999999999998E-4</v>
      </c>
      <c r="AI71" s="1">
        <v>6.1000000000000004E-3</v>
      </c>
      <c r="AJ71" s="1">
        <v>-1</v>
      </c>
      <c r="AK71" s="1">
        <v>30014804</v>
      </c>
      <c r="AL71" s="1">
        <f>VLOOKUP(AK71,[1]Лист2!$A$2:$N$62,14,0)</f>
        <v>33696</v>
      </c>
      <c r="AM71" s="1">
        <f t="shared" si="2"/>
        <v>26597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5">
        <v>15412</v>
      </c>
      <c r="B72" s="1" t="s">
        <v>135</v>
      </c>
      <c r="C72" s="1" t="s">
        <v>39</v>
      </c>
      <c r="D72" s="1" t="s">
        <v>40</v>
      </c>
      <c r="E72" s="1">
        <v>43</v>
      </c>
      <c r="F72" s="1" t="s">
        <v>136</v>
      </c>
      <c r="G72" s="1">
        <v>171.56200000000001</v>
      </c>
      <c r="H72" s="1">
        <v>1565</v>
      </c>
      <c r="I72" s="1">
        <v>5759</v>
      </c>
      <c r="J72" s="1">
        <v>200</v>
      </c>
      <c r="K72" s="1">
        <v>7</v>
      </c>
      <c r="L72" s="1">
        <v>2</v>
      </c>
      <c r="M72" s="1">
        <v>2155</v>
      </c>
      <c r="N72" s="1">
        <v>9</v>
      </c>
      <c r="O72" s="1">
        <v>320</v>
      </c>
      <c r="P72" s="1">
        <v>350</v>
      </c>
      <c r="Q72" s="1">
        <v>110</v>
      </c>
      <c r="R72" s="1"/>
      <c r="S72" s="1"/>
      <c r="T72" s="1">
        <v>0.19639999999999999</v>
      </c>
      <c r="U72" s="1">
        <v>0.1862</v>
      </c>
      <c r="V72" s="1">
        <v>0.72899999999999998</v>
      </c>
      <c r="W72" s="1">
        <v>6.4999999999999997E-3</v>
      </c>
      <c r="X72" s="1">
        <v>1.5900000000000001E-2</v>
      </c>
      <c r="Y72" s="1">
        <v>4.6600000000000003E-2</v>
      </c>
      <c r="Z72" s="1">
        <v>2.2700000000000001E-2</v>
      </c>
      <c r="AA72" s="1">
        <v>4.0399999999999998E-2</v>
      </c>
      <c r="AB72" s="1">
        <v>1.1999999999999999E-3</v>
      </c>
      <c r="AC72" s="1">
        <v>3.0000000000000001E-3</v>
      </c>
      <c r="AD72" s="1">
        <v>2.9999999999999997E-4</v>
      </c>
      <c r="AE72" s="1">
        <v>1E-3</v>
      </c>
      <c r="AF72" s="1">
        <v>2.3999999999999998E-3</v>
      </c>
      <c r="AG72" s="1">
        <v>2.8999999999999998E-3</v>
      </c>
      <c r="AH72" s="1">
        <v>1E-3</v>
      </c>
      <c r="AI72" s="1">
        <v>6.1999999999999998E-3</v>
      </c>
      <c r="AJ72" s="1">
        <v>2</v>
      </c>
      <c r="AK72" s="1">
        <v>30014811</v>
      </c>
      <c r="AL72" s="1">
        <f>VLOOKUP(AK72,[1]Лист2!$A$2:$N$62,14,0)</f>
        <v>11111</v>
      </c>
      <c r="AM72" s="1">
        <f t="shared" si="2"/>
        <v>5352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5">
        <v>15538</v>
      </c>
      <c r="B73" s="1" t="s">
        <v>116</v>
      </c>
      <c r="C73" s="1" t="s">
        <v>39</v>
      </c>
      <c r="D73" s="1" t="s">
        <v>40</v>
      </c>
      <c r="E73" s="1">
        <v>50</v>
      </c>
      <c r="F73" s="1" t="s">
        <v>117</v>
      </c>
      <c r="G73" s="1">
        <v>172.988</v>
      </c>
      <c r="H73" s="1">
        <v>1566</v>
      </c>
      <c r="I73" s="1">
        <v>10508</v>
      </c>
      <c r="J73" s="1">
        <v>200</v>
      </c>
      <c r="K73" s="1">
        <v>13</v>
      </c>
      <c r="L73" s="1">
        <v>2</v>
      </c>
      <c r="M73" s="1">
        <v>2155</v>
      </c>
      <c r="N73" s="1">
        <v>9</v>
      </c>
      <c r="O73" s="1">
        <v>320</v>
      </c>
      <c r="P73" s="1">
        <v>350</v>
      </c>
      <c r="Q73" s="1">
        <v>110</v>
      </c>
      <c r="R73" s="1" t="s">
        <v>46</v>
      </c>
      <c r="S73" s="1" t="s">
        <v>47</v>
      </c>
      <c r="T73" s="1">
        <v>0.1847</v>
      </c>
      <c r="U73" s="1">
        <v>0.14299999999999999</v>
      </c>
      <c r="V73" s="1">
        <v>0.5222</v>
      </c>
      <c r="W73" s="1">
        <v>2E-3</v>
      </c>
      <c r="X73" s="1">
        <v>2.1000000000000001E-2</v>
      </c>
      <c r="Y73" s="1">
        <v>4.3499999999999997E-2</v>
      </c>
      <c r="Z73" s="1">
        <v>1.8700000000000001E-2</v>
      </c>
      <c r="AA73" s="1">
        <v>3.8899999999999997E-2</v>
      </c>
      <c r="AB73" s="1">
        <v>1.1999999999999999E-3</v>
      </c>
      <c r="AC73" s="1">
        <v>2.5999999999999999E-3</v>
      </c>
      <c r="AD73" s="1">
        <v>2.9999999999999997E-4</v>
      </c>
      <c r="AE73" s="1">
        <v>8.9999999999999998E-4</v>
      </c>
      <c r="AF73" s="1">
        <v>1.9E-3</v>
      </c>
      <c r="AG73" s="1">
        <v>3.0999999999999999E-3</v>
      </c>
      <c r="AH73" s="1">
        <v>5.9999999999999995E-4</v>
      </c>
      <c r="AI73" s="1">
        <v>7.0000000000000001E-3</v>
      </c>
      <c r="AJ73" s="1">
        <v>-2</v>
      </c>
      <c r="AK73" s="1">
        <v>30014804</v>
      </c>
      <c r="AL73" s="1">
        <f>VLOOKUP(AK73,[1]Лист2!$A$2:$N$62,14,0)</f>
        <v>33696</v>
      </c>
      <c r="AM73" s="1">
        <f t="shared" si="2"/>
        <v>23188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5">
        <v>15637</v>
      </c>
      <c r="B74" s="1" t="s">
        <v>118</v>
      </c>
      <c r="C74" s="1" t="s">
        <v>39</v>
      </c>
      <c r="D74" s="1" t="s">
        <v>40</v>
      </c>
      <c r="E74" s="1">
        <v>40</v>
      </c>
      <c r="F74" s="1" t="s">
        <v>119</v>
      </c>
      <c r="G74" s="1">
        <v>171.179</v>
      </c>
      <c r="H74" s="1">
        <v>1563</v>
      </c>
      <c r="I74" s="1">
        <v>8327</v>
      </c>
      <c r="J74" s="1">
        <v>200</v>
      </c>
      <c r="K74" s="1">
        <v>7</v>
      </c>
      <c r="L74" s="1">
        <v>2</v>
      </c>
      <c r="M74" s="1">
        <v>2155</v>
      </c>
      <c r="N74" s="1">
        <v>9</v>
      </c>
      <c r="O74" s="1">
        <v>290</v>
      </c>
      <c r="P74" s="1">
        <v>350</v>
      </c>
      <c r="Q74" s="1">
        <v>100</v>
      </c>
      <c r="R74" s="1" t="s">
        <v>46</v>
      </c>
      <c r="S74" s="1" t="s">
        <v>47</v>
      </c>
      <c r="T74" s="1">
        <v>0.19650000000000001</v>
      </c>
      <c r="U74" s="1">
        <v>0.17649999999999999</v>
      </c>
      <c r="V74" s="1">
        <v>1.0154000000000001</v>
      </c>
      <c r="W74" s="1">
        <v>7.6E-3</v>
      </c>
      <c r="X74" s="1">
        <v>1.9400000000000001E-2</v>
      </c>
      <c r="Y74" s="1">
        <v>8.6800000000000002E-2</v>
      </c>
      <c r="Z74" s="1">
        <v>2.4199999999999999E-2</v>
      </c>
      <c r="AA74" s="1">
        <v>3.9800000000000002E-2</v>
      </c>
      <c r="AB74" s="1">
        <v>1.2999999999999999E-3</v>
      </c>
      <c r="AC74" s="1">
        <v>5.5999999999999999E-3</v>
      </c>
      <c r="AD74" s="1">
        <v>4.0000000000000002E-4</v>
      </c>
      <c r="AE74" s="1">
        <v>8.9999999999999998E-4</v>
      </c>
      <c r="AF74" s="1">
        <v>3.0000000000000001E-3</v>
      </c>
      <c r="AG74" s="1">
        <v>3.5999999999999999E-3</v>
      </c>
      <c r="AH74" s="1">
        <v>1.2999999999999999E-3</v>
      </c>
      <c r="AI74" s="1">
        <v>8.0000000000000002E-3</v>
      </c>
      <c r="AJ74" s="1">
        <v>-4</v>
      </c>
      <c r="AK74" s="1">
        <v>30014811</v>
      </c>
      <c r="AL74" s="1">
        <f>VLOOKUP(AK74,[1]Лист2!$A$2:$N$62,14,0)</f>
        <v>11111</v>
      </c>
      <c r="AM74" s="1">
        <f t="shared" si="2"/>
        <v>2784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5">
        <v>15714</v>
      </c>
      <c r="B75" s="1" t="s">
        <v>86</v>
      </c>
      <c r="C75" s="1" t="s">
        <v>39</v>
      </c>
      <c r="D75" s="1" t="s">
        <v>40</v>
      </c>
      <c r="E75" s="1">
        <v>55</v>
      </c>
      <c r="F75" s="1" t="s">
        <v>87</v>
      </c>
      <c r="G75" s="1">
        <v>157.46600000000001</v>
      </c>
      <c r="H75" s="1">
        <v>1558</v>
      </c>
      <c r="I75" s="1">
        <v>12576</v>
      </c>
      <c r="J75" s="1">
        <v>200</v>
      </c>
      <c r="K75" s="1">
        <v>13</v>
      </c>
      <c r="L75" s="1">
        <v>2</v>
      </c>
      <c r="M75" s="1">
        <v>2155</v>
      </c>
      <c r="N75" s="1">
        <v>9</v>
      </c>
      <c r="O75" s="1">
        <v>320</v>
      </c>
      <c r="P75" s="1">
        <v>350</v>
      </c>
      <c r="Q75" s="1">
        <v>110</v>
      </c>
      <c r="R75" s="1" t="s">
        <v>46</v>
      </c>
      <c r="S75" s="1" t="s">
        <v>47</v>
      </c>
      <c r="T75" s="1">
        <v>0.19350000000000001</v>
      </c>
      <c r="U75" s="1">
        <v>0.187</v>
      </c>
      <c r="V75" s="1">
        <v>1.0103</v>
      </c>
      <c r="W75" s="1">
        <v>3.8E-3</v>
      </c>
      <c r="X75" s="1">
        <v>1.8499999999999999E-2</v>
      </c>
      <c r="Y75" s="1">
        <v>7.5899999999999995E-2</v>
      </c>
      <c r="Z75" s="1">
        <v>1.9199999999999998E-2</v>
      </c>
      <c r="AA75" s="1">
        <v>3.7699999999999997E-2</v>
      </c>
      <c r="AB75" s="1">
        <v>1.6000000000000001E-3</v>
      </c>
      <c r="AC75" s="1">
        <v>3.7000000000000002E-3</v>
      </c>
      <c r="AD75" s="1">
        <v>5.0000000000000001E-4</v>
      </c>
      <c r="AE75" s="1">
        <v>1.1999999999999999E-3</v>
      </c>
      <c r="AF75" s="1">
        <v>3.8999999999999998E-3</v>
      </c>
      <c r="AG75" s="1">
        <v>2.5999999999999999E-3</v>
      </c>
      <c r="AH75" s="1">
        <v>8.9999999999999998E-4</v>
      </c>
      <c r="AI75" s="1">
        <v>6.1999999999999998E-3</v>
      </c>
      <c r="AJ75" s="1">
        <v>0</v>
      </c>
      <c r="AK75" s="1">
        <v>30014804</v>
      </c>
      <c r="AL75" s="1">
        <f>VLOOKUP(AK75,[1]Лист2!$A$2:$N$62,14,0)</f>
        <v>33696</v>
      </c>
      <c r="AM75" s="1">
        <f t="shared" si="2"/>
        <v>21120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5">
        <v>15824</v>
      </c>
      <c r="B76" s="1" t="s">
        <v>88</v>
      </c>
      <c r="C76" s="1" t="s">
        <v>39</v>
      </c>
      <c r="D76" s="1" t="s">
        <v>40</v>
      </c>
      <c r="E76" s="1">
        <v>37</v>
      </c>
      <c r="F76" s="1" t="s">
        <v>89</v>
      </c>
      <c r="G76" s="1">
        <v>170.72900000000001</v>
      </c>
      <c r="H76" s="1">
        <v>1566</v>
      </c>
      <c r="I76" s="1">
        <v>2891</v>
      </c>
      <c r="J76" s="1">
        <v>200</v>
      </c>
      <c r="K76" s="1">
        <v>7</v>
      </c>
      <c r="L76" s="1">
        <v>2</v>
      </c>
      <c r="M76" s="1">
        <v>2155</v>
      </c>
      <c r="N76" s="1">
        <v>9</v>
      </c>
      <c r="O76" s="1">
        <v>320</v>
      </c>
      <c r="P76" s="1">
        <v>350</v>
      </c>
      <c r="Q76" s="1">
        <v>110</v>
      </c>
      <c r="R76" s="1" t="s">
        <v>46</v>
      </c>
      <c r="S76" s="1" t="s">
        <v>47</v>
      </c>
      <c r="T76" s="1">
        <v>0.18509999999999999</v>
      </c>
      <c r="U76" s="1">
        <v>0.1837</v>
      </c>
      <c r="V76" s="1">
        <v>0.69920000000000004</v>
      </c>
      <c r="W76" s="1">
        <v>2.7000000000000001E-3</v>
      </c>
      <c r="X76" s="1">
        <v>1.7000000000000001E-2</v>
      </c>
      <c r="Y76" s="1">
        <v>5.0200000000000002E-2</v>
      </c>
      <c r="Z76" s="1">
        <v>1.8200000000000001E-2</v>
      </c>
      <c r="AA76" s="1">
        <v>4.7100000000000003E-2</v>
      </c>
      <c r="AB76" s="1">
        <v>1E-3</v>
      </c>
      <c r="AC76" s="1">
        <v>2.3E-3</v>
      </c>
      <c r="AD76" s="1">
        <v>2.9999999999999997E-4</v>
      </c>
      <c r="AE76" s="1">
        <v>8.9999999999999998E-4</v>
      </c>
      <c r="AF76" s="1">
        <v>1.8E-3</v>
      </c>
      <c r="AG76" s="1">
        <v>2.8E-3</v>
      </c>
      <c r="AH76" s="1">
        <v>1.1000000000000001E-3</v>
      </c>
      <c r="AI76" s="1">
        <v>6.3E-3</v>
      </c>
      <c r="AJ76" s="1">
        <v>0</v>
      </c>
      <c r="AK76" s="1">
        <v>30014825</v>
      </c>
      <c r="AL76" s="1">
        <f>VLOOKUP(AK76,[1]Лист2!$A$2:$N$62,14,0)</f>
        <v>29384</v>
      </c>
      <c r="AM76" s="1">
        <f t="shared" si="2"/>
        <v>26493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5">
        <v>15904</v>
      </c>
      <c r="B77" s="1" t="s">
        <v>109</v>
      </c>
      <c r="C77" s="1" t="s">
        <v>39</v>
      </c>
      <c r="D77" s="1" t="s">
        <v>40</v>
      </c>
      <c r="E77" s="1">
        <v>24</v>
      </c>
      <c r="F77" s="1" t="s">
        <v>110</v>
      </c>
      <c r="G77" s="1">
        <v>166.83699999999999</v>
      </c>
      <c r="H77" s="1">
        <v>1567</v>
      </c>
      <c r="I77" s="1">
        <v>17266</v>
      </c>
      <c r="J77" s="1">
        <v>200</v>
      </c>
      <c r="K77" s="1">
        <v>7</v>
      </c>
      <c r="L77" s="1">
        <v>2</v>
      </c>
      <c r="M77" s="1">
        <v>2155</v>
      </c>
      <c r="N77" s="1">
        <v>9</v>
      </c>
      <c r="O77" s="1">
        <v>320</v>
      </c>
      <c r="P77" s="1">
        <v>350</v>
      </c>
      <c r="Q77" s="1">
        <v>110</v>
      </c>
      <c r="R77" s="1" t="s">
        <v>46</v>
      </c>
      <c r="S77" s="1" t="s">
        <v>47</v>
      </c>
      <c r="T77" s="1">
        <v>0.193</v>
      </c>
      <c r="U77" s="1">
        <v>0.188</v>
      </c>
      <c r="V77" s="1">
        <v>0.72529999999999994</v>
      </c>
      <c r="W77" s="1">
        <v>5.1000000000000004E-3</v>
      </c>
      <c r="X77" s="1">
        <v>1.4E-2</v>
      </c>
      <c r="Y77" s="1">
        <v>5.9900000000000002E-2</v>
      </c>
      <c r="Z77" s="1">
        <v>2.5700000000000001E-2</v>
      </c>
      <c r="AA77" s="1">
        <v>4.36E-2</v>
      </c>
      <c r="AB77" s="1">
        <v>1E-3</v>
      </c>
      <c r="AC77" s="1">
        <v>3.5000000000000001E-3</v>
      </c>
      <c r="AD77" s="1">
        <v>2.9999999999999997E-4</v>
      </c>
      <c r="AE77" s="1">
        <v>1E-3</v>
      </c>
      <c r="AF77" s="1">
        <v>2.2000000000000001E-3</v>
      </c>
      <c r="AG77" s="1">
        <v>2.8E-3</v>
      </c>
      <c r="AH77" s="1">
        <v>1E-3</v>
      </c>
      <c r="AI77" s="1">
        <v>5.1000000000000004E-3</v>
      </c>
      <c r="AJ77" s="1">
        <v>1</v>
      </c>
      <c r="AK77" s="1">
        <v>30014810</v>
      </c>
      <c r="AL77" s="1">
        <f>VLOOKUP(AK77,[1]Лист2!$A$2:$N$62,14,0)</f>
        <v>56423</v>
      </c>
      <c r="AM77" s="1">
        <f t="shared" si="2"/>
        <v>39157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5">
        <v>15943</v>
      </c>
      <c r="B78" s="1" t="s">
        <v>137</v>
      </c>
      <c r="C78" s="1" t="s">
        <v>39</v>
      </c>
      <c r="D78" s="1" t="s">
        <v>40</v>
      </c>
      <c r="E78" s="1">
        <v>39</v>
      </c>
      <c r="F78" s="1" t="s">
        <v>138</v>
      </c>
      <c r="G78" s="1">
        <v>160.096</v>
      </c>
      <c r="H78" s="1">
        <v>1566</v>
      </c>
      <c r="I78" s="1">
        <v>4422</v>
      </c>
      <c r="J78" s="1">
        <v>200</v>
      </c>
      <c r="K78" s="1">
        <v>13</v>
      </c>
      <c r="L78" s="1">
        <v>2</v>
      </c>
      <c r="M78" s="1">
        <v>2155</v>
      </c>
      <c r="N78" s="1">
        <v>9</v>
      </c>
      <c r="O78" s="1">
        <v>320</v>
      </c>
      <c r="P78" s="1">
        <v>350</v>
      </c>
      <c r="Q78" s="1">
        <v>110</v>
      </c>
      <c r="R78" s="1" t="s">
        <v>46</v>
      </c>
      <c r="S78" s="1" t="s">
        <v>47</v>
      </c>
      <c r="T78" s="1">
        <v>0.1862</v>
      </c>
      <c r="U78" s="1">
        <v>0.19650000000000001</v>
      </c>
      <c r="V78" s="1">
        <v>0.70669999999999999</v>
      </c>
      <c r="W78" s="1">
        <v>8.9999999999999993E-3</v>
      </c>
      <c r="X78" s="1">
        <v>1.6199999999999999E-2</v>
      </c>
      <c r="Y78" s="1">
        <v>4.3299999999999998E-2</v>
      </c>
      <c r="Z78" s="1">
        <v>1.44E-2</v>
      </c>
      <c r="AA78" s="1">
        <v>3.4799999999999998E-2</v>
      </c>
      <c r="AB78" s="1">
        <v>1E-3</v>
      </c>
      <c r="AC78" s="1">
        <v>2.0999999999999999E-3</v>
      </c>
      <c r="AD78" s="1">
        <v>2.9999999999999997E-4</v>
      </c>
      <c r="AE78" s="1">
        <v>1.1000000000000001E-3</v>
      </c>
      <c r="AF78" s="1">
        <v>2.3999999999999998E-3</v>
      </c>
      <c r="AG78" s="1">
        <v>2.3999999999999998E-3</v>
      </c>
      <c r="AH78" s="1">
        <v>8.9999999999999998E-4</v>
      </c>
      <c r="AI78" s="1">
        <v>6.8999999999999999E-3</v>
      </c>
      <c r="AJ78" s="1">
        <v>-1</v>
      </c>
      <c r="AK78" s="1">
        <v>30013363</v>
      </c>
      <c r="AL78" s="1">
        <f>VLOOKUP(AK78,[1]Лист2!$A$2:$N$62,14,0)</f>
        <v>8988</v>
      </c>
      <c r="AM78" s="1">
        <f t="shared" si="2"/>
        <v>4566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5">
        <v>16002</v>
      </c>
      <c r="B79" s="1" t="s">
        <v>58</v>
      </c>
      <c r="C79" s="1" t="s">
        <v>39</v>
      </c>
      <c r="D79" s="1" t="s">
        <v>40</v>
      </c>
      <c r="E79" s="1">
        <v>58</v>
      </c>
      <c r="F79" s="1" t="s">
        <v>59</v>
      </c>
      <c r="G79" s="1">
        <v>171.797</v>
      </c>
      <c r="H79" s="1">
        <v>1572</v>
      </c>
      <c r="I79" s="1">
        <v>6096</v>
      </c>
      <c r="J79" s="1">
        <v>200</v>
      </c>
      <c r="K79" s="1">
        <v>7</v>
      </c>
      <c r="L79" s="1">
        <v>2</v>
      </c>
      <c r="M79" s="1">
        <v>2155</v>
      </c>
      <c r="N79" s="1">
        <v>9</v>
      </c>
      <c r="O79" s="1">
        <v>320</v>
      </c>
      <c r="P79" s="1">
        <v>350</v>
      </c>
      <c r="Q79" s="1">
        <v>110</v>
      </c>
      <c r="R79" s="1" t="s">
        <v>46</v>
      </c>
      <c r="S79" s="1" t="s">
        <v>47</v>
      </c>
      <c r="T79" s="1">
        <v>0.18720000000000001</v>
      </c>
      <c r="U79" s="1">
        <v>0.14860000000000001</v>
      </c>
      <c r="V79" s="1">
        <v>0.51029999999999998</v>
      </c>
      <c r="W79" s="1">
        <v>1.3100000000000001E-2</v>
      </c>
      <c r="X79" s="1">
        <v>1.0500000000000001E-2</v>
      </c>
      <c r="Y79" s="1">
        <v>5.2900000000000003E-2</v>
      </c>
      <c r="Z79" s="1">
        <v>1.6899999999999998E-2</v>
      </c>
      <c r="AA79" s="1">
        <v>3.8300000000000001E-2</v>
      </c>
      <c r="AB79" s="1">
        <v>8.9999999999999998E-4</v>
      </c>
      <c r="AC79" s="1">
        <v>2.8999999999999998E-3</v>
      </c>
      <c r="AD79" s="1">
        <v>2.9999999999999997E-4</v>
      </c>
      <c r="AE79" s="1">
        <v>6.9999999999999999E-4</v>
      </c>
      <c r="AF79" s="1">
        <v>1.8E-3</v>
      </c>
      <c r="AG79" s="1">
        <v>2.0999999999999999E-3</v>
      </c>
      <c r="AH79" s="1">
        <v>8.9999999999999998E-4</v>
      </c>
      <c r="AI79" s="1">
        <v>7.4000000000000003E-3</v>
      </c>
      <c r="AJ79" s="1">
        <v>1</v>
      </c>
      <c r="AK79" s="1">
        <v>30014824</v>
      </c>
      <c r="AL79" s="1">
        <f>VLOOKUP(AK79,[1]Лист2!$A$2:$N$62,14,0)</f>
        <v>42235</v>
      </c>
      <c r="AM79" s="1">
        <f t="shared" si="2"/>
        <v>36139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5">
        <v>16075</v>
      </c>
      <c r="B80" s="1" t="s">
        <v>139</v>
      </c>
      <c r="C80" s="1" t="s">
        <v>39</v>
      </c>
      <c r="D80" s="1" t="s">
        <v>40</v>
      </c>
      <c r="E80" s="1">
        <v>29</v>
      </c>
      <c r="F80" s="1" t="s">
        <v>140</v>
      </c>
      <c r="G80" s="1">
        <v>173.66</v>
      </c>
      <c r="H80" s="1">
        <v>1558</v>
      </c>
      <c r="I80" s="1">
        <v>2013</v>
      </c>
      <c r="J80" s="1">
        <v>200</v>
      </c>
      <c r="K80" s="1">
        <v>7</v>
      </c>
      <c r="L80" s="1">
        <v>2</v>
      </c>
      <c r="M80" s="1">
        <v>2155</v>
      </c>
      <c r="N80" s="1">
        <v>9</v>
      </c>
      <c r="O80" s="1">
        <v>320</v>
      </c>
      <c r="P80" s="1">
        <v>350</v>
      </c>
      <c r="Q80" s="1">
        <v>110</v>
      </c>
      <c r="R80" s="1" t="s">
        <v>46</v>
      </c>
      <c r="S80" s="1" t="s">
        <v>47</v>
      </c>
      <c r="T80" s="1">
        <v>0.18890000000000001</v>
      </c>
      <c r="U80" s="1">
        <v>0.19239999999999999</v>
      </c>
      <c r="V80" s="1">
        <v>1.0072000000000001</v>
      </c>
      <c r="W80" s="1">
        <v>7.9000000000000008E-3</v>
      </c>
      <c r="X80" s="1">
        <v>1.5100000000000001E-2</v>
      </c>
      <c r="Y80" s="1">
        <v>5.8900000000000001E-2</v>
      </c>
      <c r="Z80" s="1">
        <v>2.18E-2</v>
      </c>
      <c r="AA80" s="1">
        <v>4.5199999999999997E-2</v>
      </c>
      <c r="AB80" s="1">
        <v>1.2999999999999999E-3</v>
      </c>
      <c r="AC80" s="1">
        <v>4.7000000000000002E-3</v>
      </c>
      <c r="AD80" s="1">
        <v>5.0000000000000001E-4</v>
      </c>
      <c r="AE80" s="1">
        <v>8.9999999999999998E-4</v>
      </c>
      <c r="AF80" s="1">
        <v>3.3E-3</v>
      </c>
      <c r="AG80" s="1">
        <v>2.3999999999999998E-3</v>
      </c>
      <c r="AH80" s="1">
        <v>8.0000000000000004E-4</v>
      </c>
      <c r="AI80" s="1">
        <v>8.3999999999999995E-3</v>
      </c>
      <c r="AJ80" s="1">
        <v>-2</v>
      </c>
      <c r="AK80" s="1">
        <v>30014819</v>
      </c>
      <c r="AL80" s="1">
        <f>VLOOKUP(AK80,[1]Лист2!$A$2:$N$62,14,0)</f>
        <v>14734</v>
      </c>
      <c r="AM80" s="1">
        <f t="shared" si="2"/>
        <v>12721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5">
        <v>16167</v>
      </c>
      <c r="B81" s="1" t="s">
        <v>90</v>
      </c>
      <c r="C81" s="1" t="s">
        <v>91</v>
      </c>
      <c r="D81" s="1" t="s">
        <v>92</v>
      </c>
      <c r="E81" s="1">
        <v>22</v>
      </c>
      <c r="F81" s="1" t="s">
        <v>93</v>
      </c>
      <c r="G81" s="1">
        <v>176.767</v>
      </c>
      <c r="H81" s="1">
        <v>1563</v>
      </c>
      <c r="I81" s="1">
        <v>8683</v>
      </c>
      <c r="J81" s="1">
        <v>200</v>
      </c>
      <c r="K81" s="1">
        <v>7</v>
      </c>
      <c r="L81" s="1">
        <v>2</v>
      </c>
      <c r="M81" s="1">
        <v>2155</v>
      </c>
      <c r="N81" s="1">
        <v>9</v>
      </c>
      <c r="O81" s="1">
        <v>320</v>
      </c>
      <c r="P81" s="1">
        <v>350</v>
      </c>
      <c r="Q81" s="1">
        <v>110</v>
      </c>
      <c r="R81" s="1" t="s">
        <v>46</v>
      </c>
      <c r="S81" s="1" t="s">
        <v>47</v>
      </c>
      <c r="T81" s="1">
        <v>0.27200000000000002</v>
      </c>
      <c r="U81" s="1">
        <v>0.62749999999999995</v>
      </c>
      <c r="V81" s="1">
        <v>1.5452999999999999</v>
      </c>
      <c r="W81" s="1">
        <v>4.7000000000000002E-3</v>
      </c>
      <c r="X81" s="1">
        <v>1.15E-2</v>
      </c>
      <c r="Y81" s="1">
        <v>6.3899999999999998E-2</v>
      </c>
      <c r="Z81" s="1">
        <v>7.4999999999999997E-3</v>
      </c>
      <c r="AA81" s="1">
        <v>2.12E-2</v>
      </c>
      <c r="AB81" s="1">
        <v>5.0000000000000001E-4</v>
      </c>
      <c r="AC81" s="1">
        <v>2E-3</v>
      </c>
      <c r="AD81" s="1">
        <v>5.0000000000000001E-4</v>
      </c>
      <c r="AE81" s="1">
        <v>2.2000000000000001E-3</v>
      </c>
      <c r="AF81" s="1">
        <v>4.4999999999999997E-3</v>
      </c>
      <c r="AG81" s="1">
        <v>3.3E-3</v>
      </c>
      <c r="AH81" s="1">
        <v>1.6000000000000001E-3</v>
      </c>
      <c r="AI81" s="1">
        <v>7.7000000000000002E-3</v>
      </c>
      <c r="AJ81" s="1">
        <v>3</v>
      </c>
      <c r="AK81" s="1">
        <v>30014824</v>
      </c>
      <c r="AL81" s="1">
        <f>VLOOKUP(AK81,[1]Лист2!$A$2:$N$62,14,0)</f>
        <v>42235</v>
      </c>
      <c r="AM81" s="1">
        <f t="shared" si="2"/>
        <v>33552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5">
        <v>16274</v>
      </c>
      <c r="B82" s="1" t="s">
        <v>94</v>
      </c>
      <c r="C82" s="1" t="s">
        <v>39</v>
      </c>
      <c r="D82" s="1" t="s">
        <v>40</v>
      </c>
      <c r="E82" s="1">
        <v>37</v>
      </c>
      <c r="F82" s="1" t="s">
        <v>95</v>
      </c>
      <c r="G82" s="1">
        <v>171.99199999999999</v>
      </c>
      <c r="H82" s="1">
        <v>1578</v>
      </c>
      <c r="I82" s="1">
        <v>4912</v>
      </c>
      <c r="J82" s="1">
        <v>200</v>
      </c>
      <c r="K82" s="1">
        <v>7</v>
      </c>
      <c r="L82" s="1">
        <v>2</v>
      </c>
      <c r="M82" s="1">
        <v>2155</v>
      </c>
      <c r="N82" s="1">
        <v>9</v>
      </c>
      <c r="O82" s="1">
        <v>320</v>
      </c>
      <c r="P82" s="1">
        <v>350</v>
      </c>
      <c r="Q82" s="1">
        <v>110</v>
      </c>
      <c r="R82" s="1" t="s">
        <v>46</v>
      </c>
      <c r="S82" s="1" t="s">
        <v>47</v>
      </c>
      <c r="T82" s="1">
        <v>0.187</v>
      </c>
      <c r="U82" s="1">
        <v>0.13600000000000001</v>
      </c>
      <c r="V82" s="1">
        <v>0.50090000000000001</v>
      </c>
      <c r="W82" s="1">
        <v>7.7000000000000002E-3</v>
      </c>
      <c r="X82" s="1">
        <v>1.6899999999999998E-2</v>
      </c>
      <c r="Y82" s="1">
        <v>5.8400000000000001E-2</v>
      </c>
      <c r="Z82" s="1">
        <v>2.4500000000000001E-2</v>
      </c>
      <c r="AA82" s="1">
        <v>3.95E-2</v>
      </c>
      <c r="AB82" s="1">
        <v>8.9999999999999998E-4</v>
      </c>
      <c r="AC82" s="1">
        <v>3.7000000000000002E-3</v>
      </c>
      <c r="AD82" s="1">
        <v>2.0000000000000001E-4</v>
      </c>
      <c r="AE82" s="1">
        <v>8.0000000000000004E-4</v>
      </c>
      <c r="AF82" s="1">
        <v>1.8E-3</v>
      </c>
      <c r="AG82" s="1">
        <v>2.3999999999999998E-3</v>
      </c>
      <c r="AH82" s="1">
        <v>5.9999999999999995E-4</v>
      </c>
      <c r="AI82" s="1">
        <v>7.1999999999999998E-3</v>
      </c>
      <c r="AJ82" s="1">
        <v>-3</v>
      </c>
      <c r="AK82" s="1">
        <v>30014819</v>
      </c>
      <c r="AL82" s="1">
        <f>VLOOKUP(AK82,[1]Лист2!$A$2:$N$62,14,0)</f>
        <v>14734</v>
      </c>
      <c r="AM82" s="1">
        <f t="shared" si="2"/>
        <v>9822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5">
        <v>16372</v>
      </c>
      <c r="B83" s="1" t="s">
        <v>141</v>
      </c>
      <c r="C83" s="1" t="s">
        <v>39</v>
      </c>
      <c r="D83" s="1" t="s">
        <v>40</v>
      </c>
      <c r="E83" s="1">
        <v>38</v>
      </c>
      <c r="F83" s="1" t="s">
        <v>142</v>
      </c>
      <c r="G83" s="1">
        <v>169.333</v>
      </c>
      <c r="H83" s="1">
        <v>1575</v>
      </c>
      <c r="I83" s="1">
        <v>6617</v>
      </c>
      <c r="J83" s="1">
        <v>200</v>
      </c>
      <c r="K83" s="1">
        <v>13</v>
      </c>
      <c r="L83" s="1">
        <v>2</v>
      </c>
      <c r="M83" s="1">
        <v>2155</v>
      </c>
      <c r="N83" s="1">
        <v>9</v>
      </c>
      <c r="O83" s="1">
        <v>320</v>
      </c>
      <c r="P83" s="1">
        <v>350</v>
      </c>
      <c r="Q83" s="1">
        <v>110</v>
      </c>
      <c r="R83" s="1" t="s">
        <v>46</v>
      </c>
      <c r="S83" s="1" t="s">
        <v>47</v>
      </c>
      <c r="T83" s="1">
        <v>0.18509999999999999</v>
      </c>
      <c r="U83" s="1">
        <v>0.14580000000000001</v>
      </c>
      <c r="V83" s="1">
        <v>0.51339999999999997</v>
      </c>
      <c r="W83" s="1">
        <v>1.0500000000000001E-2</v>
      </c>
      <c r="X83" s="1">
        <v>1.9699999999999999E-2</v>
      </c>
      <c r="Y83" s="1">
        <v>4.9799999999999997E-2</v>
      </c>
      <c r="Z83" s="1">
        <v>2.5999999999999999E-2</v>
      </c>
      <c r="AA83" s="1">
        <v>3.9E-2</v>
      </c>
      <c r="AB83" s="1">
        <v>1E-3</v>
      </c>
      <c r="AC83" s="1">
        <v>3.7000000000000002E-3</v>
      </c>
      <c r="AD83" s="1">
        <v>4.0000000000000002E-4</v>
      </c>
      <c r="AE83" s="1">
        <v>8.9999999999999998E-4</v>
      </c>
      <c r="AF83" s="1">
        <v>2.2000000000000001E-3</v>
      </c>
      <c r="AG83" s="1">
        <v>2.2000000000000001E-3</v>
      </c>
      <c r="AH83" s="1">
        <v>1.2999999999999999E-3</v>
      </c>
      <c r="AI83" s="1">
        <v>5.7999999999999996E-3</v>
      </c>
      <c r="AJ83" s="1">
        <v>5</v>
      </c>
      <c r="AK83" s="1">
        <v>30014814</v>
      </c>
      <c r="AL83" s="1">
        <f>VLOOKUP(AK83,[1]Лист2!$A$2:$N$62,14,0)</f>
        <v>19604</v>
      </c>
      <c r="AM83" s="1">
        <f t="shared" si="2"/>
        <v>12987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5">
        <v>16402</v>
      </c>
      <c r="B84" s="1" t="s">
        <v>96</v>
      </c>
      <c r="C84" s="1" t="s">
        <v>39</v>
      </c>
      <c r="D84" s="1" t="s">
        <v>40</v>
      </c>
      <c r="E84" s="1">
        <v>30</v>
      </c>
      <c r="F84" s="1" t="s">
        <v>97</v>
      </c>
      <c r="G84" s="1">
        <v>171.035</v>
      </c>
      <c r="H84" s="1">
        <v>1572</v>
      </c>
      <c r="I84" s="1">
        <v>10424</v>
      </c>
      <c r="J84" s="1">
        <v>200</v>
      </c>
      <c r="K84" s="1">
        <v>7</v>
      </c>
      <c r="L84" s="1">
        <v>2</v>
      </c>
      <c r="M84" s="1">
        <v>2155</v>
      </c>
      <c r="N84" s="1">
        <v>9</v>
      </c>
      <c r="O84" s="1">
        <v>320</v>
      </c>
      <c r="P84" s="1">
        <v>350</v>
      </c>
      <c r="Q84" s="1">
        <v>100</v>
      </c>
      <c r="R84" s="1" t="s">
        <v>46</v>
      </c>
      <c r="S84" s="1" t="s">
        <v>47</v>
      </c>
      <c r="T84" s="1">
        <v>0.1845</v>
      </c>
      <c r="U84" s="1">
        <v>0.1479</v>
      </c>
      <c r="V84" s="1">
        <v>0.50690000000000002</v>
      </c>
      <c r="W84" s="1">
        <v>5.7000000000000002E-3</v>
      </c>
      <c r="X84" s="1">
        <v>1.38E-2</v>
      </c>
      <c r="Y84" s="1">
        <v>4.87E-2</v>
      </c>
      <c r="Z84" s="1">
        <v>1.55E-2</v>
      </c>
      <c r="AA84" s="1">
        <v>3.9600000000000003E-2</v>
      </c>
      <c r="AB84" s="1">
        <v>6.9999999999999999E-4</v>
      </c>
      <c r="AC84" s="1">
        <v>2.3E-3</v>
      </c>
      <c r="AD84" s="1">
        <v>5.0000000000000001E-4</v>
      </c>
      <c r="AE84" s="1">
        <v>8.9999999999999998E-4</v>
      </c>
      <c r="AF84" s="1">
        <v>1.6000000000000001E-3</v>
      </c>
      <c r="AG84" s="1">
        <v>2.3999999999999998E-3</v>
      </c>
      <c r="AH84" s="1">
        <v>8.9999999999999998E-4</v>
      </c>
      <c r="AI84" s="1">
        <v>7.3000000000000001E-3</v>
      </c>
      <c r="AJ84" s="1">
        <v>5</v>
      </c>
      <c r="AK84" s="1">
        <v>30014825</v>
      </c>
      <c r="AL84" s="1">
        <f>VLOOKUP(AK84,[1]Лист2!$A$2:$N$62,14,0)</f>
        <v>29384</v>
      </c>
      <c r="AM84" s="1">
        <f t="shared" si="2"/>
        <v>18960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5">
        <v>16461</v>
      </c>
      <c r="B85" s="1" t="s">
        <v>143</v>
      </c>
      <c r="C85" s="1" t="s">
        <v>39</v>
      </c>
      <c r="D85" s="1" t="s">
        <v>40</v>
      </c>
      <c r="E85" s="1">
        <v>59</v>
      </c>
      <c r="F85" s="1" t="s">
        <v>144</v>
      </c>
      <c r="G85" s="1">
        <v>177.16399999999999</v>
      </c>
      <c r="H85" s="1">
        <v>1566</v>
      </c>
      <c r="I85" s="1">
        <v>12745</v>
      </c>
      <c r="J85" s="1">
        <v>200</v>
      </c>
      <c r="K85" s="1">
        <v>7</v>
      </c>
      <c r="L85" s="1">
        <v>2</v>
      </c>
      <c r="M85" s="1">
        <v>2155</v>
      </c>
      <c r="N85" s="1">
        <v>9</v>
      </c>
      <c r="O85" s="1">
        <v>320</v>
      </c>
      <c r="P85" s="1">
        <v>350</v>
      </c>
      <c r="Q85" s="1">
        <v>110</v>
      </c>
      <c r="R85" s="1" t="s">
        <v>46</v>
      </c>
      <c r="S85" s="1" t="s">
        <v>47</v>
      </c>
      <c r="T85" s="1">
        <v>0.19270000000000001</v>
      </c>
      <c r="U85" s="1">
        <v>0.1825</v>
      </c>
      <c r="V85" s="1">
        <v>0.71140000000000003</v>
      </c>
      <c r="W85" s="1">
        <v>6.4000000000000003E-3</v>
      </c>
      <c r="X85" s="1">
        <v>1.3899999999999999E-2</v>
      </c>
      <c r="Y85" s="1">
        <v>5.28E-2</v>
      </c>
      <c r="Z85" s="1">
        <v>1.9900000000000001E-2</v>
      </c>
      <c r="AA85" s="1">
        <v>4.0399999999999998E-2</v>
      </c>
      <c r="AB85" s="1">
        <v>6.9999999999999999E-4</v>
      </c>
      <c r="AC85" s="1">
        <v>2.8999999999999998E-3</v>
      </c>
      <c r="AD85" s="1">
        <v>5.0000000000000001E-4</v>
      </c>
      <c r="AE85" s="1">
        <v>1.1999999999999999E-3</v>
      </c>
      <c r="AF85" s="1">
        <v>3.0000000000000001E-3</v>
      </c>
      <c r="AG85" s="1">
        <v>2.8999999999999998E-3</v>
      </c>
      <c r="AH85" s="1">
        <v>1.1000000000000001E-3</v>
      </c>
      <c r="AI85" s="1">
        <v>8.3999999999999995E-3</v>
      </c>
      <c r="AJ85" s="1">
        <v>0</v>
      </c>
      <c r="AK85" s="1">
        <v>30014824</v>
      </c>
      <c r="AL85" s="1">
        <f>VLOOKUP(AK85,[1]Лист2!$A$2:$N$62,14,0)</f>
        <v>42235</v>
      </c>
      <c r="AM85" s="1">
        <f t="shared" si="2"/>
        <v>29490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5">
        <v>16680</v>
      </c>
      <c r="B86" s="1" t="s">
        <v>98</v>
      </c>
      <c r="C86" s="1" t="s">
        <v>39</v>
      </c>
      <c r="D86" s="1" t="s">
        <v>40</v>
      </c>
      <c r="E86" s="1">
        <v>16</v>
      </c>
      <c r="F86" s="1" t="s">
        <v>99</v>
      </c>
      <c r="G86" s="1">
        <v>172.40299999999999</v>
      </c>
      <c r="H86" s="1">
        <v>1559</v>
      </c>
      <c r="I86" s="1">
        <v>4986</v>
      </c>
      <c r="J86" s="1">
        <v>200</v>
      </c>
      <c r="K86" s="1">
        <v>13</v>
      </c>
      <c r="L86" s="1">
        <v>2</v>
      </c>
      <c r="M86" s="1">
        <v>2155</v>
      </c>
      <c r="N86" s="1">
        <v>9</v>
      </c>
      <c r="O86" s="1">
        <v>320</v>
      </c>
      <c r="P86" s="1">
        <v>350</v>
      </c>
      <c r="Q86" s="1">
        <v>120</v>
      </c>
      <c r="R86" s="1" t="s">
        <v>46</v>
      </c>
      <c r="S86" s="1" t="s">
        <v>47</v>
      </c>
      <c r="T86" s="1">
        <v>0.1996</v>
      </c>
      <c r="U86" s="1">
        <v>0.19819999999999999</v>
      </c>
      <c r="V86" s="1">
        <v>0.98770000000000002</v>
      </c>
      <c r="W86" s="1">
        <v>5.8999999999999999E-3</v>
      </c>
      <c r="X86" s="1">
        <v>1.2800000000000001E-2</v>
      </c>
      <c r="Y86" s="1">
        <v>5.96E-2</v>
      </c>
      <c r="Z86" s="1">
        <v>1.7999999999999999E-2</v>
      </c>
      <c r="AA86" s="1">
        <v>0.05</v>
      </c>
      <c r="AB86" s="1">
        <v>1.4E-3</v>
      </c>
      <c r="AC86" s="1">
        <v>3.5999999999999999E-3</v>
      </c>
      <c r="AD86" s="1">
        <v>5.9999999999999995E-4</v>
      </c>
      <c r="AE86" s="1">
        <v>1.5E-3</v>
      </c>
      <c r="AF86" s="1">
        <v>3.3999999999999998E-3</v>
      </c>
      <c r="AG86" s="1">
        <v>3.8E-3</v>
      </c>
      <c r="AH86" s="1">
        <v>1.1000000000000001E-3</v>
      </c>
      <c r="AI86" s="1">
        <v>6.1999999999999998E-3</v>
      </c>
      <c r="AJ86" s="1">
        <v>1</v>
      </c>
      <c r="AK86" s="1">
        <v>30014818</v>
      </c>
      <c r="AL86" s="1">
        <f>VLOOKUP(AK86,[1]Лист2!$A$2:$N$62,14,0)</f>
        <v>7492</v>
      </c>
      <c r="AM86" s="1">
        <f t="shared" si="2"/>
        <v>2506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5">
        <v>17362</v>
      </c>
      <c r="B87" s="1" t="s">
        <v>145</v>
      </c>
      <c r="C87" s="1" t="s">
        <v>39</v>
      </c>
      <c r="D87" s="1" t="s">
        <v>40</v>
      </c>
      <c r="E87" s="1">
        <v>33</v>
      </c>
      <c r="F87" s="1" t="s">
        <v>146</v>
      </c>
      <c r="G87" s="1">
        <v>165.25</v>
      </c>
      <c r="H87" s="1">
        <v>1574</v>
      </c>
      <c r="I87" s="1">
        <v>3372</v>
      </c>
      <c r="J87" s="1">
        <v>180</v>
      </c>
      <c r="K87" s="1">
        <v>7</v>
      </c>
      <c r="L87" s="1">
        <v>2</v>
      </c>
      <c r="M87" s="1">
        <v>2155</v>
      </c>
      <c r="N87" s="1">
        <v>9</v>
      </c>
      <c r="O87" s="1">
        <v>320</v>
      </c>
      <c r="P87" s="1">
        <v>350</v>
      </c>
      <c r="Q87" s="1">
        <v>110</v>
      </c>
      <c r="R87" s="1" t="s">
        <v>46</v>
      </c>
      <c r="S87" s="1" t="s">
        <v>47</v>
      </c>
      <c r="T87" s="1">
        <v>0.17169999999999999</v>
      </c>
      <c r="U87" s="1">
        <v>0.15279999999999999</v>
      </c>
      <c r="V87" s="1">
        <v>0.51829999999999998</v>
      </c>
      <c r="W87" s="1">
        <v>1.18E-2</v>
      </c>
      <c r="X87" s="1">
        <v>1.21E-2</v>
      </c>
      <c r="Y87" s="1">
        <v>4.1200000000000001E-2</v>
      </c>
      <c r="Z87" s="1">
        <v>1.46E-2</v>
      </c>
      <c r="AA87" s="1">
        <v>4.2900000000000001E-2</v>
      </c>
      <c r="AB87" s="1">
        <v>8.0000000000000004E-4</v>
      </c>
      <c r="AC87" s="1">
        <v>2.3999999999999998E-3</v>
      </c>
      <c r="AD87" s="1">
        <v>2.9999999999999997E-4</v>
      </c>
      <c r="AE87" s="1">
        <v>1E-3</v>
      </c>
      <c r="AF87" s="1">
        <v>2.3E-3</v>
      </c>
      <c r="AG87" s="1">
        <v>3.2000000000000002E-3</v>
      </c>
      <c r="AH87" s="1">
        <v>1.8E-3</v>
      </c>
      <c r="AI87" s="1">
        <v>5.3E-3</v>
      </c>
      <c r="AJ87" s="1">
        <v>0</v>
      </c>
      <c r="AK87" s="1">
        <v>30014807</v>
      </c>
      <c r="AL87" s="1">
        <f>VLOOKUP(AK87,[1]Лист2!$A$2:$N$62,14,0)</f>
        <v>33397</v>
      </c>
      <c r="AM87" s="1">
        <f t="shared" si="2"/>
        <v>30025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5">
        <v>17982</v>
      </c>
      <c r="B88" s="1" t="s">
        <v>67</v>
      </c>
      <c r="C88" s="1" t="s">
        <v>39</v>
      </c>
      <c r="D88" s="1" t="s">
        <v>40</v>
      </c>
      <c r="E88" s="1">
        <v>20</v>
      </c>
      <c r="F88" s="1" t="s">
        <v>68</v>
      </c>
      <c r="G88" s="1">
        <v>173.964</v>
      </c>
      <c r="H88" s="1">
        <v>1572</v>
      </c>
      <c r="I88" s="1">
        <v>4422</v>
      </c>
      <c r="J88" s="1">
        <v>180</v>
      </c>
      <c r="K88" s="1">
        <v>7</v>
      </c>
      <c r="L88" s="1">
        <v>2</v>
      </c>
      <c r="M88" s="1">
        <v>2155</v>
      </c>
      <c r="N88" s="1">
        <v>8</v>
      </c>
      <c r="O88" s="1">
        <v>310</v>
      </c>
      <c r="P88" s="1">
        <v>340</v>
      </c>
      <c r="Q88" s="1">
        <v>110</v>
      </c>
      <c r="R88" s="1" t="s">
        <v>46</v>
      </c>
      <c r="S88" s="1" t="s">
        <v>47</v>
      </c>
      <c r="T88" s="1">
        <v>0.18790000000000001</v>
      </c>
      <c r="U88" s="1">
        <v>0.1946</v>
      </c>
      <c r="V88" s="1">
        <v>0.71409999999999996</v>
      </c>
      <c r="W88" s="1">
        <v>5.7999999999999996E-3</v>
      </c>
      <c r="X88" s="1">
        <v>9.7999999999999997E-3</v>
      </c>
      <c r="Y88" s="1">
        <v>2.4799999999999999E-2</v>
      </c>
      <c r="Z88" s="1">
        <v>1.8499999999999999E-2</v>
      </c>
      <c r="AA88" s="1">
        <v>2.76E-2</v>
      </c>
      <c r="AB88" s="1">
        <v>1.2999999999999999E-3</v>
      </c>
      <c r="AC88" s="1">
        <v>2.8E-3</v>
      </c>
      <c r="AD88" s="1">
        <v>5.0000000000000001E-4</v>
      </c>
      <c r="AE88" s="1">
        <v>8.0000000000000004E-4</v>
      </c>
      <c r="AF88" s="1">
        <v>2.5000000000000001E-3</v>
      </c>
      <c r="AG88" s="1">
        <v>2.0999999999999999E-3</v>
      </c>
      <c r="AH88" s="1">
        <v>1E-3</v>
      </c>
      <c r="AI88" s="1">
        <v>6.3E-3</v>
      </c>
      <c r="AJ88" s="1">
        <v>3</v>
      </c>
      <c r="AK88" s="1">
        <v>30013363</v>
      </c>
      <c r="AL88" s="1">
        <f>VLOOKUP(AK88,[1]Лист2!$A$2:$N$62,14,0)</f>
        <v>8988</v>
      </c>
      <c r="AM88" s="1">
        <f t="shared" si="2"/>
        <v>4566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5">
        <v>18249</v>
      </c>
      <c r="B89" s="1" t="s">
        <v>76</v>
      </c>
      <c r="C89" s="1" t="s">
        <v>39</v>
      </c>
      <c r="D89" s="1" t="s">
        <v>40</v>
      </c>
      <c r="E89" s="1">
        <v>33</v>
      </c>
      <c r="F89" s="1" t="s">
        <v>77</v>
      </c>
      <c r="G89" s="1">
        <v>177.61699999999999</v>
      </c>
      <c r="H89" s="1">
        <v>1568</v>
      </c>
      <c r="I89" s="1">
        <v>3918</v>
      </c>
      <c r="J89" s="1">
        <v>180</v>
      </c>
      <c r="K89" s="1">
        <v>7</v>
      </c>
      <c r="L89" s="1">
        <v>2</v>
      </c>
      <c r="M89" s="1">
        <v>2155</v>
      </c>
      <c r="N89" s="1">
        <v>9</v>
      </c>
      <c r="O89" s="1">
        <v>310</v>
      </c>
      <c r="P89" s="1">
        <v>350</v>
      </c>
      <c r="Q89" s="1">
        <v>110</v>
      </c>
      <c r="R89" s="1" t="s">
        <v>46</v>
      </c>
      <c r="S89" s="1" t="s">
        <v>78</v>
      </c>
      <c r="T89" s="1">
        <v>0.18679999999999999</v>
      </c>
      <c r="U89" s="1">
        <v>0.17469999999999999</v>
      </c>
      <c r="V89" s="1">
        <v>0.68959999999999999</v>
      </c>
      <c r="W89" s="1">
        <v>7.1999999999999998E-3</v>
      </c>
      <c r="X89" s="1">
        <v>2.3099999999999999E-2</v>
      </c>
      <c r="Y89" s="1">
        <v>4.6300000000000001E-2</v>
      </c>
      <c r="Z89" s="1">
        <v>1.52E-2</v>
      </c>
      <c r="AA89" s="1">
        <v>3.2399999999999998E-2</v>
      </c>
      <c r="AB89" s="1">
        <v>1.1999999999999999E-3</v>
      </c>
      <c r="AC89" s="1">
        <v>1.6999999999999999E-3</v>
      </c>
      <c r="AD89" s="1">
        <v>4.0000000000000002E-4</v>
      </c>
      <c r="AE89" s="1">
        <v>6.9999999999999999E-4</v>
      </c>
      <c r="AF89" s="1">
        <v>2.5000000000000001E-3</v>
      </c>
      <c r="AG89" s="1">
        <v>2E-3</v>
      </c>
      <c r="AH89" s="1">
        <v>5.9999999999999995E-4</v>
      </c>
      <c r="AI89" s="1">
        <v>5.3E-3</v>
      </c>
      <c r="AJ89" s="1">
        <v>-2</v>
      </c>
      <c r="AK89" s="1">
        <v>30014136</v>
      </c>
      <c r="AL89" s="1">
        <f>VLOOKUP(AK89,[1]Лист2!$A$2:$N$62,14,0)</f>
        <v>29527</v>
      </c>
      <c r="AM89" s="1">
        <f t="shared" si="2"/>
        <v>25609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5">
        <v>18291</v>
      </c>
      <c r="B90" s="1" t="s">
        <v>147</v>
      </c>
      <c r="C90" s="1" t="s">
        <v>39</v>
      </c>
      <c r="D90" s="1" t="s">
        <v>40</v>
      </c>
      <c r="E90" s="1">
        <v>25</v>
      </c>
      <c r="F90" s="1" t="s">
        <v>148</v>
      </c>
      <c r="G90" s="1">
        <v>163.29599999999999</v>
      </c>
      <c r="H90" s="1">
        <v>1573</v>
      </c>
      <c r="I90" s="1">
        <v>8917</v>
      </c>
      <c r="J90" s="1">
        <v>180</v>
      </c>
      <c r="K90" s="1">
        <v>7</v>
      </c>
      <c r="L90" s="1">
        <v>2</v>
      </c>
      <c r="M90" s="1">
        <v>2155</v>
      </c>
      <c r="N90" s="1">
        <v>9</v>
      </c>
      <c r="O90" s="1">
        <v>270</v>
      </c>
      <c r="P90" s="1">
        <v>300</v>
      </c>
      <c r="Q90" s="1">
        <v>100</v>
      </c>
      <c r="R90" s="1"/>
      <c r="S90" s="1"/>
      <c r="T90" s="1">
        <v>0.1913</v>
      </c>
      <c r="U90" s="1">
        <v>0.1537</v>
      </c>
      <c r="V90" s="1">
        <v>0.50249999999999995</v>
      </c>
      <c r="W90" s="1">
        <v>7.6E-3</v>
      </c>
      <c r="X90" s="1">
        <v>1.9099999999999999E-2</v>
      </c>
      <c r="Y90" s="1">
        <v>5.6800000000000003E-2</v>
      </c>
      <c r="Z90" s="1">
        <v>1.8100000000000002E-2</v>
      </c>
      <c r="AA90" s="1">
        <v>2.7099999999999999E-2</v>
      </c>
      <c r="AB90" s="1">
        <v>1.1999999999999999E-3</v>
      </c>
      <c r="AC90" s="1">
        <v>1.9E-3</v>
      </c>
      <c r="AD90" s="1">
        <v>5.0000000000000001E-4</v>
      </c>
      <c r="AE90" s="1">
        <v>5.9999999999999995E-4</v>
      </c>
      <c r="AF90" s="1">
        <v>2.3E-3</v>
      </c>
      <c r="AG90" s="1">
        <v>1.6000000000000001E-3</v>
      </c>
      <c r="AH90" s="1">
        <v>5.9999999999999995E-4</v>
      </c>
      <c r="AI90" s="1">
        <v>3.3999999999999998E-3</v>
      </c>
      <c r="AJ90" s="1">
        <v>0</v>
      </c>
      <c r="AK90" s="1">
        <v>30014138</v>
      </c>
      <c r="AL90" s="1">
        <f>VLOOKUP(AK90,[1]Лист2!$A$2:$N$62,14,0)</f>
        <v>20322</v>
      </c>
      <c r="AM90" s="1">
        <f t="shared" si="2"/>
        <v>11405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5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5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5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5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5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5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5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5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5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5"/>
    </row>
    <row r="101" spans="1:52" x14ac:dyDescent="0.25">
      <c r="A101" s="5"/>
    </row>
    <row r="102" spans="1:52" x14ac:dyDescent="0.25">
      <c r="A102" s="5"/>
    </row>
    <row r="103" spans="1:52" x14ac:dyDescent="0.25">
      <c r="A103" s="5"/>
    </row>
    <row r="104" spans="1:52" x14ac:dyDescent="0.25">
      <c r="A104" s="5"/>
    </row>
    <row r="105" spans="1:52" x14ac:dyDescent="0.25">
      <c r="A105" s="5"/>
    </row>
    <row r="106" spans="1:52" x14ac:dyDescent="0.25">
      <c r="A106" s="5"/>
    </row>
    <row r="107" spans="1:52" x14ac:dyDescent="0.25">
      <c r="A107" s="5"/>
    </row>
    <row r="108" spans="1:52" x14ac:dyDescent="0.25">
      <c r="A108" s="5"/>
    </row>
    <row r="109" spans="1:52" x14ac:dyDescent="0.25">
      <c r="A109" s="5"/>
    </row>
    <row r="110" spans="1:52" x14ac:dyDescent="0.25">
      <c r="A1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2020-10-25T02:54:58Z</dcterms:modified>
</cp:coreProperties>
</file>