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gta/Desktop/"/>
    </mc:Choice>
  </mc:AlternateContent>
  <xr:revisionPtr revIDLastSave="0" documentId="13_ncr:1_{C6FBA79B-F98F-1E44-89C1-7AC21C56DA49}" xr6:coauthVersionLast="47" xr6:coauthVersionMax="47" xr10:uidLastSave="{00000000-0000-0000-0000-000000000000}"/>
  <bookViews>
    <workbookView xWindow="1560" yWindow="1500" windowWidth="27240" windowHeight="15400" xr2:uid="{47EE2E00-A177-0D42-8F78-E443A291910D}"/>
  </bookViews>
  <sheets>
    <sheet name="calculation-workbook" sheetId="5" r:id="rId1"/>
    <sheet name="gdp_estimates" sheetId="6" r:id="rId2"/>
    <sheet name="CA GDP levels &amp; growth" sheetId="4" r:id="rId3"/>
    <sheet name="STATE Form 1.1" sheetId="3" r:id="rId4"/>
    <sheet name="Form 1.1" sheetId="1" r:id="rId5"/>
    <sheet name="Sheet2" sheetId="2" r:id="rId6"/>
  </sheets>
  <definedNames>
    <definedName name="_xlnm.Print_Area" localSheetId="2">'CA GDP levels &amp; growth'!$A$1:$H$70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9" i="5" l="1"/>
  <c r="G30" i="5"/>
  <c r="G31" i="5"/>
  <c r="G32" i="5"/>
  <c r="G33" i="5"/>
  <c r="G34" i="5"/>
  <c r="G35" i="5"/>
  <c r="G36" i="5"/>
  <c r="G37" i="5"/>
  <c r="G38" i="5"/>
  <c r="G39" i="5"/>
  <c r="G40" i="5"/>
  <c r="G41" i="5"/>
  <c r="G42" i="5"/>
  <c r="G43" i="5"/>
  <c r="G44" i="5"/>
  <c r="G45" i="5"/>
  <c r="G46" i="5"/>
  <c r="G47" i="5"/>
  <c r="G48" i="5"/>
  <c r="G49" i="5"/>
  <c r="G50" i="5"/>
  <c r="G51" i="5"/>
  <c r="G52" i="5"/>
  <c r="G53" i="5"/>
  <c r="G54" i="5"/>
  <c r="G55" i="5"/>
  <c r="G56" i="5"/>
  <c r="G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28" i="5"/>
</calcChain>
</file>

<file path=xl/sharedStrings.xml><?xml version="1.0" encoding="utf-8"?>
<sst xmlns="http://schemas.openxmlformats.org/spreadsheetml/2006/main" count="562" uniqueCount="90">
  <si>
    <t>Form 1.1 - STATE Planning Area</t>
  </si>
  <si>
    <t>California Energy Demand Forecast, 2021 - 2035 Baseline Forecast - Mid Demand Case</t>
  </si>
  <si>
    <t>Electricity Consumption by Sector (GWh)</t>
  </si>
  <si>
    <t>Year</t>
  </si>
  <si>
    <t>Residential</t>
  </si>
  <si>
    <t>Residential_LDEV</t>
  </si>
  <si>
    <t>Commercial</t>
  </si>
  <si>
    <t>Commercial_LDEV</t>
  </si>
  <si>
    <t>Industrial</t>
  </si>
  <si>
    <t>Mining</t>
  </si>
  <si>
    <t>AGWP</t>
  </si>
  <si>
    <t>TCU</t>
  </si>
  <si>
    <t>Streetlighting</t>
  </si>
  <si>
    <t>Total_Consumption</t>
  </si>
  <si>
    <t>* Residential and commercial electric vehicle consumption included in residential and commercial totals.</t>
  </si>
  <si>
    <t>Last historical year is 2020. Consumption includes self-generation.</t>
  </si>
  <si>
    <t>Form 1.1 - STATE Natural Gas Planning Area</t>
  </si>
  <si>
    <t>California Energy Demand 2021 - 2035 Baseline Forecast - Mid Demand Case</t>
  </si>
  <si>
    <t>End-User Natural Gas Consumption by Sector (MM Therms)</t>
  </si>
  <si>
    <t>year</t>
  </si>
  <si>
    <t>Natural.Gas.Vehicles</t>
  </si>
  <si>
    <t>Total.Consumption</t>
  </si>
  <si>
    <t>Forecast based on 2020 actual historical values.</t>
  </si>
  <si>
    <t>Natural gas vehicle consumption is incremental to 2020. Incremental consumption is negative toward the end of the forecast period. Negative incremental consumption means there is less forecasted consumption than in 2020.</t>
  </si>
  <si>
    <t>Industrial_gas_Mmtherms</t>
  </si>
  <si>
    <t>Industrial_elec_GWHr</t>
  </si>
  <si>
    <t>CALIFORNIA STATE GROSS DOMESTIC PRODUCT (GDP), 1963 TO 2021</t>
  </si>
  <si>
    <t>(Millions of dollars)</t>
  </si>
  <si>
    <t>Current</t>
  </si>
  <si>
    <t>Deflator</t>
  </si>
  <si>
    <t>Annual Percent Change</t>
  </si>
  <si>
    <t>Dollars</t>
  </si>
  <si>
    <t>1997 $</t>
  </si>
  <si>
    <t>1997=100</t>
  </si>
  <si>
    <t>Cur $</t>
  </si>
  <si>
    <t>SIC-based</t>
  </si>
  <si>
    <t>NA</t>
  </si>
  <si>
    <t>2012 $</t>
  </si>
  <si>
    <t>2012=100</t>
  </si>
  <si>
    <t>NAICS-based</t>
  </si>
  <si>
    <t>n/a Not available</t>
  </si>
  <si>
    <t>Last updated: May, 2022 - New 2021, Revised 1997 onwards.</t>
  </si>
  <si>
    <t>The next release of GDP by state is scheduled for September 2022.</t>
  </si>
  <si>
    <t xml:space="preserve">Source: US Bureau of Economic Analysis </t>
  </si>
  <si>
    <t>gdp_2012_dollars</t>
  </si>
  <si>
    <t>LOCATION</t>
  </si>
  <si>
    <t>INDICATOR</t>
  </si>
  <si>
    <t>SUBJECT</t>
  </si>
  <si>
    <t>MEASURE</t>
  </si>
  <si>
    <t>FREQUENCY</t>
  </si>
  <si>
    <t>TIME</t>
  </si>
  <si>
    <t>Value</t>
  </si>
  <si>
    <t>USA</t>
  </si>
  <si>
    <t>GDPLTFORECAST</t>
  </si>
  <si>
    <t>TOT</t>
  </si>
  <si>
    <t>MLN_USD</t>
  </si>
  <si>
    <t>A</t>
  </si>
  <si>
    <t>https://data.oecd.org/gdp/gdp-long-term-forecast.htm</t>
  </si>
  <si>
    <t>2010 million dollars</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</si>
  <si>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</si>
  <si>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</si>
  <si>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</si>
  <si>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</si>
  <si>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</si>
  <si>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</si>
  <si>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</si>
  <si>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</si>
  <si>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</si>
  <si>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</si>
  <si>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</si>
  <si>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</si>
  <si>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</si>
  <si>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</si>
  <si>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</si>
  <si>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</si>
  <si>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</si>
  <si>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</si>
  <si>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</si>
  <si>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</si>
  <si>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</si>
  <si>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</si>
  <si>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</si>
  <si>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year_x</t>
  </si>
  <si>
    <t>gdp_2010_dollars_x</t>
  </si>
  <si>
    <t>industrial_gas_Mmtherms_x</t>
  </si>
  <si>
    <t>industrial_elec_GWHr_y</t>
  </si>
  <si>
    <t>SUMMARY OUTPUT (Case 1)</t>
  </si>
  <si>
    <t>SUMMARY OUTPUT (Case 2)</t>
  </si>
  <si>
    <t>Case 1: Estimation of Electric Demand (GW-Hr)</t>
  </si>
  <si>
    <t>Case 2: Estimation of Gas Demand (MMTherms)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</si>
</sst>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_(* #,##0.0_);_(* \(#,##0.0\);_(* &quot;-&quot;??_);_(@_)"/>
  </numFmts>
  <fonts count="20" x14ac:knownFonts="1">
    <font>
      <sz val="11"/>
      <color indexed="8"/>
      <name val="Calibri"/>
      <family val="2"/>
      <scheme val="minor"/>
    </font>
    <font>
      <sz val="12"/>
      <color theme="1"/>
      <name val="Calibri"/>
      <family val="2"/>
      <scheme val="minor"/>
    </font>
    <font>
      <b/>
      <sz val="14"/>
      <name val="Calibri"/>
      <family val="2"/>
    </font>
    <font>
      <i/>
      <sz val="12"/>
      <name val="Calibri"/>
      <family val="2"/>
    </font>
    <font>
      <b/>
      <sz val="11"/>
      <name val="Calibri"/>
      <family val="2"/>
    </font>
    <font>
      <sz val="11"/>
      <name val="Calibri"/>
      <family val="2"/>
    </font>
    <font>
      <sz val="12"/>
      <name val="Calibri"/>
      <family val="2"/>
    </font>
    <font>
      <u/>
      <sz val="11"/>
      <color theme="10"/>
      <name val="Calibri"/>
      <family val="2"/>
      <scheme val="minor"/>
    </font>
    <font>
      <sz val="11"/>
      <name val="Arial"/>
      <family val="2"/>
    </font>
    <font>
      <sz val="11"/>
      <color indexed="8"/>
      <name val="Arial"/>
      <family val="2"/>
    </font>
    <font>
      <sz val="12"/>
      <name val="Arial"/>
      <family val="2"/>
    </font>
    <font>
      <sz val="10"/>
      <name val="Arial"/>
      <family val="2"/>
    </font>
    <font>
      <sz val="10"/>
      <color indexed="8"/>
      <name val="Arial"/>
      <family val="2"/>
    </font>
    <font>
      <sz val="11"/>
      <color theme="1"/>
      <name val="Arial"/>
      <family val="2"/>
    </font>
    <font>
      <b/>
      <sz val="14"/>
      <name val="Arial"/>
      <family val="2"/>
    </font>
    <font>
      <b/>
      <sz val="12"/>
      <name val="Arial"/>
      <family val="2"/>
    </font>
    <font>
      <sz val="12"/>
      <color theme="0"/>
      <name val="Arial"/>
      <family val="2"/>
    </font>
    <font>
      <sz val="8"/>
      <color theme="0"/>
      <name val="Arial"/>
      <family val="2"/>
    </font>
    <font>
      <sz val="10"/>
      <color theme="1"/>
      <name val="Arial"/>
      <family val="2"/>
    </font>
    <font>
      <i/>
      <sz val="11"/>
      <color indexed="8"/>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ck">
        <color rgb="FF000000"/>
      </bottom>
      <diagonal/>
    </border>
    <border>
      <left style="thin">
        <color rgb="FF000000"/>
      </left>
      <right style="thin">
        <color rgb="FF000000"/>
      </right>
      <top/>
      <bottom style="thin">
        <color rgb="FF000000"/>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right/>
      <top style="medium">
        <color indexed="64"/>
      </top>
      <bottom style="thin">
        <color indexed="64"/>
      </bottom>
      <diagonal/>
    </border>
  </borders>
  <cellStyleXfs count="6">
    <xf numFmtId="0" fontId="0" fillId="0" borderId="0"/>
    <xf numFmtId="0" fontId="7" fillId="0" borderId="0" applyNumberFormat="0" applyFill="0" applyBorder="0" applyAlignment="0" applyProtection="0"/>
    <xf numFmtId="0" fontId="13" fillId="0" borderId="0"/>
    <xf numFmtId="43" fontId="13" fillId="0" borderId="0" applyFont="0" applyFill="0" applyBorder="0" applyAlignment="0" applyProtection="0"/>
    <xf numFmtId="9" fontId="13" fillId="0" borderId="0" applyFont="0" applyFill="0" applyBorder="0" applyAlignment="0" applyProtection="0"/>
    <xf numFmtId="0" fontId="1" fillId="0" borderId="0"/>
  </cellStyleXfs>
  <cellXfs count="68">
    <xf numFmtId="0" fontId="0" fillId="0" borderId="0" xfId="0"/>
    <xf numFmtId="0" fontId="2" fillId="0" borderId="0" xfId="0" applyFont="1" applyAlignment="1">
      <alignment horizontal="center"/>
    </xf>
    <xf numFmtId="0" fontId="0" fillId="0" borderId="0" xfId="0"/>
    <xf numFmtId="0" fontId="3" fillId="0" borderId="0" xfId="0" applyFont="1" applyAlignment="1">
      <alignment horizontal="center"/>
    </xf>
    <xf numFmtId="0" fontId="4" fillId="0" borderId="1" xfId="0" applyFont="1" applyBorder="1" applyAlignment="1">
      <alignment horizontal="center" wrapText="1"/>
    </xf>
    <xf numFmtId="0" fontId="4" fillId="0" borderId="2" xfId="0" applyFont="1" applyBorder="1" applyAlignment="1">
      <alignment horizontal="center"/>
    </xf>
    <xf numFmtId="3" fontId="5" fillId="0" borderId="2" xfId="0" applyNumberFormat="1" applyFont="1" applyBorder="1"/>
    <xf numFmtId="3" fontId="4" fillId="0" borderId="2" xfId="0" applyNumberFormat="1" applyFont="1" applyBorder="1"/>
    <xf numFmtId="0" fontId="6" fillId="0" borderId="0" xfId="0" applyFont="1" applyAlignment="1">
      <alignment horizontal="left" vertical="top"/>
    </xf>
    <xf numFmtId="0" fontId="8" fillId="0" borderId="0" xfId="0" applyFont="1" applyBorder="1" applyAlignment="1">
      <alignment horizontal="center" wrapText="1"/>
    </xf>
    <xf numFmtId="0" fontId="8" fillId="0" borderId="0" xfId="0" applyFont="1" applyBorder="1" applyAlignment="1">
      <alignment horizontal="center"/>
    </xf>
    <xf numFmtId="3" fontId="8" fillId="0" borderId="0" xfId="0" applyNumberFormat="1" applyFont="1" applyBorder="1"/>
    <xf numFmtId="0" fontId="12" fillId="0" borderId="0" xfId="0" applyFont="1" applyBorder="1"/>
    <xf numFmtId="0" fontId="11" fillId="0" borderId="0" xfId="0" applyFont="1" applyBorder="1" applyAlignment="1">
      <alignment horizontal="left" vertical="top"/>
    </xf>
    <xf numFmtId="0" fontId="5" fillId="0" borderId="0" xfId="0" applyFont="1" applyAlignment="1">
      <alignment horizontal="left"/>
    </xf>
    <xf numFmtId="37" fontId="14" fillId="0" borderId="0" xfId="2" applyNumberFormat="1" applyFont="1"/>
    <xf numFmtId="164" fontId="14" fillId="0" borderId="0" xfId="3" applyNumberFormat="1" applyFont="1" applyFill="1"/>
    <xf numFmtId="37" fontId="15" fillId="0" borderId="0" xfId="2" applyNumberFormat="1" applyFont="1" applyAlignment="1">
      <alignment horizontal="centerContinuous"/>
    </xf>
    <xf numFmtId="37" fontId="15" fillId="0" borderId="0" xfId="2" applyNumberFormat="1" applyFont="1"/>
    <xf numFmtId="164" fontId="15" fillId="0" borderId="0" xfId="3" applyNumberFormat="1" applyFont="1" applyFill="1"/>
    <xf numFmtId="37" fontId="10" fillId="0" borderId="3" xfId="2" applyNumberFormat="1" applyFont="1" applyBorder="1"/>
    <xf numFmtId="37" fontId="10" fillId="0" borderId="3" xfId="2" applyNumberFormat="1" applyFont="1" applyBorder="1" applyAlignment="1">
      <alignment horizontal="center"/>
    </xf>
    <xf numFmtId="37" fontId="10" fillId="0" borderId="4" xfId="2" applyNumberFormat="1" applyFont="1" applyBorder="1"/>
    <xf numFmtId="37" fontId="10" fillId="0" borderId="4" xfId="2" applyNumberFormat="1" applyFont="1" applyBorder="1" applyAlignment="1">
      <alignment horizontal="center"/>
    </xf>
    <xf numFmtId="0" fontId="10" fillId="0" borderId="0" xfId="2" applyFont="1"/>
    <xf numFmtId="164" fontId="10" fillId="0" borderId="0" xfId="3" applyNumberFormat="1" applyFont="1" applyFill="1"/>
    <xf numFmtId="37" fontId="10" fillId="0" borderId="5" xfId="2" applyNumberFormat="1" applyFont="1" applyBorder="1" applyAlignment="1">
      <alignment horizontal="center"/>
    </xf>
    <xf numFmtId="37" fontId="10" fillId="0" borderId="6" xfId="2" applyNumberFormat="1" applyFont="1" applyBorder="1" applyAlignment="1">
      <alignment horizontal="center"/>
    </xf>
    <xf numFmtId="37" fontId="16" fillId="0" borderId="7" xfId="2" applyNumberFormat="1" applyFont="1" applyBorder="1" applyAlignment="1">
      <alignment horizontal="center"/>
    </xf>
    <xf numFmtId="0" fontId="10" fillId="0" borderId="3" xfId="2" applyFont="1" applyBorder="1" applyAlignment="1">
      <alignment horizontal="center"/>
    </xf>
    <xf numFmtId="164" fontId="10" fillId="0" borderId="8" xfId="3" applyNumberFormat="1" applyFont="1" applyFill="1" applyBorder="1" applyAlignment="1">
      <alignment horizontal="right"/>
    </xf>
    <xf numFmtId="0" fontId="10" fillId="0" borderId="0" xfId="2" applyFont="1" applyAlignment="1">
      <alignment horizontal="right"/>
    </xf>
    <xf numFmtId="0" fontId="10" fillId="0" borderId="0" xfId="2" applyFont="1" applyAlignment="1">
      <alignment horizontal="center"/>
    </xf>
    <xf numFmtId="164" fontId="10" fillId="0" borderId="9" xfId="3" applyNumberFormat="1" applyFont="1" applyFill="1" applyBorder="1" applyAlignment="1">
      <alignment horizontal="right"/>
    </xf>
    <xf numFmtId="165" fontId="10" fillId="0" borderId="9" xfId="4" applyNumberFormat="1" applyFont="1" applyFill="1" applyBorder="1"/>
    <xf numFmtId="166" fontId="10" fillId="0" borderId="9" xfId="3" applyNumberFormat="1" applyFont="1" applyFill="1" applyBorder="1"/>
    <xf numFmtId="165" fontId="10" fillId="0" borderId="10" xfId="4" applyNumberFormat="1" applyFont="1" applyFill="1" applyBorder="1"/>
    <xf numFmtId="37" fontId="10" fillId="0" borderId="0" xfId="2" applyNumberFormat="1" applyFont="1" applyAlignment="1">
      <alignment horizontal="left"/>
    </xf>
    <xf numFmtId="37" fontId="17" fillId="0" borderId="7" xfId="2" applyNumberFormat="1" applyFont="1" applyBorder="1" applyAlignment="1">
      <alignment horizontal="center"/>
    </xf>
    <xf numFmtId="37" fontId="17" fillId="0" borderId="11" xfId="2" applyNumberFormat="1" applyFont="1" applyBorder="1" applyAlignment="1">
      <alignment horizontal="center"/>
    </xf>
    <xf numFmtId="166" fontId="10" fillId="0" borderId="8" xfId="3" applyNumberFormat="1" applyFont="1" applyFill="1" applyBorder="1"/>
    <xf numFmtId="164" fontId="10" fillId="0" borderId="0" xfId="2" applyNumberFormat="1" applyFont="1"/>
    <xf numFmtId="0" fontId="10" fillId="0" borderId="12" xfId="2" applyFont="1" applyBorder="1" applyAlignment="1">
      <alignment horizontal="center"/>
    </xf>
    <xf numFmtId="164" fontId="10" fillId="0" borderId="13" xfId="3" applyNumberFormat="1" applyFont="1" applyFill="1" applyBorder="1" applyAlignment="1">
      <alignment horizontal="right"/>
    </xf>
    <xf numFmtId="166" fontId="10" fillId="0" borderId="13" xfId="3" applyNumberFormat="1" applyFont="1" applyFill="1" applyBorder="1"/>
    <xf numFmtId="165" fontId="10" fillId="0" borderId="13" xfId="4" applyNumberFormat="1" applyFont="1" applyFill="1" applyBorder="1"/>
    <xf numFmtId="37" fontId="10" fillId="2" borderId="0" xfId="2" applyNumberFormat="1" applyFont="1" applyFill="1"/>
    <xf numFmtId="164" fontId="10" fillId="2" borderId="0" xfId="3" applyNumberFormat="1" applyFont="1" applyFill="1"/>
    <xf numFmtId="166" fontId="10" fillId="2" borderId="0" xfId="3" applyNumberFormat="1" applyFont="1" applyFill="1"/>
    <xf numFmtId="37" fontId="10" fillId="0" borderId="0" xfId="2" applyNumberFormat="1" applyFont="1"/>
    <xf numFmtId="0" fontId="10" fillId="2" borderId="0" xfId="2" applyFont="1" applyFill="1"/>
    <xf numFmtId="166" fontId="10" fillId="0" borderId="0" xfId="3" applyNumberFormat="1" applyFont="1" applyFill="1"/>
    <xf numFmtId="164" fontId="8" fillId="0" borderId="0" xfId="3" applyNumberFormat="1" applyFont="1" applyFill="1" applyBorder="1" applyAlignment="1">
      <alignment horizontal="right"/>
    </xf>
    <xf numFmtId="0" fontId="18" fillId="0" borderId="0" xfId="5" applyFont="1"/>
    <xf numFmtId="0" fontId="1" fillId="0" borderId="0" xfId="5"/>
    <xf numFmtId="2" fontId="8" fillId="0" borderId="0" xfId="0" applyNumberFormat="1" applyFont="1" applyBorder="1" applyAlignment="1">
      <alignment horizontal="center" wrapText="1"/>
    </xf>
    <xf numFmtId="2" fontId="12" fillId="0" borderId="0" xfId="0" applyNumberFormat="1" applyFont="1" applyBorder="1"/>
    <xf numFmtId="1" fontId="8" fillId="0" borderId="0" xfId="0" applyNumberFormat="1" applyFont="1" applyBorder="1" applyAlignment="1">
      <alignment horizontal="center" wrapText="1"/>
    </xf>
    <xf numFmtId="1" fontId="18" fillId="0" borderId="0" xfId="5" applyNumberFormat="1" applyFont="1"/>
    <xf numFmtId="1" fontId="12" fillId="0" borderId="0" xfId="0" applyNumberFormat="1" applyFont="1" applyBorder="1"/>
    <xf numFmtId="0" fontId="7" fillId="0" borderId="0" xfId="1"/>
    <xf numFmtId="2" fontId="8" fillId="0" borderId="0" xfId="0" applyNumberFormat="1" applyFont="1" applyBorder="1"/>
    <xf numFmtId="2" fontId="12" fillId="3" borderId="0" xfId="0" applyNumberFormat="1" applyFont="1" applyFill="1" applyBorder="1"/>
    <xf numFmtId="0" fontId="9" fillId="0" borderId="0" xfId="0" applyFont="1"/>
    <xf numFmtId="0" fontId="19" fillId="0" borderId="14" xfId="0" applyFont="1" applyFill="1" applyBorder="1" applyAlignment="1">
      <alignment horizontal="centerContinuous"/>
    </xf>
    <xf numFmtId="0" fontId="9" fillId="0" borderId="0" xfId="0" applyFont="1" applyFill="1" applyBorder="1" applyAlignment="1"/>
    <xf numFmtId="0" fontId="9" fillId="0" borderId="5" xfId="0" applyFont="1" applyFill="1" applyBorder="1" applyAlignment="1"/>
    <xf numFmtId="0" fontId="19" fillId="0" borderId="14" xfId="0" applyFont="1" applyFill="1" applyBorder="1" applyAlignment="1">
      <alignment horizontal="center"/>
    </xf>
  </cellXfs>
  <cellStyles count="6">
    <cellStyle name="Comma 2" xfId="3" xr:uid="{1AA1D983-89FF-5B4B-852F-1B7B6D7717ED}"/>
    <cellStyle name="Hyperlink" xfId="1" builtinId="8"/>
    <cellStyle name="Normal" xfId="0" builtinId="0"/>
    <cellStyle name="Normal 2" xfId="2" xr:uid="{2F375F17-8935-8C4A-BF9D-18920BA57377}"/>
    <cellStyle name="Normal 3" xfId="5" xr:uid="{52730804-F541-E241-8748-A577665067D5}"/>
    <cellStyle name="Percent 2" xfId="4" xr:uid="{7F9CAF9D-75D3-F649-8EC8-4D75470C31D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ata.oecd.org/gdp/gdp-long-term-forecast.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12396-3AEF-554B-8DCD-820536AC399C}">
  <sheetPr>
    <tabColor rgb="FF92D050"/>
  </sheetPr>
  <dimension ref="A1:S56"/>
  <sheetViews>
    <sheetView tabSelected="1" topLeftCell="C5" workbookViewId="0">
      <selection activeCell="G21" sqref="G21"/>
    </sheetView>
  </sheetViews>
  <sheetFormatPr baseColWidth="10" defaultRowHeight="13" x14ac:dyDescent="0.15"/>
  <cols>
    <col min="1" max="1" width="6.83203125" style="12" bestFit="1" customWidth="1"/>
    <col min="2" max="2" width="32.6640625" style="59" customWidth="1"/>
    <col min="3" max="3" width="32.6640625" style="56" customWidth="1"/>
    <col min="4" max="4" width="7.1640625" style="12" customWidth="1"/>
    <col min="5" max="5" width="6.83203125" style="12" bestFit="1" customWidth="1"/>
    <col min="6" max="7" width="32.6640625" style="12" customWidth="1"/>
    <col min="8" max="10" width="10.83203125" style="12"/>
    <col min="11" max="11" width="16.6640625" style="12" bestFit="1" customWidth="1"/>
    <col min="12" max="12" width="12.6640625" style="12" bestFit="1" customWidth="1"/>
    <col min="13" max="13" width="13.1640625" style="12" bestFit="1" customWidth="1"/>
    <col min="14" max="14" width="12.6640625" style="12" bestFit="1" customWidth="1"/>
    <col min="15" max="15" width="12.1640625" style="12" bestFit="1" customWidth="1"/>
    <col min="16" max="19" width="12.6640625" style="12" bestFit="1" customWidth="1"/>
    <col min="20" max="16384" width="10.83203125" style="12"/>
  </cols>
  <sheetData>
    <row r="1" spans="1:19" x14ac:dyDescent="0.15">
      <c r="A1" s="12" t="s">
        <v>88</v>
      </c>
      <c r="E1" s="12" t="s">
        <v>89</v>
      </c>
    </row>
    <row r="2" spans="1:19" ht="15" x14ac:dyDescent="0.15">
      <c r="A2" s="9" t="s">
        <v>82</v>
      </c>
      <c r="B2" s="57" t="s">
        <v>83</v>
      </c>
      <c r="C2" s="55" t="s">
        <v>85</v>
      </c>
      <c r="E2" s="9" t="s">
        <v>82</v>
      </c>
      <c r="F2" s="57" t="s">
        <v>83</v>
      </c>
      <c r="G2" s="9" t="s">
        <v>84</v>
      </c>
      <c r="K2" s="63" t="s">
        <v>86</v>
      </c>
      <c r="L2" s="63"/>
      <c r="M2" s="63"/>
      <c r="N2" s="63"/>
      <c r="O2" s="63"/>
      <c r="P2" s="63"/>
      <c r="Q2" s="63"/>
      <c r="R2" s="63"/>
      <c r="S2" s="63"/>
    </row>
    <row r="3" spans="1:19" ht="15" thickBot="1" x14ac:dyDescent="0.2">
      <c r="A3" s="53">
        <v>1997</v>
      </c>
      <c r="B3" s="58">
        <v>12054563.714075601</v>
      </c>
      <c r="C3" s="61">
        <v>48035.973022163656</v>
      </c>
      <c r="E3" s="53">
        <v>1997</v>
      </c>
      <c r="F3" s="58">
        <v>12054563.714075601</v>
      </c>
      <c r="G3" s="11">
        <v>3481.3197789354699</v>
      </c>
      <c r="K3" s="63"/>
      <c r="L3" s="63"/>
      <c r="M3" s="63"/>
      <c r="N3" s="63"/>
      <c r="O3" s="63"/>
      <c r="P3" s="63"/>
      <c r="Q3" s="63"/>
      <c r="R3" s="63"/>
      <c r="S3" s="63"/>
    </row>
    <row r="4" spans="1:19" ht="14" x14ac:dyDescent="0.15">
      <c r="A4" s="53">
        <v>1998</v>
      </c>
      <c r="B4" s="58">
        <v>12594777.569787201</v>
      </c>
      <c r="C4" s="61">
        <v>46436.439664148638</v>
      </c>
      <c r="E4" s="53">
        <v>1998</v>
      </c>
      <c r="F4" s="58">
        <v>12594777.569787201</v>
      </c>
      <c r="G4" s="11">
        <v>3564.4821998321499</v>
      </c>
      <c r="K4" s="64" t="s">
        <v>59</v>
      </c>
      <c r="L4" s="64"/>
      <c r="M4" s="63"/>
      <c r="N4" s="63"/>
      <c r="O4" s="63"/>
      <c r="P4" s="63"/>
      <c r="Q4" s="63"/>
      <c r="R4" s="63"/>
      <c r="S4" s="63"/>
    </row>
    <row r="5" spans="1:19" ht="14" x14ac:dyDescent="0.15">
      <c r="A5" s="53">
        <v>1999</v>
      </c>
      <c r="B5" s="58">
        <v>13193437.3315113</v>
      </c>
      <c r="C5" s="61">
        <v>47650.041846974687</v>
      </c>
      <c r="E5" s="53">
        <v>1999</v>
      </c>
      <c r="F5" s="58">
        <v>13193437.3315113</v>
      </c>
      <c r="G5" s="11">
        <v>3421.60859850622</v>
      </c>
      <c r="K5" s="65" t="s">
        <v>60</v>
      </c>
      <c r="L5" s="65">
        <v>0.91237889291320651</v>
      </c>
      <c r="M5" s="63"/>
      <c r="N5" s="63"/>
      <c r="O5" s="63"/>
      <c r="P5" s="63"/>
      <c r="Q5" s="63"/>
      <c r="R5" s="63"/>
      <c r="S5" s="63"/>
    </row>
    <row r="6" spans="1:19" ht="14" x14ac:dyDescent="0.15">
      <c r="A6" s="53">
        <v>2000</v>
      </c>
      <c r="B6" s="58">
        <v>13737993.552683501</v>
      </c>
      <c r="C6" s="61">
        <v>47987.422509840435</v>
      </c>
      <c r="E6" s="53">
        <v>2000</v>
      </c>
      <c r="F6" s="58">
        <v>13737993.552683501</v>
      </c>
      <c r="G6" s="11">
        <v>3507.7498152755802</v>
      </c>
      <c r="K6" s="65" t="s">
        <v>61</v>
      </c>
      <c r="L6" s="65">
        <v>0.83243524423352833</v>
      </c>
      <c r="M6" s="63"/>
      <c r="N6" s="63"/>
      <c r="O6" s="63"/>
      <c r="P6" s="63"/>
      <c r="Q6" s="63"/>
      <c r="R6" s="63"/>
      <c r="S6" s="63"/>
    </row>
    <row r="7" spans="1:19" ht="14" x14ac:dyDescent="0.15">
      <c r="A7" s="53">
        <v>2001</v>
      </c>
      <c r="B7" s="58">
        <v>13875146.336619601</v>
      </c>
      <c r="C7" s="61">
        <v>44531.041265701635</v>
      </c>
      <c r="E7" s="53">
        <v>2001</v>
      </c>
      <c r="F7" s="58">
        <v>13875146.336619601</v>
      </c>
      <c r="G7" s="11">
        <v>3348.9128170060499</v>
      </c>
      <c r="K7" s="65" t="s">
        <v>62</v>
      </c>
      <c r="L7" s="65">
        <v>0.8172020846183945</v>
      </c>
      <c r="M7" s="63"/>
      <c r="N7" s="63"/>
      <c r="O7" s="63"/>
      <c r="P7" s="63"/>
      <c r="Q7" s="63"/>
      <c r="R7" s="63"/>
      <c r="S7" s="63"/>
    </row>
    <row r="8" spans="1:19" ht="14" x14ac:dyDescent="0.15">
      <c r="A8" s="53">
        <v>2002</v>
      </c>
      <c r="B8" s="58">
        <v>14116809.3583024</v>
      </c>
      <c r="C8" s="61">
        <v>44920.005146744486</v>
      </c>
      <c r="E8" s="53">
        <v>2002</v>
      </c>
      <c r="F8" s="58">
        <v>14116809.3583024</v>
      </c>
      <c r="G8" s="11">
        <v>3064.9622105523399</v>
      </c>
      <c r="K8" s="65" t="s">
        <v>63</v>
      </c>
      <c r="L8" s="65">
        <v>1272.721463633432</v>
      </c>
      <c r="M8" s="63"/>
      <c r="N8" s="63"/>
      <c r="O8" s="63"/>
      <c r="P8" s="63"/>
      <c r="Q8" s="63"/>
      <c r="R8" s="63"/>
      <c r="S8" s="63"/>
    </row>
    <row r="9" spans="1:19" ht="15" thickBot="1" x14ac:dyDescent="0.2">
      <c r="A9" s="53">
        <v>2003</v>
      </c>
      <c r="B9" s="58">
        <v>14520719.9664599</v>
      </c>
      <c r="C9" s="61">
        <v>42614.941025562985</v>
      </c>
      <c r="E9" s="53">
        <v>2003</v>
      </c>
      <c r="F9" s="58">
        <v>14520719.9664599</v>
      </c>
      <c r="G9" s="11">
        <v>2985.8740636858802</v>
      </c>
      <c r="K9" s="66" t="s">
        <v>64</v>
      </c>
      <c r="L9" s="66">
        <v>25</v>
      </c>
      <c r="M9" s="63"/>
      <c r="N9" s="63"/>
      <c r="O9" s="63"/>
      <c r="P9" s="63"/>
      <c r="Q9" s="63"/>
      <c r="R9" s="63"/>
      <c r="S9" s="63"/>
    </row>
    <row r="10" spans="1:19" ht="14" x14ac:dyDescent="0.15">
      <c r="A10" s="53">
        <v>2004</v>
      </c>
      <c r="B10" s="58">
        <v>15072347.374852</v>
      </c>
      <c r="C10" s="61">
        <v>43826.506846764903</v>
      </c>
      <c r="E10" s="53">
        <v>2004</v>
      </c>
      <c r="F10" s="58">
        <v>15072347.374852</v>
      </c>
      <c r="G10" s="11">
        <v>3548.8691732924799</v>
      </c>
      <c r="K10" s="63"/>
      <c r="L10" s="63"/>
      <c r="M10" s="63"/>
      <c r="N10" s="63"/>
      <c r="O10" s="63"/>
      <c r="P10" s="63"/>
      <c r="Q10" s="63"/>
      <c r="R10" s="63"/>
      <c r="S10" s="63"/>
    </row>
    <row r="11" spans="1:19" ht="15" thickBot="1" x14ac:dyDescent="0.2">
      <c r="A11" s="53">
        <v>2005</v>
      </c>
      <c r="B11" s="58">
        <v>15601870.3592328</v>
      </c>
      <c r="C11" s="61">
        <v>44308.452247671987</v>
      </c>
      <c r="E11" s="53">
        <v>2005</v>
      </c>
      <c r="F11" s="58">
        <v>15601870.3592328</v>
      </c>
      <c r="G11" s="11">
        <v>3246.0155761605101</v>
      </c>
      <c r="K11" s="63" t="s">
        <v>65</v>
      </c>
      <c r="L11" s="63"/>
      <c r="M11" s="63"/>
      <c r="N11" s="63"/>
      <c r="O11" s="63"/>
      <c r="P11" s="63"/>
      <c r="Q11" s="63"/>
      <c r="R11" s="63"/>
      <c r="S11" s="63"/>
    </row>
    <row r="12" spans="1:19" ht="14" x14ac:dyDescent="0.15">
      <c r="A12" s="53">
        <v>2006</v>
      </c>
      <c r="B12" s="58">
        <v>16047299.442498401</v>
      </c>
      <c r="C12" s="61">
        <v>43984.049606293927</v>
      </c>
      <c r="E12" s="53">
        <v>2006</v>
      </c>
      <c r="F12" s="58">
        <v>16047299.442498401</v>
      </c>
      <c r="G12" s="11">
        <v>3273.8716550095101</v>
      </c>
      <c r="K12" s="67"/>
      <c r="L12" s="67" t="s">
        <v>70</v>
      </c>
      <c r="M12" s="67" t="s">
        <v>71</v>
      </c>
      <c r="N12" s="67" t="s">
        <v>72</v>
      </c>
      <c r="O12" s="67" t="s">
        <v>73</v>
      </c>
      <c r="P12" s="67" t="s">
        <v>74</v>
      </c>
      <c r="Q12" s="63"/>
      <c r="R12" s="63"/>
      <c r="S12" s="63"/>
    </row>
    <row r="13" spans="1:19" ht="14" x14ac:dyDescent="0.15">
      <c r="A13" s="53">
        <v>2007</v>
      </c>
      <c r="B13" s="58">
        <v>16348375.084007701</v>
      </c>
      <c r="C13" s="61">
        <v>44216.976827079081</v>
      </c>
      <c r="E13" s="53">
        <v>2007</v>
      </c>
      <c r="F13" s="58">
        <v>16348375.084007701</v>
      </c>
      <c r="G13" s="11">
        <v>3060.3545376808402</v>
      </c>
      <c r="K13" s="65" t="s">
        <v>66</v>
      </c>
      <c r="L13" s="65">
        <v>2</v>
      </c>
      <c r="M13" s="65">
        <v>177034210.64452538</v>
      </c>
      <c r="N13" s="65">
        <v>88517105.322262689</v>
      </c>
      <c r="O13" s="65">
        <v>54.646262841395263</v>
      </c>
      <c r="P13" s="65">
        <v>2.9242160502033061E-9</v>
      </c>
      <c r="Q13" s="63"/>
      <c r="R13" s="63"/>
      <c r="S13" s="63"/>
    </row>
    <row r="14" spans="1:19" ht="14" x14ac:dyDescent="0.15">
      <c r="A14" s="53">
        <v>2008</v>
      </c>
      <c r="B14" s="58">
        <v>16326046.505846299</v>
      </c>
      <c r="C14" s="61">
        <v>43688.138143240474</v>
      </c>
      <c r="E14" s="53">
        <v>2008</v>
      </c>
      <c r="F14" s="58">
        <v>16326046.505846299</v>
      </c>
      <c r="G14" s="11">
        <v>3163.1992447214202</v>
      </c>
      <c r="K14" s="65" t="s">
        <v>67</v>
      </c>
      <c r="L14" s="65">
        <v>22</v>
      </c>
      <c r="M14" s="65">
        <v>35636038.32785096</v>
      </c>
      <c r="N14" s="65">
        <v>1619819.9239932254</v>
      </c>
      <c r="O14" s="65"/>
      <c r="P14" s="65"/>
      <c r="Q14" s="63"/>
      <c r="R14" s="63"/>
      <c r="S14" s="63"/>
    </row>
    <row r="15" spans="1:19" ht="15" thickBot="1" x14ac:dyDescent="0.2">
      <c r="A15" s="53">
        <v>2009</v>
      </c>
      <c r="B15" s="58">
        <v>15911894.119328501</v>
      </c>
      <c r="C15" s="61">
        <v>39650.440482649297</v>
      </c>
      <c r="E15" s="53">
        <v>2009</v>
      </c>
      <c r="F15" s="58">
        <v>15911894.119328501</v>
      </c>
      <c r="G15" s="11">
        <v>2993.7276698135001</v>
      </c>
      <c r="K15" s="66" t="s">
        <v>68</v>
      </c>
      <c r="L15" s="66">
        <v>24</v>
      </c>
      <c r="M15" s="66">
        <v>212670248.97237635</v>
      </c>
      <c r="N15" s="66"/>
      <c r="O15" s="66"/>
      <c r="P15" s="66"/>
      <c r="Q15" s="63"/>
      <c r="R15" s="63"/>
      <c r="S15" s="63"/>
    </row>
    <row r="16" spans="1:19" ht="15" thickBot="1" x14ac:dyDescent="0.2">
      <c r="A16" s="53">
        <v>2010</v>
      </c>
      <c r="B16" s="58">
        <v>16319838.1944036</v>
      </c>
      <c r="C16" s="61">
        <v>39654.490906114901</v>
      </c>
      <c r="E16" s="53">
        <v>2010</v>
      </c>
      <c r="F16" s="58">
        <v>16319838.1944036</v>
      </c>
      <c r="G16" s="11">
        <v>3160.59928344439</v>
      </c>
      <c r="K16" s="63"/>
      <c r="L16" s="63"/>
      <c r="M16" s="63"/>
      <c r="N16" s="63"/>
      <c r="O16" s="63"/>
      <c r="P16" s="63"/>
      <c r="Q16" s="63"/>
      <c r="R16" s="63"/>
      <c r="S16" s="63"/>
    </row>
    <row r="17" spans="1:19" ht="14" x14ac:dyDescent="0.15">
      <c r="A17" s="53">
        <v>2011</v>
      </c>
      <c r="B17" s="58">
        <v>16572931.769956799</v>
      </c>
      <c r="C17" s="61">
        <v>40060.093642555017</v>
      </c>
      <c r="E17" s="53">
        <v>2011</v>
      </c>
      <c r="F17" s="58">
        <v>16572931.769956799</v>
      </c>
      <c r="G17" s="11">
        <v>3215.9684484540398</v>
      </c>
      <c r="K17" s="67"/>
      <c r="L17" s="67" t="s">
        <v>75</v>
      </c>
      <c r="M17" s="67" t="s">
        <v>63</v>
      </c>
      <c r="N17" s="67" t="s">
        <v>76</v>
      </c>
      <c r="O17" s="67" t="s">
        <v>77</v>
      </c>
      <c r="P17" s="67" t="s">
        <v>78</v>
      </c>
      <c r="Q17" s="67" t="s">
        <v>79</v>
      </c>
      <c r="R17" s="67" t="s">
        <v>80</v>
      </c>
      <c r="S17" s="67" t="s">
        <v>81</v>
      </c>
    </row>
    <row r="18" spans="1:19" ht="14" x14ac:dyDescent="0.15">
      <c r="A18" s="53">
        <v>2012</v>
      </c>
      <c r="B18" s="58">
        <v>16945747.724877</v>
      </c>
      <c r="C18" s="61">
        <v>40370.48782668019</v>
      </c>
      <c r="E18" s="53">
        <v>2012</v>
      </c>
      <c r="F18" s="58">
        <v>16945747.724877</v>
      </c>
      <c r="G18" s="11">
        <v>3340.4836811544401</v>
      </c>
      <c r="K18" s="65" t="s">
        <v>69</v>
      </c>
      <c r="L18" s="65">
        <v>1837092.9900827648</v>
      </c>
      <c r="M18" s="65">
        <v>442956.69591011101</v>
      </c>
      <c r="N18" s="65">
        <v>4.1473421827572174</v>
      </c>
      <c r="O18" s="65">
        <v>4.2100889591357359E-4</v>
      </c>
      <c r="P18" s="65">
        <v>918457.02818703221</v>
      </c>
      <c r="Q18" s="65">
        <v>2755728.9519784972</v>
      </c>
      <c r="R18" s="65">
        <v>918457.02818703221</v>
      </c>
      <c r="S18" s="65">
        <v>2755728.9519784972</v>
      </c>
    </row>
    <row r="19" spans="1:19" ht="14" x14ac:dyDescent="0.15">
      <c r="A19" s="53">
        <v>2013</v>
      </c>
      <c r="B19" s="58">
        <v>17257902.126403902</v>
      </c>
      <c r="C19" s="61">
        <v>40308.24805707256</v>
      </c>
      <c r="E19" s="53">
        <v>2013</v>
      </c>
      <c r="F19" s="58">
        <v>17257902.126403902</v>
      </c>
      <c r="G19" s="11">
        <v>3393.34171023209</v>
      </c>
      <c r="K19" s="65" t="s">
        <v>82</v>
      </c>
      <c r="L19" s="65">
        <v>-907.30806721987835</v>
      </c>
      <c r="M19" s="65">
        <v>226.1411374420689</v>
      </c>
      <c r="N19" s="65">
        <v>-4.0121318813668108</v>
      </c>
      <c r="O19" s="65">
        <v>5.8556792856706607E-4</v>
      </c>
      <c r="P19" s="65">
        <v>-1376.2960817061678</v>
      </c>
      <c r="Q19" s="65">
        <v>-438.32005273358897</v>
      </c>
      <c r="R19" s="65">
        <v>-1376.2960817061678</v>
      </c>
      <c r="S19" s="65">
        <v>-438.32005273358897</v>
      </c>
    </row>
    <row r="20" spans="1:19" ht="15" thickBot="1" x14ac:dyDescent="0.2">
      <c r="A20" s="53">
        <v>2014</v>
      </c>
      <c r="B20" s="58">
        <v>17693831.729416501</v>
      </c>
      <c r="C20" s="61">
        <v>41133.406653361242</v>
      </c>
      <c r="E20" s="53">
        <v>2014</v>
      </c>
      <c r="F20" s="58">
        <v>17693831.729416501</v>
      </c>
      <c r="G20" s="11">
        <v>3468.4407419978202</v>
      </c>
      <c r="K20" s="66" t="s">
        <v>83</v>
      </c>
      <c r="L20" s="66">
        <v>1.7257472842064764E-3</v>
      </c>
      <c r="M20" s="66">
        <v>7.0264547701247542E-4</v>
      </c>
      <c r="N20" s="66">
        <v>2.4560711492003753</v>
      </c>
      <c r="O20" s="66">
        <v>2.2410766819927281E-2</v>
      </c>
      <c r="P20" s="66">
        <v>2.6854975314572643E-4</v>
      </c>
      <c r="Q20" s="66">
        <v>3.1829448152672262E-3</v>
      </c>
      <c r="R20" s="66">
        <v>2.6854975314572643E-4</v>
      </c>
      <c r="S20" s="66">
        <v>3.1829448152672262E-3</v>
      </c>
    </row>
    <row r="21" spans="1:19" ht="14" x14ac:dyDescent="0.15">
      <c r="A21" s="53">
        <v>2015</v>
      </c>
      <c r="B21" s="58">
        <v>18238008.170161601</v>
      </c>
      <c r="C21" s="61">
        <v>41538.172897954326</v>
      </c>
      <c r="E21" s="53">
        <v>2015</v>
      </c>
      <c r="F21" s="58">
        <v>18238008.170161601</v>
      </c>
      <c r="G21" s="11">
        <v>3407.6833546647499</v>
      </c>
      <c r="K21" s="63"/>
      <c r="L21" s="63"/>
      <c r="M21" s="63"/>
      <c r="N21" s="63"/>
      <c r="O21" s="63"/>
      <c r="P21" s="63"/>
      <c r="Q21" s="63"/>
      <c r="R21" s="63"/>
      <c r="S21" s="63"/>
    </row>
    <row r="22" spans="1:19" ht="14" x14ac:dyDescent="0.15">
      <c r="A22" s="53">
        <v>2016</v>
      </c>
      <c r="B22" s="58">
        <v>18550137.985352401</v>
      </c>
      <c r="C22" s="61">
        <v>41589.169338766143</v>
      </c>
      <c r="E22" s="53">
        <v>2016</v>
      </c>
      <c r="F22" s="58">
        <v>18550137.985352401</v>
      </c>
      <c r="G22" s="11">
        <v>3566.2067867925202</v>
      </c>
      <c r="K22" s="63"/>
      <c r="L22" s="63"/>
      <c r="M22" s="63"/>
      <c r="N22" s="63"/>
      <c r="O22" s="63"/>
      <c r="P22" s="63"/>
      <c r="Q22" s="63"/>
      <c r="R22" s="63"/>
      <c r="S22" s="63"/>
    </row>
    <row r="23" spans="1:19" ht="14" x14ac:dyDescent="0.15">
      <c r="A23" s="53">
        <v>2017</v>
      </c>
      <c r="B23" s="58">
        <v>18982853.578800999</v>
      </c>
      <c r="C23" s="61">
        <v>41309.915102671614</v>
      </c>
      <c r="E23" s="53">
        <v>2017</v>
      </c>
      <c r="F23" s="58">
        <v>18982853.578800999</v>
      </c>
      <c r="G23" s="11">
        <v>3488.6415674710402</v>
      </c>
      <c r="K23" s="63"/>
      <c r="L23" s="63"/>
      <c r="M23" s="63"/>
      <c r="N23" s="63"/>
      <c r="O23" s="63"/>
      <c r="P23" s="63"/>
      <c r="Q23" s="63"/>
      <c r="R23" s="63"/>
      <c r="S23" s="63"/>
    </row>
    <row r="24" spans="1:19" ht="14" x14ac:dyDescent="0.15">
      <c r="A24" s="53">
        <v>2018</v>
      </c>
      <c r="B24" s="58">
        <v>19551667.620854501</v>
      </c>
      <c r="C24" s="61">
        <v>40650.822879187486</v>
      </c>
      <c r="E24" s="53">
        <v>2018</v>
      </c>
      <c r="F24" s="58">
        <v>19551667.620854501</v>
      </c>
      <c r="G24" s="11">
        <v>3557.891623400365</v>
      </c>
      <c r="K24" s="63" t="s">
        <v>87</v>
      </c>
      <c r="L24" s="63"/>
      <c r="M24" s="63"/>
      <c r="N24" s="63"/>
      <c r="O24" s="63"/>
      <c r="P24" s="63"/>
      <c r="Q24" s="63"/>
      <c r="R24" s="63"/>
      <c r="S24" s="63"/>
    </row>
    <row r="25" spans="1:19" ht="15" thickBot="1" x14ac:dyDescent="0.2">
      <c r="A25" s="53">
        <v>2019</v>
      </c>
      <c r="B25" s="58">
        <v>19974213.887167599</v>
      </c>
      <c r="C25" s="61">
        <v>39913.381790942287</v>
      </c>
      <c r="E25" s="53">
        <v>2019</v>
      </c>
      <c r="F25" s="58">
        <v>19974213.887167599</v>
      </c>
      <c r="G25" s="11">
        <v>3600.5788426970435</v>
      </c>
      <c r="K25" s="63"/>
      <c r="L25" s="63"/>
      <c r="M25" s="63"/>
      <c r="N25" s="63"/>
      <c r="O25" s="63"/>
      <c r="P25" s="63"/>
      <c r="Q25" s="63"/>
      <c r="R25" s="63"/>
      <c r="S25" s="63"/>
    </row>
    <row r="26" spans="1:19" ht="14" x14ac:dyDescent="0.15">
      <c r="A26" s="53">
        <v>2020</v>
      </c>
      <c r="B26" s="58">
        <v>19277860.057068199</v>
      </c>
      <c r="C26" s="61">
        <v>37826.741727064698</v>
      </c>
      <c r="E26" s="53">
        <v>2020</v>
      </c>
      <c r="F26" s="58">
        <v>19277860.057068199</v>
      </c>
      <c r="G26" s="11">
        <v>3271.1102264694082</v>
      </c>
      <c r="K26" s="64" t="s">
        <v>59</v>
      </c>
      <c r="L26" s="64"/>
      <c r="M26" s="63"/>
      <c r="N26" s="63"/>
      <c r="O26" s="63"/>
      <c r="P26" s="63"/>
      <c r="Q26" s="63"/>
      <c r="R26" s="63"/>
      <c r="S26" s="63"/>
    </row>
    <row r="27" spans="1:19" ht="14" x14ac:dyDescent="0.15">
      <c r="A27" s="53">
        <v>2021</v>
      </c>
      <c r="B27" s="58">
        <v>20600684.206660699</v>
      </c>
      <c r="C27" s="61">
        <v>38035.632102633732</v>
      </c>
      <c r="E27" s="53">
        <v>2021</v>
      </c>
      <c r="F27" s="58">
        <v>20600684.206660699</v>
      </c>
      <c r="G27" s="11">
        <v>3357.9122153790181</v>
      </c>
      <c r="K27" s="65" t="s">
        <v>60</v>
      </c>
      <c r="L27" s="65">
        <v>0.17084105918583029</v>
      </c>
      <c r="M27" s="63"/>
      <c r="N27" s="63"/>
      <c r="O27" s="63"/>
      <c r="P27" s="63"/>
      <c r="Q27" s="63"/>
      <c r="R27" s="63"/>
      <c r="S27" s="63"/>
    </row>
    <row r="28" spans="1:19" ht="14" x14ac:dyDescent="0.15">
      <c r="A28" s="53">
        <v>2022</v>
      </c>
      <c r="B28" s="58">
        <v>21333157.9390889</v>
      </c>
      <c r="C28" s="62">
        <f>(A28*$L$19)+(B28*$L$20)+$L$18</f>
        <v>39331.717541101156</v>
      </c>
      <c r="E28" s="53">
        <v>2022</v>
      </c>
      <c r="F28" s="58">
        <v>21333157.9390889</v>
      </c>
      <c r="G28" s="62">
        <f>(E28*$L$41)+(F28*$L$42)+$L$40</f>
        <v>3417.2224629970606</v>
      </c>
      <c r="K28" s="65" t="s">
        <v>61</v>
      </c>
      <c r="L28" s="65">
        <v>2.9186667503736368E-2</v>
      </c>
      <c r="M28" s="63"/>
      <c r="N28" s="63"/>
      <c r="O28" s="63"/>
      <c r="P28" s="63"/>
      <c r="Q28" s="63"/>
      <c r="R28" s="63"/>
      <c r="S28" s="63"/>
    </row>
    <row r="29" spans="1:19" ht="14" x14ac:dyDescent="0.15">
      <c r="A29" s="53">
        <v>2023</v>
      </c>
      <c r="B29" s="58">
        <v>21745600</v>
      </c>
      <c r="C29" s="62">
        <f t="shared" ref="C29:C56" si="0">(A29*$L$19)+(B29*$L$20)+$L$18</f>
        <v>39136.180240391288</v>
      </c>
      <c r="E29" s="53">
        <v>2023</v>
      </c>
      <c r="F29" s="58">
        <v>21745600</v>
      </c>
      <c r="G29" s="62">
        <f t="shared" ref="G29:G56" si="1">(E29*$L$41)+(F29*$L$42)+$L$40</f>
        <v>3424.0869082299869</v>
      </c>
      <c r="K29" s="65" t="s">
        <v>62</v>
      </c>
      <c r="L29" s="65">
        <v>-5.9069089995923967E-2</v>
      </c>
      <c r="M29" s="63"/>
      <c r="N29" s="63"/>
      <c r="O29" s="63"/>
      <c r="P29" s="63"/>
      <c r="Q29" s="63"/>
      <c r="R29" s="63"/>
      <c r="S29" s="63"/>
    </row>
    <row r="30" spans="1:19" ht="14" x14ac:dyDescent="0.15">
      <c r="A30" s="53">
        <v>2024</v>
      </c>
      <c r="B30" s="58">
        <v>22089590</v>
      </c>
      <c r="C30" s="62">
        <f t="shared" si="0"/>
        <v>38822.511981465388</v>
      </c>
      <c r="E30" s="53">
        <v>2024</v>
      </c>
      <c r="F30" s="58">
        <v>22089590</v>
      </c>
      <c r="G30" s="62">
        <f t="shared" si="1"/>
        <v>3428.9810436163152</v>
      </c>
      <c r="K30" s="65" t="s">
        <v>63</v>
      </c>
      <c r="L30" s="65">
        <v>194.54542985587682</v>
      </c>
      <c r="M30" s="63"/>
      <c r="N30" s="63"/>
      <c r="O30" s="63"/>
      <c r="P30" s="63"/>
      <c r="Q30" s="63"/>
      <c r="R30" s="63"/>
      <c r="S30" s="63"/>
    </row>
    <row r="31" spans="1:19" ht="15" thickBot="1" x14ac:dyDescent="0.2">
      <c r="A31" s="53">
        <v>2025</v>
      </c>
      <c r="B31" s="58">
        <v>22435530</v>
      </c>
      <c r="C31" s="62">
        <f t="shared" si="0"/>
        <v>38512.208929744083</v>
      </c>
      <c r="E31" s="53">
        <v>2025</v>
      </c>
      <c r="F31" s="58">
        <v>22435530</v>
      </c>
      <c r="G31" s="62">
        <f t="shared" si="1"/>
        <v>3433.9313073960002</v>
      </c>
      <c r="K31" s="66" t="s">
        <v>64</v>
      </c>
      <c r="L31" s="66">
        <v>25</v>
      </c>
      <c r="M31" s="63"/>
      <c r="N31" s="63"/>
      <c r="O31" s="63"/>
      <c r="P31" s="63"/>
      <c r="Q31" s="63"/>
      <c r="R31" s="63"/>
      <c r="S31" s="63"/>
    </row>
    <row r="32" spans="1:19" ht="14" x14ac:dyDescent="0.15">
      <c r="A32" s="53">
        <v>2026</v>
      </c>
      <c r="B32" s="58">
        <v>22795090</v>
      </c>
      <c r="C32" s="62">
        <f t="shared" si="0"/>
        <v>38225.410556033487</v>
      </c>
      <c r="E32" s="53">
        <v>2026</v>
      </c>
      <c r="F32" s="58">
        <v>22795090</v>
      </c>
      <c r="G32" s="62">
        <f t="shared" si="1"/>
        <v>3439.2736064154342</v>
      </c>
      <c r="K32" s="63"/>
      <c r="L32" s="63"/>
      <c r="M32" s="63"/>
      <c r="N32" s="63"/>
      <c r="O32" s="63"/>
      <c r="P32" s="63"/>
      <c r="Q32" s="63"/>
      <c r="R32" s="63"/>
      <c r="S32" s="63"/>
    </row>
    <row r="33" spans="1:19" ht="15" thickBot="1" x14ac:dyDescent="0.2">
      <c r="A33" s="53">
        <v>2027</v>
      </c>
      <c r="B33" s="58">
        <v>23165430</v>
      </c>
      <c r="C33" s="62">
        <f t="shared" si="0"/>
        <v>37957.215738046449</v>
      </c>
      <c r="E33" s="53">
        <v>2027</v>
      </c>
      <c r="F33" s="58">
        <v>23165430</v>
      </c>
      <c r="G33" s="62">
        <f t="shared" si="1"/>
        <v>3444.926194706859</v>
      </c>
      <c r="K33" s="63" t="s">
        <v>65</v>
      </c>
      <c r="L33" s="63"/>
      <c r="M33" s="63"/>
      <c r="N33" s="63"/>
      <c r="O33" s="63"/>
      <c r="P33" s="63"/>
      <c r="Q33" s="63"/>
      <c r="R33" s="63"/>
      <c r="S33" s="63"/>
    </row>
    <row r="34" spans="1:19" ht="14" x14ac:dyDescent="0.15">
      <c r="A34" s="53">
        <v>2028</v>
      </c>
      <c r="B34" s="58">
        <v>23542450</v>
      </c>
      <c r="C34" s="62">
        <f t="shared" si="0"/>
        <v>37700.548911918188</v>
      </c>
      <c r="E34" s="53">
        <v>2028</v>
      </c>
      <c r="F34" s="58">
        <v>23542450</v>
      </c>
      <c r="G34" s="62">
        <f t="shared" si="1"/>
        <v>3450.7710587252677</v>
      </c>
      <c r="K34" s="67"/>
      <c r="L34" s="67" t="s">
        <v>70</v>
      </c>
      <c r="M34" s="67" t="s">
        <v>71</v>
      </c>
      <c r="N34" s="67" t="s">
        <v>72</v>
      </c>
      <c r="O34" s="67" t="s">
        <v>73</v>
      </c>
      <c r="P34" s="67" t="s">
        <v>74</v>
      </c>
      <c r="Q34" s="63"/>
      <c r="R34" s="63"/>
      <c r="S34" s="63"/>
    </row>
    <row r="35" spans="1:19" ht="14" x14ac:dyDescent="0.15">
      <c r="A35" s="53">
        <v>2029</v>
      </c>
      <c r="B35" s="58">
        <v>23922220</v>
      </c>
      <c r="C35" s="62">
        <f t="shared" si="0"/>
        <v>37448.627890821546</v>
      </c>
      <c r="E35" s="53">
        <v>2029</v>
      </c>
      <c r="F35" s="58">
        <v>23922220</v>
      </c>
      <c r="G35" s="62">
        <f t="shared" si="1"/>
        <v>3456.6950781702053</v>
      </c>
      <c r="K35" s="65" t="s">
        <v>66</v>
      </c>
      <c r="L35" s="65">
        <v>2</v>
      </c>
      <c r="M35" s="65">
        <v>25033.036096420605</v>
      </c>
      <c r="N35" s="65">
        <v>12516.518048210302</v>
      </c>
      <c r="O35" s="65">
        <v>0.33070553503377614</v>
      </c>
      <c r="P35" s="65">
        <v>0.72192661336073449</v>
      </c>
      <c r="Q35" s="63"/>
      <c r="R35" s="63"/>
      <c r="S35" s="63"/>
    </row>
    <row r="36" spans="1:19" ht="14" x14ac:dyDescent="0.15">
      <c r="A36" s="53">
        <v>2030</v>
      </c>
      <c r="B36" s="58">
        <v>24302080</v>
      </c>
      <c r="C36" s="62">
        <f t="shared" si="0"/>
        <v>37196.862186980201</v>
      </c>
      <c r="E36" s="53">
        <v>2030</v>
      </c>
      <c r="F36" s="58">
        <v>24302080</v>
      </c>
      <c r="G36" s="62">
        <f t="shared" si="1"/>
        <v>3462.6216881563741</v>
      </c>
      <c r="K36" s="65" t="s">
        <v>67</v>
      </c>
      <c r="L36" s="65">
        <v>22</v>
      </c>
      <c r="M36" s="65">
        <v>832654.33411177353</v>
      </c>
      <c r="N36" s="65">
        <v>37847.924277807884</v>
      </c>
      <c r="O36" s="65"/>
      <c r="P36" s="65"/>
      <c r="Q36" s="63"/>
      <c r="R36" s="63"/>
      <c r="S36" s="63"/>
    </row>
    <row r="37" spans="1:19" ht="15" thickBot="1" x14ac:dyDescent="0.2">
      <c r="A37" s="53">
        <v>2031</v>
      </c>
      <c r="B37" s="58">
        <v>24680650</v>
      </c>
      <c r="C37" s="62">
        <f t="shared" si="0"/>
        <v>36942.870269142324</v>
      </c>
      <c r="E37" s="53">
        <v>2031</v>
      </c>
      <c r="F37" s="58">
        <v>24680650</v>
      </c>
      <c r="G37" s="62">
        <f t="shared" si="1"/>
        <v>3468.5111670515544</v>
      </c>
      <c r="K37" s="66" t="s">
        <v>68</v>
      </c>
      <c r="L37" s="66">
        <v>24</v>
      </c>
      <c r="M37" s="66">
        <v>857687.37020819413</v>
      </c>
      <c r="N37" s="66"/>
      <c r="O37" s="66"/>
      <c r="P37" s="66"/>
      <c r="Q37" s="63"/>
      <c r="R37" s="63"/>
      <c r="S37" s="63"/>
    </row>
    <row r="38" spans="1:19" ht="15" thickBot="1" x14ac:dyDescent="0.2">
      <c r="A38" s="53">
        <v>2032</v>
      </c>
      <c r="B38" s="58">
        <v>25057260</v>
      </c>
      <c r="C38" s="62">
        <f t="shared" si="0"/>
        <v>36685.495886627585</v>
      </c>
      <c r="E38" s="53">
        <v>2032</v>
      </c>
      <c r="F38" s="58">
        <v>25057260</v>
      </c>
      <c r="G38" s="62">
        <f t="shared" si="1"/>
        <v>3474.3442297154634</v>
      </c>
      <c r="K38" s="63"/>
      <c r="L38" s="63"/>
      <c r="M38" s="63"/>
      <c r="N38" s="63"/>
      <c r="O38" s="63"/>
      <c r="P38" s="63"/>
      <c r="Q38" s="63"/>
      <c r="R38" s="63"/>
      <c r="S38" s="63"/>
    </row>
    <row r="39" spans="1:19" ht="14" x14ac:dyDescent="0.15">
      <c r="A39" s="53">
        <v>2033</v>
      </c>
      <c r="B39" s="58">
        <v>25432210</v>
      </c>
      <c r="C39" s="62">
        <f t="shared" si="0"/>
        <v>36425.256763620768</v>
      </c>
      <c r="E39" s="53">
        <v>2033</v>
      </c>
      <c r="F39" s="58">
        <v>25432210</v>
      </c>
      <c r="G39" s="62">
        <f t="shared" si="1"/>
        <v>3480.1295112855387</v>
      </c>
      <c r="K39" s="67"/>
      <c r="L39" s="67" t="s">
        <v>75</v>
      </c>
      <c r="M39" s="67" t="s">
        <v>63</v>
      </c>
      <c r="N39" s="67" t="s">
        <v>76</v>
      </c>
      <c r="O39" s="67" t="s">
        <v>77</v>
      </c>
      <c r="P39" s="67" t="s">
        <v>78</v>
      </c>
      <c r="Q39" s="67" t="s">
        <v>79</v>
      </c>
      <c r="R39" s="67" t="s">
        <v>80</v>
      </c>
      <c r="S39" s="67" t="s">
        <v>81</v>
      </c>
    </row>
    <row r="40" spans="1:19" ht="14" x14ac:dyDescent="0.15">
      <c r="A40" s="53">
        <v>2034</v>
      </c>
      <c r="B40" s="58">
        <v>25805950</v>
      </c>
      <c r="C40" s="62">
        <f t="shared" si="0"/>
        <v>36162.929486400448</v>
      </c>
      <c r="E40" s="53">
        <v>2034</v>
      </c>
      <c r="F40" s="58">
        <v>25805950</v>
      </c>
      <c r="G40" s="62">
        <f t="shared" si="1"/>
        <v>3485.8799644679439</v>
      </c>
      <c r="K40" s="65" t="s">
        <v>69</v>
      </c>
      <c r="L40" s="65">
        <v>12927.733795733217</v>
      </c>
      <c r="M40" s="65">
        <v>67709.395398545385</v>
      </c>
      <c r="N40" s="65">
        <v>0.19092968885099432</v>
      </c>
      <c r="O40" s="65">
        <v>0.8503316949620614</v>
      </c>
      <c r="P40" s="65">
        <v>-127492.95776537483</v>
      </c>
      <c r="Q40" s="65">
        <v>153348.42535684127</v>
      </c>
      <c r="R40" s="65">
        <v>-127492.95776537483</v>
      </c>
      <c r="S40" s="65">
        <v>153348.42535684127</v>
      </c>
    </row>
    <row r="41" spans="1:19" ht="14" x14ac:dyDescent="0.15">
      <c r="A41" s="53">
        <v>2035</v>
      </c>
      <c r="B41" s="58">
        <v>26178950</v>
      </c>
      <c r="C41" s="62">
        <f t="shared" si="0"/>
        <v>35899.325156189501</v>
      </c>
      <c r="E41" s="53">
        <v>2035</v>
      </c>
      <c r="F41" s="58">
        <v>26178950</v>
      </c>
      <c r="G41" s="62">
        <f t="shared" si="1"/>
        <v>3491.6091176446662</v>
      </c>
      <c r="K41" s="65" t="s">
        <v>82</v>
      </c>
      <c r="L41" s="65">
        <v>-5.0072010396338467</v>
      </c>
      <c r="M41" s="65">
        <v>34.567441540716821</v>
      </c>
      <c r="N41" s="65">
        <v>-0.14485309923026524</v>
      </c>
      <c r="O41" s="65">
        <v>0.88614571934166864</v>
      </c>
      <c r="P41" s="65">
        <v>-76.695687077273305</v>
      </c>
      <c r="Q41" s="65">
        <v>66.681284998005623</v>
      </c>
      <c r="R41" s="65">
        <v>-76.695687077273305</v>
      </c>
      <c r="S41" s="65">
        <v>66.681284998005623</v>
      </c>
    </row>
    <row r="42" spans="1:19" ht="15" thickBot="1" x14ac:dyDescent="0.2">
      <c r="A42" s="53">
        <v>2036</v>
      </c>
      <c r="B42" s="58">
        <v>26551860</v>
      </c>
      <c r="C42" s="62">
        <f t="shared" si="0"/>
        <v>35635.565508723026</v>
      </c>
      <c r="E42" s="53">
        <v>2036</v>
      </c>
      <c r="F42" s="58">
        <v>26551860</v>
      </c>
      <c r="G42" s="62">
        <f t="shared" si="1"/>
        <v>3497.3356802801554</v>
      </c>
      <c r="K42" s="66" t="s">
        <v>83</v>
      </c>
      <c r="L42" s="66">
        <v>2.8783791464758019E-5</v>
      </c>
      <c r="M42" s="66">
        <v>1.0740485665373428E-4</v>
      </c>
      <c r="N42" s="66">
        <v>0.26799338839541437</v>
      </c>
      <c r="O42" s="66">
        <v>0.791201095567313</v>
      </c>
      <c r="P42" s="66">
        <v>-1.9396024811151402E-4</v>
      </c>
      <c r="Q42" s="66">
        <v>2.5152783104103008E-4</v>
      </c>
      <c r="R42" s="66">
        <v>-1.9396024811151402E-4</v>
      </c>
      <c r="S42" s="66">
        <v>2.5152783104103008E-4</v>
      </c>
    </row>
    <row r="43" spans="1:19" ht="14" x14ac:dyDescent="0.15">
      <c r="A43" s="53">
        <v>2037</v>
      </c>
      <c r="B43" s="58">
        <v>26925870</v>
      </c>
      <c r="C43" s="62">
        <f t="shared" si="0"/>
        <v>35373.704183269292</v>
      </c>
      <c r="E43" s="53">
        <v>2037</v>
      </c>
      <c r="F43" s="58">
        <v>26925870</v>
      </c>
      <c r="G43" s="62">
        <f t="shared" si="1"/>
        <v>3503.0939050862544</v>
      </c>
      <c r="K43" s="63"/>
      <c r="L43" s="63"/>
      <c r="M43" s="63"/>
      <c r="N43" s="63"/>
      <c r="O43" s="63"/>
      <c r="P43" s="63"/>
      <c r="Q43" s="63"/>
      <c r="R43" s="63"/>
      <c r="S43" s="63"/>
    </row>
    <row r="44" spans="1:19" ht="14" x14ac:dyDescent="0.15">
      <c r="A44" s="53">
        <v>2038</v>
      </c>
      <c r="B44" s="58">
        <v>27301970</v>
      </c>
      <c r="C44" s="62">
        <f t="shared" si="0"/>
        <v>35115.449669639347</v>
      </c>
      <c r="E44" s="53">
        <v>2038</v>
      </c>
      <c r="F44" s="58">
        <v>27301970</v>
      </c>
      <c r="G44" s="62">
        <f t="shared" si="1"/>
        <v>3508.912288016516</v>
      </c>
      <c r="K44" s="63"/>
      <c r="L44" s="63"/>
      <c r="M44" s="63"/>
      <c r="N44" s="63"/>
      <c r="O44" s="63"/>
      <c r="P44" s="63"/>
      <c r="Q44" s="63"/>
      <c r="R44" s="63"/>
      <c r="S44" s="63"/>
    </row>
    <row r="45" spans="1:19" ht="14" x14ac:dyDescent="0.15">
      <c r="A45" s="53">
        <v>2039</v>
      </c>
      <c r="B45" s="58">
        <v>27680920</v>
      </c>
      <c r="C45" s="62">
        <f t="shared" si="0"/>
        <v>34862.113535769517</v>
      </c>
      <c r="E45" s="53">
        <v>2039</v>
      </c>
      <c r="F45" s="58">
        <v>27680920</v>
      </c>
      <c r="G45" s="62">
        <f t="shared" si="1"/>
        <v>3514.812704752454</v>
      </c>
      <c r="K45" s="63"/>
      <c r="L45" s="63"/>
      <c r="M45" s="63"/>
      <c r="N45" s="63"/>
      <c r="O45" s="63"/>
      <c r="P45" s="63"/>
      <c r="Q45" s="63"/>
      <c r="R45" s="63"/>
      <c r="S45" s="63"/>
    </row>
    <row r="46" spans="1:19" x14ac:dyDescent="0.15">
      <c r="A46" s="53">
        <v>2040</v>
      </c>
      <c r="B46" s="58">
        <v>28063300</v>
      </c>
      <c r="C46" s="62">
        <f t="shared" si="0"/>
        <v>34614.696715084603</v>
      </c>
      <c r="E46" s="53">
        <v>2040</v>
      </c>
      <c r="F46" s="58">
        <v>28063300</v>
      </c>
      <c r="G46" s="62">
        <f t="shared" si="1"/>
        <v>3520.8118498931126</v>
      </c>
    </row>
    <row r="47" spans="1:19" x14ac:dyDescent="0.15">
      <c r="A47" s="53">
        <v>2041</v>
      </c>
      <c r="B47" s="58">
        <v>28449620</v>
      </c>
      <c r="C47" s="62">
        <f t="shared" si="0"/>
        <v>34374.079338699114</v>
      </c>
      <c r="E47" s="53">
        <v>2041</v>
      </c>
      <c r="F47" s="58">
        <v>28449620</v>
      </c>
      <c r="G47" s="62">
        <f t="shared" si="1"/>
        <v>3526.9244031721446</v>
      </c>
    </row>
    <row r="48" spans="1:19" x14ac:dyDescent="0.15">
      <c r="A48" s="53">
        <v>2042</v>
      </c>
      <c r="B48" s="58">
        <v>28840510</v>
      </c>
      <c r="C48" s="62">
        <f t="shared" si="0"/>
        <v>34141.348627402913</v>
      </c>
      <c r="E48" s="53">
        <v>2042</v>
      </c>
      <c r="F48" s="58">
        <v>28840510</v>
      </c>
      <c r="G48" s="62">
        <f t="shared" si="1"/>
        <v>3533.1684983781688</v>
      </c>
    </row>
    <row r="49" spans="1:7" x14ac:dyDescent="0.15">
      <c r="A49" s="53">
        <v>2043</v>
      </c>
      <c r="B49" s="58">
        <v>29236180</v>
      </c>
      <c r="C49" s="62">
        <f t="shared" si="0"/>
        <v>33916.866988125024</v>
      </c>
      <c r="E49" s="53">
        <v>2043</v>
      </c>
      <c r="F49" s="58">
        <v>29236180</v>
      </c>
      <c r="G49" s="62">
        <f t="shared" si="1"/>
        <v>3539.550180107397</v>
      </c>
    </row>
    <row r="50" spans="1:7" x14ac:dyDescent="0.15">
      <c r="A50" s="53">
        <v>2044</v>
      </c>
      <c r="B50" s="58">
        <v>29636360</v>
      </c>
      <c r="C50" s="62">
        <f t="shared" si="0"/>
        <v>33700.168469098862</v>
      </c>
      <c r="E50" s="53">
        <v>2044</v>
      </c>
      <c r="F50" s="58">
        <v>29636360</v>
      </c>
      <c r="G50" s="62">
        <f t="shared" si="1"/>
        <v>3546.0616767361298</v>
      </c>
    </row>
    <row r="51" spans="1:7" x14ac:dyDescent="0.15">
      <c r="A51" s="53">
        <v>2045</v>
      </c>
      <c r="B51" s="58">
        <v>30040560</v>
      </c>
      <c r="C51" s="62">
        <f t="shared" si="0"/>
        <v>33490.407454155153</v>
      </c>
      <c r="E51" s="53">
        <v>2045</v>
      </c>
      <c r="F51" s="58">
        <v>30040560</v>
      </c>
      <c r="G51" s="62">
        <f t="shared" si="1"/>
        <v>3552.6888842065509</v>
      </c>
    </row>
    <row r="52" spans="1:7" x14ac:dyDescent="0.15">
      <c r="A52" s="53">
        <v>2046</v>
      </c>
      <c r="B52" s="58">
        <v>30448430</v>
      </c>
      <c r="C52" s="62">
        <f t="shared" si="0"/>
        <v>33286.979931744747</v>
      </c>
      <c r="E52" s="53">
        <v>2046</v>
      </c>
      <c r="F52" s="58">
        <v>30448430</v>
      </c>
      <c r="G52" s="62">
        <f t="shared" si="1"/>
        <v>3559.4217281916481</v>
      </c>
    </row>
    <row r="53" spans="1:7" x14ac:dyDescent="0.15">
      <c r="A53" s="53">
        <v>2047</v>
      </c>
      <c r="B53" s="58">
        <v>30860520</v>
      </c>
      <c r="C53" s="62">
        <f t="shared" si="0"/>
        <v>33090.835062873317</v>
      </c>
      <c r="E53" s="53">
        <v>2047</v>
      </c>
      <c r="F53" s="58">
        <v>30860520</v>
      </c>
      <c r="G53" s="62">
        <f t="shared" si="1"/>
        <v>3566.276039776727</v>
      </c>
    </row>
    <row r="54" spans="1:7" x14ac:dyDescent="0.15">
      <c r="A54" s="53">
        <v>2048</v>
      </c>
      <c r="B54" s="58">
        <v>31276660</v>
      </c>
      <c r="C54" s="62">
        <f t="shared" si="0"/>
        <v>32901.679470503237</v>
      </c>
      <c r="E54" s="53">
        <v>2048</v>
      </c>
      <c r="F54" s="58">
        <v>31276660</v>
      </c>
      <c r="G54" s="62">
        <f t="shared" si="1"/>
        <v>3573.2469257172379</v>
      </c>
    </row>
    <row r="55" spans="1:7" x14ac:dyDescent="0.15">
      <c r="A55" s="53">
        <v>2049</v>
      </c>
      <c r="B55" s="58">
        <v>31696400</v>
      </c>
      <c r="C55" s="62">
        <f t="shared" si="0"/>
        <v>32718.736568356166</v>
      </c>
      <c r="E55" s="53">
        <v>2049</v>
      </c>
      <c r="F55" s="58">
        <v>31696400</v>
      </c>
      <c r="G55" s="62">
        <f t="shared" si="1"/>
        <v>3580.3214333070209</v>
      </c>
    </row>
    <row r="56" spans="1:7" x14ac:dyDescent="0.15">
      <c r="A56" s="53">
        <v>2050</v>
      </c>
      <c r="B56" s="58">
        <v>32119290</v>
      </c>
      <c r="C56" s="62">
        <f t="shared" si="0"/>
        <v>32541.229770154227</v>
      </c>
      <c r="E56" s="53">
        <v>2050</v>
      </c>
      <c r="F56" s="58">
        <v>32119290</v>
      </c>
      <c r="G56" s="62">
        <f t="shared" si="1"/>
        <v>3587.4866098399198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4CA9D-6933-8041-8F89-AF96F03B6CB9}">
  <dimension ref="A1:K72"/>
  <sheetViews>
    <sheetView workbookViewId="0">
      <selection activeCell="K8" sqref="K8"/>
    </sheetView>
  </sheetViews>
  <sheetFormatPr baseColWidth="10" defaultRowHeight="16" x14ac:dyDescent="0.2"/>
  <cols>
    <col min="1" max="1" width="9.83203125" style="53" bestFit="1" customWidth="1"/>
    <col min="2" max="2" width="16" style="53" bestFit="1" customWidth="1"/>
    <col min="3" max="3" width="8.83203125" style="53" bestFit="1" customWidth="1"/>
    <col min="4" max="4" width="9.5" style="53" bestFit="1" customWidth="1"/>
    <col min="5" max="5" width="11.6640625" style="53" bestFit="1" customWidth="1"/>
    <col min="6" max="6" width="5.1640625" style="53" bestFit="1" customWidth="1"/>
    <col min="7" max="7" width="12.1640625" style="53" bestFit="1" customWidth="1"/>
    <col min="8" max="16384" width="10.83203125" style="54"/>
  </cols>
  <sheetData>
    <row r="1" spans="1:11" x14ac:dyDescent="0.2">
      <c r="A1" s="53" t="s">
        <v>45</v>
      </c>
      <c r="B1" s="53" t="s">
        <v>46</v>
      </c>
      <c r="C1" s="53" t="s">
        <v>47</v>
      </c>
      <c r="D1" s="53" t="s">
        <v>48</v>
      </c>
      <c r="E1" s="53" t="s">
        <v>49</v>
      </c>
      <c r="F1" s="53" t="s">
        <v>50</v>
      </c>
      <c r="G1" s="53" t="s">
        <v>51</v>
      </c>
    </row>
    <row r="2" spans="1:11" x14ac:dyDescent="0.2">
      <c r="A2" s="53" t="s">
        <v>52</v>
      </c>
      <c r="B2" s="53" t="s">
        <v>53</v>
      </c>
      <c r="C2" s="53" t="s">
        <v>54</v>
      </c>
      <c r="D2" s="53" t="s">
        <v>55</v>
      </c>
      <c r="E2" s="53" t="s">
        <v>56</v>
      </c>
      <c r="F2" s="53">
        <v>1990</v>
      </c>
      <c r="G2" s="53">
        <v>9798433.3614001907</v>
      </c>
    </row>
    <row r="3" spans="1:11" x14ac:dyDescent="0.2">
      <c r="A3" s="53" t="s">
        <v>52</v>
      </c>
      <c r="B3" s="53" t="s">
        <v>53</v>
      </c>
      <c r="C3" s="53" t="s">
        <v>54</v>
      </c>
      <c r="D3" s="53" t="s">
        <v>55</v>
      </c>
      <c r="E3" s="53" t="s">
        <v>56</v>
      </c>
      <c r="F3" s="53">
        <v>1991</v>
      </c>
      <c r="G3" s="53">
        <v>9787825.4035648108</v>
      </c>
    </row>
    <row r="4" spans="1:11" x14ac:dyDescent="0.2">
      <c r="A4" s="53" t="s">
        <v>52</v>
      </c>
      <c r="B4" s="53" t="s">
        <v>53</v>
      </c>
      <c r="C4" s="53" t="s">
        <v>54</v>
      </c>
      <c r="D4" s="53" t="s">
        <v>55</v>
      </c>
      <c r="E4" s="53" t="s">
        <v>56</v>
      </c>
      <c r="F4" s="53">
        <v>1992</v>
      </c>
      <c r="G4" s="53">
        <v>10132595.9340478</v>
      </c>
    </row>
    <row r="5" spans="1:11" x14ac:dyDescent="0.2">
      <c r="A5" s="53" t="s">
        <v>52</v>
      </c>
      <c r="B5" s="53" t="s">
        <v>53</v>
      </c>
      <c r="C5" s="53" t="s">
        <v>54</v>
      </c>
      <c r="D5" s="53" t="s">
        <v>55</v>
      </c>
      <c r="E5" s="53" t="s">
        <v>56</v>
      </c>
      <c r="F5" s="53">
        <v>1993</v>
      </c>
      <c r="G5" s="53">
        <v>10411531.3182687</v>
      </c>
    </row>
    <row r="6" spans="1:11" x14ac:dyDescent="0.2">
      <c r="A6" s="53" t="s">
        <v>52</v>
      </c>
      <c r="B6" s="53" t="s">
        <v>53</v>
      </c>
      <c r="C6" s="53" t="s">
        <v>54</v>
      </c>
      <c r="D6" s="53" t="s">
        <v>55</v>
      </c>
      <c r="E6" s="53" t="s">
        <v>56</v>
      </c>
      <c r="F6" s="53">
        <v>1994</v>
      </c>
      <c r="G6" s="53">
        <v>10830994.353401801</v>
      </c>
    </row>
    <row r="7" spans="1:11" x14ac:dyDescent="0.2">
      <c r="A7" s="53" t="s">
        <v>52</v>
      </c>
      <c r="B7" s="53" t="s">
        <v>53</v>
      </c>
      <c r="C7" s="53" t="s">
        <v>54</v>
      </c>
      <c r="D7" s="53" t="s">
        <v>55</v>
      </c>
      <c r="E7" s="53" t="s">
        <v>56</v>
      </c>
      <c r="F7" s="53">
        <v>1995</v>
      </c>
      <c r="G7" s="53">
        <v>11121729.0865358</v>
      </c>
    </row>
    <row r="8" spans="1:11" x14ac:dyDescent="0.2">
      <c r="A8" s="53" t="s">
        <v>52</v>
      </c>
      <c r="B8" s="53" t="s">
        <v>53</v>
      </c>
      <c r="C8" s="53" t="s">
        <v>54</v>
      </c>
      <c r="D8" s="53" t="s">
        <v>55</v>
      </c>
      <c r="E8" s="53" t="s">
        <v>56</v>
      </c>
      <c r="F8" s="53">
        <v>1996</v>
      </c>
      <c r="G8" s="53">
        <v>11541296.744376101</v>
      </c>
      <c r="K8" s="60" t="s">
        <v>57</v>
      </c>
    </row>
    <row r="9" spans="1:11" x14ac:dyDescent="0.2">
      <c r="A9" s="53" t="s">
        <v>52</v>
      </c>
      <c r="B9" s="53" t="s">
        <v>53</v>
      </c>
      <c r="C9" s="53" t="s">
        <v>54</v>
      </c>
      <c r="D9" s="53" t="s">
        <v>55</v>
      </c>
      <c r="E9" s="53" t="s">
        <v>56</v>
      </c>
      <c r="F9" s="53">
        <v>1997</v>
      </c>
      <c r="G9" s="53">
        <v>12054563.714075601</v>
      </c>
      <c r="K9" s="54" t="s">
        <v>58</v>
      </c>
    </row>
    <row r="10" spans="1:11" x14ac:dyDescent="0.2">
      <c r="A10" s="53" t="s">
        <v>52</v>
      </c>
      <c r="B10" s="53" t="s">
        <v>53</v>
      </c>
      <c r="C10" s="53" t="s">
        <v>54</v>
      </c>
      <c r="D10" s="53" t="s">
        <v>55</v>
      </c>
      <c r="E10" s="53" t="s">
        <v>56</v>
      </c>
      <c r="F10" s="53">
        <v>1998</v>
      </c>
      <c r="G10" s="53">
        <v>12594777.569787201</v>
      </c>
    </row>
    <row r="11" spans="1:11" x14ac:dyDescent="0.2">
      <c r="A11" s="53" t="s">
        <v>52</v>
      </c>
      <c r="B11" s="53" t="s">
        <v>53</v>
      </c>
      <c r="C11" s="53" t="s">
        <v>54</v>
      </c>
      <c r="D11" s="53" t="s">
        <v>55</v>
      </c>
      <c r="E11" s="53" t="s">
        <v>56</v>
      </c>
      <c r="F11" s="53">
        <v>1999</v>
      </c>
      <c r="G11" s="53">
        <v>13193437.3315113</v>
      </c>
    </row>
    <row r="12" spans="1:11" x14ac:dyDescent="0.2">
      <c r="A12" s="53" t="s">
        <v>52</v>
      </c>
      <c r="B12" s="53" t="s">
        <v>53</v>
      </c>
      <c r="C12" s="53" t="s">
        <v>54</v>
      </c>
      <c r="D12" s="53" t="s">
        <v>55</v>
      </c>
      <c r="E12" s="53" t="s">
        <v>56</v>
      </c>
      <c r="F12" s="53">
        <v>2000</v>
      </c>
      <c r="G12" s="53">
        <v>13737993.552683501</v>
      </c>
    </row>
    <row r="13" spans="1:11" x14ac:dyDescent="0.2">
      <c r="A13" s="53" t="s">
        <v>52</v>
      </c>
      <c r="B13" s="53" t="s">
        <v>53</v>
      </c>
      <c r="C13" s="53" t="s">
        <v>54</v>
      </c>
      <c r="D13" s="53" t="s">
        <v>55</v>
      </c>
      <c r="E13" s="53" t="s">
        <v>56</v>
      </c>
      <c r="F13" s="53">
        <v>2001</v>
      </c>
      <c r="G13" s="53">
        <v>13875146.336619601</v>
      </c>
    </row>
    <row r="14" spans="1:11" x14ac:dyDescent="0.2">
      <c r="A14" s="53" t="s">
        <v>52</v>
      </c>
      <c r="B14" s="53" t="s">
        <v>53</v>
      </c>
      <c r="C14" s="53" t="s">
        <v>54</v>
      </c>
      <c r="D14" s="53" t="s">
        <v>55</v>
      </c>
      <c r="E14" s="53" t="s">
        <v>56</v>
      </c>
      <c r="F14" s="53">
        <v>2002</v>
      </c>
      <c r="G14" s="53">
        <v>14116809.3583024</v>
      </c>
    </row>
    <row r="15" spans="1:11" x14ac:dyDescent="0.2">
      <c r="A15" s="53" t="s">
        <v>52</v>
      </c>
      <c r="B15" s="53" t="s">
        <v>53</v>
      </c>
      <c r="C15" s="53" t="s">
        <v>54</v>
      </c>
      <c r="D15" s="53" t="s">
        <v>55</v>
      </c>
      <c r="E15" s="53" t="s">
        <v>56</v>
      </c>
      <c r="F15" s="53">
        <v>2003</v>
      </c>
      <c r="G15" s="53">
        <v>14520719.9664599</v>
      </c>
    </row>
    <row r="16" spans="1:11" x14ac:dyDescent="0.2">
      <c r="A16" s="53" t="s">
        <v>52</v>
      </c>
      <c r="B16" s="53" t="s">
        <v>53</v>
      </c>
      <c r="C16" s="53" t="s">
        <v>54</v>
      </c>
      <c r="D16" s="53" t="s">
        <v>55</v>
      </c>
      <c r="E16" s="53" t="s">
        <v>56</v>
      </c>
      <c r="F16" s="53">
        <v>2004</v>
      </c>
      <c r="G16" s="53">
        <v>15072347.374852</v>
      </c>
    </row>
    <row r="17" spans="1:7" x14ac:dyDescent="0.2">
      <c r="A17" s="53" t="s">
        <v>52</v>
      </c>
      <c r="B17" s="53" t="s">
        <v>53</v>
      </c>
      <c r="C17" s="53" t="s">
        <v>54</v>
      </c>
      <c r="D17" s="53" t="s">
        <v>55</v>
      </c>
      <c r="E17" s="53" t="s">
        <v>56</v>
      </c>
      <c r="F17" s="53">
        <v>2005</v>
      </c>
      <c r="G17" s="53">
        <v>15601870.3592328</v>
      </c>
    </row>
    <row r="18" spans="1:7" x14ac:dyDescent="0.2">
      <c r="A18" s="53" t="s">
        <v>52</v>
      </c>
      <c r="B18" s="53" t="s">
        <v>53</v>
      </c>
      <c r="C18" s="53" t="s">
        <v>54</v>
      </c>
      <c r="D18" s="53" t="s">
        <v>55</v>
      </c>
      <c r="E18" s="53" t="s">
        <v>56</v>
      </c>
      <c r="F18" s="53">
        <v>2006</v>
      </c>
      <c r="G18" s="53">
        <v>16047299.442498401</v>
      </c>
    </row>
    <row r="19" spans="1:7" x14ac:dyDescent="0.2">
      <c r="A19" s="53" t="s">
        <v>52</v>
      </c>
      <c r="B19" s="53" t="s">
        <v>53</v>
      </c>
      <c r="C19" s="53" t="s">
        <v>54</v>
      </c>
      <c r="D19" s="53" t="s">
        <v>55</v>
      </c>
      <c r="E19" s="53" t="s">
        <v>56</v>
      </c>
      <c r="F19" s="53">
        <v>2007</v>
      </c>
      <c r="G19" s="53">
        <v>16348375.084007701</v>
      </c>
    </row>
    <row r="20" spans="1:7" x14ac:dyDescent="0.2">
      <c r="A20" s="53" t="s">
        <v>52</v>
      </c>
      <c r="B20" s="53" t="s">
        <v>53</v>
      </c>
      <c r="C20" s="53" t="s">
        <v>54</v>
      </c>
      <c r="D20" s="53" t="s">
        <v>55</v>
      </c>
      <c r="E20" s="53" t="s">
        <v>56</v>
      </c>
      <c r="F20" s="53">
        <v>2008</v>
      </c>
      <c r="G20" s="53">
        <v>16326046.505846299</v>
      </c>
    </row>
    <row r="21" spans="1:7" x14ac:dyDescent="0.2">
      <c r="A21" s="53" t="s">
        <v>52</v>
      </c>
      <c r="B21" s="53" t="s">
        <v>53</v>
      </c>
      <c r="C21" s="53" t="s">
        <v>54</v>
      </c>
      <c r="D21" s="53" t="s">
        <v>55</v>
      </c>
      <c r="E21" s="53" t="s">
        <v>56</v>
      </c>
      <c r="F21" s="53">
        <v>2009</v>
      </c>
      <c r="G21" s="53">
        <v>15911894.119328501</v>
      </c>
    </row>
    <row r="22" spans="1:7" x14ac:dyDescent="0.2">
      <c r="A22" s="53" t="s">
        <v>52</v>
      </c>
      <c r="B22" s="53" t="s">
        <v>53</v>
      </c>
      <c r="C22" s="53" t="s">
        <v>54</v>
      </c>
      <c r="D22" s="53" t="s">
        <v>55</v>
      </c>
      <c r="E22" s="53" t="s">
        <v>56</v>
      </c>
      <c r="F22" s="53">
        <v>2010</v>
      </c>
      <c r="G22" s="53">
        <v>16319838.1944036</v>
      </c>
    </row>
    <row r="23" spans="1:7" x14ac:dyDescent="0.2">
      <c r="A23" s="53" t="s">
        <v>52</v>
      </c>
      <c r="B23" s="53" t="s">
        <v>53</v>
      </c>
      <c r="C23" s="53" t="s">
        <v>54</v>
      </c>
      <c r="D23" s="53" t="s">
        <v>55</v>
      </c>
      <c r="E23" s="53" t="s">
        <v>56</v>
      </c>
      <c r="F23" s="53">
        <v>2011</v>
      </c>
      <c r="G23" s="53">
        <v>16572931.769956799</v>
      </c>
    </row>
    <row r="24" spans="1:7" x14ac:dyDescent="0.2">
      <c r="A24" s="53" t="s">
        <v>52</v>
      </c>
      <c r="B24" s="53" t="s">
        <v>53</v>
      </c>
      <c r="C24" s="53" t="s">
        <v>54</v>
      </c>
      <c r="D24" s="53" t="s">
        <v>55</v>
      </c>
      <c r="E24" s="53" t="s">
        <v>56</v>
      </c>
      <c r="F24" s="53">
        <v>2012</v>
      </c>
      <c r="G24" s="53">
        <v>16945747.724877</v>
      </c>
    </row>
    <row r="25" spans="1:7" x14ac:dyDescent="0.2">
      <c r="A25" s="53" t="s">
        <v>52</v>
      </c>
      <c r="B25" s="53" t="s">
        <v>53</v>
      </c>
      <c r="C25" s="53" t="s">
        <v>54</v>
      </c>
      <c r="D25" s="53" t="s">
        <v>55</v>
      </c>
      <c r="E25" s="53" t="s">
        <v>56</v>
      </c>
      <c r="F25" s="53">
        <v>2013</v>
      </c>
      <c r="G25" s="53">
        <v>17257902.126403902</v>
      </c>
    </row>
    <row r="26" spans="1:7" x14ac:dyDescent="0.2">
      <c r="A26" s="53" t="s">
        <v>52</v>
      </c>
      <c r="B26" s="53" t="s">
        <v>53</v>
      </c>
      <c r="C26" s="53" t="s">
        <v>54</v>
      </c>
      <c r="D26" s="53" t="s">
        <v>55</v>
      </c>
      <c r="E26" s="53" t="s">
        <v>56</v>
      </c>
      <c r="F26" s="53">
        <v>2014</v>
      </c>
      <c r="G26" s="53">
        <v>17693831.729416501</v>
      </c>
    </row>
    <row r="27" spans="1:7" x14ac:dyDescent="0.2">
      <c r="A27" s="53" t="s">
        <v>52</v>
      </c>
      <c r="B27" s="53" t="s">
        <v>53</v>
      </c>
      <c r="C27" s="53" t="s">
        <v>54</v>
      </c>
      <c r="D27" s="53" t="s">
        <v>55</v>
      </c>
      <c r="E27" s="53" t="s">
        <v>56</v>
      </c>
      <c r="F27" s="53">
        <v>2015</v>
      </c>
      <c r="G27" s="53">
        <v>18238008.170161601</v>
      </c>
    </row>
    <row r="28" spans="1:7" x14ac:dyDescent="0.2">
      <c r="A28" s="53" t="s">
        <v>52</v>
      </c>
      <c r="B28" s="53" t="s">
        <v>53</v>
      </c>
      <c r="C28" s="53" t="s">
        <v>54</v>
      </c>
      <c r="D28" s="53" t="s">
        <v>55</v>
      </c>
      <c r="E28" s="53" t="s">
        <v>56</v>
      </c>
      <c r="F28" s="53">
        <v>2016</v>
      </c>
      <c r="G28" s="53">
        <v>18550137.985352401</v>
      </c>
    </row>
    <row r="29" spans="1:7" x14ac:dyDescent="0.2">
      <c r="A29" s="53" t="s">
        <v>52</v>
      </c>
      <c r="B29" s="53" t="s">
        <v>53</v>
      </c>
      <c r="C29" s="53" t="s">
        <v>54</v>
      </c>
      <c r="D29" s="53" t="s">
        <v>55</v>
      </c>
      <c r="E29" s="53" t="s">
        <v>56</v>
      </c>
      <c r="F29" s="53">
        <v>2017</v>
      </c>
      <c r="G29" s="53">
        <v>18982853.578800999</v>
      </c>
    </row>
    <row r="30" spans="1:7" x14ac:dyDescent="0.2">
      <c r="A30" s="53" t="s">
        <v>52</v>
      </c>
      <c r="B30" s="53" t="s">
        <v>53</v>
      </c>
      <c r="C30" s="53" t="s">
        <v>54</v>
      </c>
      <c r="D30" s="53" t="s">
        <v>55</v>
      </c>
      <c r="E30" s="53" t="s">
        <v>56</v>
      </c>
      <c r="F30" s="53">
        <v>2018</v>
      </c>
      <c r="G30" s="53">
        <v>19551667.620854501</v>
      </c>
    </row>
    <row r="31" spans="1:7" x14ac:dyDescent="0.2">
      <c r="A31" s="53" t="s">
        <v>52</v>
      </c>
      <c r="B31" s="53" t="s">
        <v>53</v>
      </c>
      <c r="C31" s="53" t="s">
        <v>54</v>
      </c>
      <c r="D31" s="53" t="s">
        <v>55</v>
      </c>
      <c r="E31" s="53" t="s">
        <v>56</v>
      </c>
      <c r="F31" s="53">
        <v>2019</v>
      </c>
      <c r="G31" s="53">
        <v>19974213.887167599</v>
      </c>
    </row>
    <row r="32" spans="1:7" x14ac:dyDescent="0.2">
      <c r="A32" s="53" t="s">
        <v>52</v>
      </c>
      <c r="B32" s="53" t="s">
        <v>53</v>
      </c>
      <c r="C32" s="53" t="s">
        <v>54</v>
      </c>
      <c r="D32" s="53" t="s">
        <v>55</v>
      </c>
      <c r="E32" s="53" t="s">
        <v>56</v>
      </c>
      <c r="F32" s="53">
        <v>2020</v>
      </c>
      <c r="G32" s="53">
        <v>19277860.057068199</v>
      </c>
    </row>
    <row r="33" spans="1:7" x14ac:dyDescent="0.2">
      <c r="A33" s="53" t="s">
        <v>52</v>
      </c>
      <c r="B33" s="53" t="s">
        <v>53</v>
      </c>
      <c r="C33" s="53" t="s">
        <v>54</v>
      </c>
      <c r="D33" s="53" t="s">
        <v>55</v>
      </c>
      <c r="E33" s="53" t="s">
        <v>56</v>
      </c>
      <c r="F33" s="53">
        <v>2021</v>
      </c>
      <c r="G33" s="53">
        <v>20600684.206660699</v>
      </c>
    </row>
    <row r="34" spans="1:7" x14ac:dyDescent="0.2">
      <c r="A34" s="53" t="s">
        <v>52</v>
      </c>
      <c r="B34" s="53" t="s">
        <v>53</v>
      </c>
      <c r="C34" s="53" t="s">
        <v>54</v>
      </c>
      <c r="D34" s="53" t="s">
        <v>55</v>
      </c>
      <c r="E34" s="53" t="s">
        <v>56</v>
      </c>
      <c r="F34" s="53">
        <v>2022</v>
      </c>
      <c r="G34" s="53">
        <v>21333157.9390889</v>
      </c>
    </row>
    <row r="35" spans="1:7" x14ac:dyDescent="0.2">
      <c r="A35" s="53" t="s">
        <v>52</v>
      </c>
      <c r="B35" s="53" t="s">
        <v>53</v>
      </c>
      <c r="C35" s="53" t="s">
        <v>54</v>
      </c>
      <c r="D35" s="53" t="s">
        <v>55</v>
      </c>
      <c r="E35" s="53" t="s">
        <v>56</v>
      </c>
      <c r="F35" s="53">
        <v>2023</v>
      </c>
      <c r="G35" s="53">
        <v>21745600</v>
      </c>
    </row>
    <row r="36" spans="1:7" x14ac:dyDescent="0.2">
      <c r="A36" s="53" t="s">
        <v>52</v>
      </c>
      <c r="B36" s="53" t="s">
        <v>53</v>
      </c>
      <c r="C36" s="53" t="s">
        <v>54</v>
      </c>
      <c r="D36" s="53" t="s">
        <v>55</v>
      </c>
      <c r="E36" s="53" t="s">
        <v>56</v>
      </c>
      <c r="F36" s="53">
        <v>2024</v>
      </c>
      <c r="G36" s="53">
        <v>22089590</v>
      </c>
    </row>
    <row r="37" spans="1:7" x14ac:dyDescent="0.2">
      <c r="A37" s="53" t="s">
        <v>52</v>
      </c>
      <c r="B37" s="53" t="s">
        <v>53</v>
      </c>
      <c r="C37" s="53" t="s">
        <v>54</v>
      </c>
      <c r="D37" s="53" t="s">
        <v>55</v>
      </c>
      <c r="E37" s="53" t="s">
        <v>56</v>
      </c>
      <c r="F37" s="53">
        <v>2025</v>
      </c>
      <c r="G37" s="53">
        <v>22435530</v>
      </c>
    </row>
    <row r="38" spans="1:7" x14ac:dyDescent="0.2">
      <c r="A38" s="53" t="s">
        <v>52</v>
      </c>
      <c r="B38" s="53" t="s">
        <v>53</v>
      </c>
      <c r="C38" s="53" t="s">
        <v>54</v>
      </c>
      <c r="D38" s="53" t="s">
        <v>55</v>
      </c>
      <c r="E38" s="53" t="s">
        <v>56</v>
      </c>
      <c r="F38" s="53">
        <v>2026</v>
      </c>
      <c r="G38" s="53">
        <v>22795090</v>
      </c>
    </row>
    <row r="39" spans="1:7" x14ac:dyDescent="0.2">
      <c r="A39" s="53" t="s">
        <v>52</v>
      </c>
      <c r="B39" s="53" t="s">
        <v>53</v>
      </c>
      <c r="C39" s="53" t="s">
        <v>54</v>
      </c>
      <c r="D39" s="53" t="s">
        <v>55</v>
      </c>
      <c r="E39" s="53" t="s">
        <v>56</v>
      </c>
      <c r="F39" s="53">
        <v>2027</v>
      </c>
      <c r="G39" s="53">
        <v>23165430</v>
      </c>
    </row>
    <row r="40" spans="1:7" x14ac:dyDescent="0.2">
      <c r="A40" s="53" t="s">
        <v>52</v>
      </c>
      <c r="B40" s="53" t="s">
        <v>53</v>
      </c>
      <c r="C40" s="53" t="s">
        <v>54</v>
      </c>
      <c r="D40" s="53" t="s">
        <v>55</v>
      </c>
      <c r="E40" s="53" t="s">
        <v>56</v>
      </c>
      <c r="F40" s="53">
        <v>2028</v>
      </c>
      <c r="G40" s="53">
        <v>23542450</v>
      </c>
    </row>
    <row r="41" spans="1:7" x14ac:dyDescent="0.2">
      <c r="A41" s="53" t="s">
        <v>52</v>
      </c>
      <c r="B41" s="53" t="s">
        <v>53</v>
      </c>
      <c r="C41" s="53" t="s">
        <v>54</v>
      </c>
      <c r="D41" s="53" t="s">
        <v>55</v>
      </c>
      <c r="E41" s="53" t="s">
        <v>56</v>
      </c>
      <c r="F41" s="53">
        <v>2029</v>
      </c>
      <c r="G41" s="53">
        <v>23922220</v>
      </c>
    </row>
    <row r="42" spans="1:7" x14ac:dyDescent="0.2">
      <c r="A42" s="53" t="s">
        <v>52</v>
      </c>
      <c r="B42" s="53" t="s">
        <v>53</v>
      </c>
      <c r="C42" s="53" t="s">
        <v>54</v>
      </c>
      <c r="D42" s="53" t="s">
        <v>55</v>
      </c>
      <c r="E42" s="53" t="s">
        <v>56</v>
      </c>
      <c r="F42" s="53">
        <v>2030</v>
      </c>
      <c r="G42" s="53">
        <v>24302080</v>
      </c>
    </row>
    <row r="43" spans="1:7" x14ac:dyDescent="0.2">
      <c r="A43" s="53" t="s">
        <v>52</v>
      </c>
      <c r="B43" s="53" t="s">
        <v>53</v>
      </c>
      <c r="C43" s="53" t="s">
        <v>54</v>
      </c>
      <c r="D43" s="53" t="s">
        <v>55</v>
      </c>
      <c r="E43" s="53" t="s">
        <v>56</v>
      </c>
      <c r="F43" s="53">
        <v>2031</v>
      </c>
      <c r="G43" s="53">
        <v>24680650</v>
      </c>
    </row>
    <row r="44" spans="1:7" x14ac:dyDescent="0.2">
      <c r="A44" s="53" t="s">
        <v>52</v>
      </c>
      <c r="B44" s="53" t="s">
        <v>53</v>
      </c>
      <c r="C44" s="53" t="s">
        <v>54</v>
      </c>
      <c r="D44" s="53" t="s">
        <v>55</v>
      </c>
      <c r="E44" s="53" t="s">
        <v>56</v>
      </c>
      <c r="F44" s="53">
        <v>2032</v>
      </c>
      <c r="G44" s="53">
        <v>25057260</v>
      </c>
    </row>
    <row r="45" spans="1:7" x14ac:dyDescent="0.2">
      <c r="A45" s="53" t="s">
        <v>52</v>
      </c>
      <c r="B45" s="53" t="s">
        <v>53</v>
      </c>
      <c r="C45" s="53" t="s">
        <v>54</v>
      </c>
      <c r="D45" s="53" t="s">
        <v>55</v>
      </c>
      <c r="E45" s="53" t="s">
        <v>56</v>
      </c>
      <c r="F45" s="53">
        <v>2033</v>
      </c>
      <c r="G45" s="53">
        <v>25432210</v>
      </c>
    </row>
    <row r="46" spans="1:7" x14ac:dyDescent="0.2">
      <c r="A46" s="53" t="s">
        <v>52</v>
      </c>
      <c r="B46" s="53" t="s">
        <v>53</v>
      </c>
      <c r="C46" s="53" t="s">
        <v>54</v>
      </c>
      <c r="D46" s="53" t="s">
        <v>55</v>
      </c>
      <c r="E46" s="53" t="s">
        <v>56</v>
      </c>
      <c r="F46" s="53">
        <v>2034</v>
      </c>
      <c r="G46" s="53">
        <v>25805950</v>
      </c>
    </row>
    <row r="47" spans="1:7" x14ac:dyDescent="0.2">
      <c r="A47" s="53" t="s">
        <v>52</v>
      </c>
      <c r="B47" s="53" t="s">
        <v>53</v>
      </c>
      <c r="C47" s="53" t="s">
        <v>54</v>
      </c>
      <c r="D47" s="53" t="s">
        <v>55</v>
      </c>
      <c r="E47" s="53" t="s">
        <v>56</v>
      </c>
      <c r="F47" s="53">
        <v>2035</v>
      </c>
      <c r="G47" s="53">
        <v>26178950</v>
      </c>
    </row>
    <row r="48" spans="1:7" x14ac:dyDescent="0.2">
      <c r="A48" s="53" t="s">
        <v>52</v>
      </c>
      <c r="B48" s="53" t="s">
        <v>53</v>
      </c>
      <c r="C48" s="53" t="s">
        <v>54</v>
      </c>
      <c r="D48" s="53" t="s">
        <v>55</v>
      </c>
      <c r="E48" s="53" t="s">
        <v>56</v>
      </c>
      <c r="F48" s="53">
        <v>2036</v>
      </c>
      <c r="G48" s="53">
        <v>26551860</v>
      </c>
    </row>
    <row r="49" spans="1:7" x14ac:dyDescent="0.2">
      <c r="A49" s="53" t="s">
        <v>52</v>
      </c>
      <c r="B49" s="53" t="s">
        <v>53</v>
      </c>
      <c r="C49" s="53" t="s">
        <v>54</v>
      </c>
      <c r="D49" s="53" t="s">
        <v>55</v>
      </c>
      <c r="E49" s="53" t="s">
        <v>56</v>
      </c>
      <c r="F49" s="53">
        <v>2037</v>
      </c>
      <c r="G49" s="53">
        <v>26925870</v>
      </c>
    </row>
    <row r="50" spans="1:7" x14ac:dyDescent="0.2">
      <c r="A50" s="53" t="s">
        <v>52</v>
      </c>
      <c r="B50" s="53" t="s">
        <v>53</v>
      </c>
      <c r="C50" s="53" t="s">
        <v>54</v>
      </c>
      <c r="D50" s="53" t="s">
        <v>55</v>
      </c>
      <c r="E50" s="53" t="s">
        <v>56</v>
      </c>
      <c r="F50" s="53">
        <v>2038</v>
      </c>
      <c r="G50" s="53">
        <v>27301970</v>
      </c>
    </row>
    <row r="51" spans="1:7" x14ac:dyDescent="0.2">
      <c r="A51" s="53" t="s">
        <v>52</v>
      </c>
      <c r="B51" s="53" t="s">
        <v>53</v>
      </c>
      <c r="C51" s="53" t="s">
        <v>54</v>
      </c>
      <c r="D51" s="53" t="s">
        <v>55</v>
      </c>
      <c r="E51" s="53" t="s">
        <v>56</v>
      </c>
      <c r="F51" s="53">
        <v>2039</v>
      </c>
      <c r="G51" s="53">
        <v>27680920</v>
      </c>
    </row>
    <row r="52" spans="1:7" x14ac:dyDescent="0.2">
      <c r="A52" s="53" t="s">
        <v>52</v>
      </c>
      <c r="B52" s="53" t="s">
        <v>53</v>
      </c>
      <c r="C52" s="53" t="s">
        <v>54</v>
      </c>
      <c r="D52" s="53" t="s">
        <v>55</v>
      </c>
      <c r="E52" s="53" t="s">
        <v>56</v>
      </c>
      <c r="F52" s="53">
        <v>2040</v>
      </c>
      <c r="G52" s="53">
        <v>28063300</v>
      </c>
    </row>
    <row r="53" spans="1:7" x14ac:dyDescent="0.2">
      <c r="A53" s="53" t="s">
        <v>52</v>
      </c>
      <c r="B53" s="53" t="s">
        <v>53</v>
      </c>
      <c r="C53" s="53" t="s">
        <v>54</v>
      </c>
      <c r="D53" s="53" t="s">
        <v>55</v>
      </c>
      <c r="E53" s="53" t="s">
        <v>56</v>
      </c>
      <c r="F53" s="53">
        <v>2041</v>
      </c>
      <c r="G53" s="53">
        <v>28449620</v>
      </c>
    </row>
    <row r="54" spans="1:7" x14ac:dyDescent="0.2">
      <c r="A54" s="53" t="s">
        <v>52</v>
      </c>
      <c r="B54" s="53" t="s">
        <v>53</v>
      </c>
      <c r="C54" s="53" t="s">
        <v>54</v>
      </c>
      <c r="D54" s="53" t="s">
        <v>55</v>
      </c>
      <c r="E54" s="53" t="s">
        <v>56</v>
      </c>
      <c r="F54" s="53">
        <v>2042</v>
      </c>
      <c r="G54" s="53">
        <v>28840510</v>
      </c>
    </row>
    <row r="55" spans="1:7" x14ac:dyDescent="0.2">
      <c r="A55" s="53" t="s">
        <v>52</v>
      </c>
      <c r="B55" s="53" t="s">
        <v>53</v>
      </c>
      <c r="C55" s="53" t="s">
        <v>54</v>
      </c>
      <c r="D55" s="53" t="s">
        <v>55</v>
      </c>
      <c r="E55" s="53" t="s">
        <v>56</v>
      </c>
      <c r="F55" s="53">
        <v>2043</v>
      </c>
      <c r="G55" s="53">
        <v>29236180</v>
      </c>
    </row>
    <row r="56" spans="1:7" x14ac:dyDescent="0.2">
      <c r="A56" s="53" t="s">
        <v>52</v>
      </c>
      <c r="B56" s="53" t="s">
        <v>53</v>
      </c>
      <c r="C56" s="53" t="s">
        <v>54</v>
      </c>
      <c r="D56" s="53" t="s">
        <v>55</v>
      </c>
      <c r="E56" s="53" t="s">
        <v>56</v>
      </c>
      <c r="F56" s="53">
        <v>2044</v>
      </c>
      <c r="G56" s="53">
        <v>29636360</v>
      </c>
    </row>
    <row r="57" spans="1:7" x14ac:dyDescent="0.2">
      <c r="A57" s="53" t="s">
        <v>52</v>
      </c>
      <c r="B57" s="53" t="s">
        <v>53</v>
      </c>
      <c r="C57" s="53" t="s">
        <v>54</v>
      </c>
      <c r="D57" s="53" t="s">
        <v>55</v>
      </c>
      <c r="E57" s="53" t="s">
        <v>56</v>
      </c>
      <c r="F57" s="53">
        <v>2045</v>
      </c>
      <c r="G57" s="53">
        <v>30040560</v>
      </c>
    </row>
    <row r="58" spans="1:7" x14ac:dyDescent="0.2">
      <c r="A58" s="53" t="s">
        <v>52</v>
      </c>
      <c r="B58" s="53" t="s">
        <v>53</v>
      </c>
      <c r="C58" s="53" t="s">
        <v>54</v>
      </c>
      <c r="D58" s="53" t="s">
        <v>55</v>
      </c>
      <c r="E58" s="53" t="s">
        <v>56</v>
      </c>
      <c r="F58" s="53">
        <v>2046</v>
      </c>
      <c r="G58" s="53">
        <v>30448430</v>
      </c>
    </row>
    <row r="59" spans="1:7" x14ac:dyDescent="0.2">
      <c r="A59" s="53" t="s">
        <v>52</v>
      </c>
      <c r="B59" s="53" t="s">
        <v>53</v>
      </c>
      <c r="C59" s="53" t="s">
        <v>54</v>
      </c>
      <c r="D59" s="53" t="s">
        <v>55</v>
      </c>
      <c r="E59" s="53" t="s">
        <v>56</v>
      </c>
      <c r="F59" s="53">
        <v>2047</v>
      </c>
      <c r="G59" s="53">
        <v>30860520</v>
      </c>
    </row>
    <row r="60" spans="1:7" x14ac:dyDescent="0.2">
      <c r="A60" s="53" t="s">
        <v>52</v>
      </c>
      <c r="B60" s="53" t="s">
        <v>53</v>
      </c>
      <c r="C60" s="53" t="s">
        <v>54</v>
      </c>
      <c r="D60" s="53" t="s">
        <v>55</v>
      </c>
      <c r="E60" s="53" t="s">
        <v>56</v>
      </c>
      <c r="F60" s="53">
        <v>2048</v>
      </c>
      <c r="G60" s="53">
        <v>31276660</v>
      </c>
    </row>
    <row r="61" spans="1:7" x14ac:dyDescent="0.2">
      <c r="A61" s="53" t="s">
        <v>52</v>
      </c>
      <c r="B61" s="53" t="s">
        <v>53</v>
      </c>
      <c r="C61" s="53" t="s">
        <v>54</v>
      </c>
      <c r="D61" s="53" t="s">
        <v>55</v>
      </c>
      <c r="E61" s="53" t="s">
        <v>56</v>
      </c>
      <c r="F61" s="53">
        <v>2049</v>
      </c>
      <c r="G61" s="53">
        <v>31696400</v>
      </c>
    </row>
    <row r="62" spans="1:7" x14ac:dyDescent="0.2">
      <c r="A62" s="53" t="s">
        <v>52</v>
      </c>
      <c r="B62" s="53" t="s">
        <v>53</v>
      </c>
      <c r="C62" s="53" t="s">
        <v>54</v>
      </c>
      <c r="D62" s="53" t="s">
        <v>55</v>
      </c>
      <c r="E62" s="53" t="s">
        <v>56</v>
      </c>
      <c r="F62" s="53">
        <v>2050</v>
      </c>
      <c r="G62" s="53">
        <v>32119290</v>
      </c>
    </row>
    <row r="63" spans="1:7" x14ac:dyDescent="0.2">
      <c r="A63" s="53" t="s">
        <v>52</v>
      </c>
      <c r="B63" s="53" t="s">
        <v>53</v>
      </c>
      <c r="C63" s="53" t="s">
        <v>54</v>
      </c>
      <c r="D63" s="53" t="s">
        <v>55</v>
      </c>
      <c r="E63" s="53" t="s">
        <v>56</v>
      </c>
      <c r="F63" s="53">
        <v>2051</v>
      </c>
      <c r="G63" s="53">
        <v>32545110</v>
      </c>
    </row>
    <row r="64" spans="1:7" x14ac:dyDescent="0.2">
      <c r="A64" s="53" t="s">
        <v>52</v>
      </c>
      <c r="B64" s="53" t="s">
        <v>53</v>
      </c>
      <c r="C64" s="53" t="s">
        <v>54</v>
      </c>
      <c r="D64" s="53" t="s">
        <v>55</v>
      </c>
      <c r="E64" s="53" t="s">
        <v>56</v>
      </c>
      <c r="F64" s="53">
        <v>2052</v>
      </c>
      <c r="G64" s="53">
        <v>32973750</v>
      </c>
    </row>
    <row r="65" spans="1:7" x14ac:dyDescent="0.2">
      <c r="A65" s="53" t="s">
        <v>52</v>
      </c>
      <c r="B65" s="53" t="s">
        <v>53</v>
      </c>
      <c r="C65" s="53" t="s">
        <v>54</v>
      </c>
      <c r="D65" s="53" t="s">
        <v>55</v>
      </c>
      <c r="E65" s="53" t="s">
        <v>56</v>
      </c>
      <c r="F65" s="53">
        <v>2053</v>
      </c>
      <c r="G65" s="53">
        <v>33405240</v>
      </c>
    </row>
    <row r="66" spans="1:7" x14ac:dyDescent="0.2">
      <c r="A66" s="53" t="s">
        <v>52</v>
      </c>
      <c r="B66" s="53" t="s">
        <v>53</v>
      </c>
      <c r="C66" s="53" t="s">
        <v>54</v>
      </c>
      <c r="D66" s="53" t="s">
        <v>55</v>
      </c>
      <c r="E66" s="53" t="s">
        <v>56</v>
      </c>
      <c r="F66" s="53">
        <v>2054</v>
      </c>
      <c r="G66" s="53">
        <v>33839410</v>
      </c>
    </row>
    <row r="67" spans="1:7" x14ac:dyDescent="0.2">
      <c r="A67" s="53" t="s">
        <v>52</v>
      </c>
      <c r="B67" s="53" t="s">
        <v>53</v>
      </c>
      <c r="C67" s="53" t="s">
        <v>54</v>
      </c>
      <c r="D67" s="53" t="s">
        <v>55</v>
      </c>
      <c r="E67" s="53" t="s">
        <v>56</v>
      </c>
      <c r="F67" s="53">
        <v>2055</v>
      </c>
      <c r="G67" s="53">
        <v>34276180</v>
      </c>
    </row>
    <row r="68" spans="1:7" x14ac:dyDescent="0.2">
      <c r="A68" s="53" t="s">
        <v>52</v>
      </c>
      <c r="B68" s="53" t="s">
        <v>53</v>
      </c>
      <c r="C68" s="53" t="s">
        <v>54</v>
      </c>
      <c r="D68" s="53" t="s">
        <v>55</v>
      </c>
      <c r="E68" s="53" t="s">
        <v>56</v>
      </c>
      <c r="F68" s="53">
        <v>2056</v>
      </c>
      <c r="G68" s="53">
        <v>34715910</v>
      </c>
    </row>
    <row r="69" spans="1:7" x14ac:dyDescent="0.2">
      <c r="A69" s="53" t="s">
        <v>52</v>
      </c>
      <c r="B69" s="53" t="s">
        <v>53</v>
      </c>
      <c r="C69" s="53" t="s">
        <v>54</v>
      </c>
      <c r="D69" s="53" t="s">
        <v>55</v>
      </c>
      <c r="E69" s="53" t="s">
        <v>56</v>
      </c>
      <c r="F69" s="53">
        <v>2057</v>
      </c>
      <c r="G69" s="53">
        <v>35159850</v>
      </c>
    </row>
    <row r="70" spans="1:7" x14ac:dyDescent="0.2">
      <c r="A70" s="53" t="s">
        <v>52</v>
      </c>
      <c r="B70" s="53" t="s">
        <v>53</v>
      </c>
      <c r="C70" s="53" t="s">
        <v>54</v>
      </c>
      <c r="D70" s="53" t="s">
        <v>55</v>
      </c>
      <c r="E70" s="53" t="s">
        <v>56</v>
      </c>
      <c r="F70" s="53">
        <v>2058</v>
      </c>
      <c r="G70" s="53">
        <v>35609030</v>
      </c>
    </row>
    <row r="71" spans="1:7" x14ac:dyDescent="0.2">
      <c r="A71" s="53" t="s">
        <v>52</v>
      </c>
      <c r="B71" s="53" t="s">
        <v>53</v>
      </c>
      <c r="C71" s="53" t="s">
        <v>54</v>
      </c>
      <c r="D71" s="53" t="s">
        <v>55</v>
      </c>
      <c r="E71" s="53" t="s">
        <v>56</v>
      </c>
      <c r="F71" s="53">
        <v>2059</v>
      </c>
      <c r="G71" s="53">
        <v>36064460</v>
      </c>
    </row>
    <row r="72" spans="1:7" x14ac:dyDescent="0.2">
      <c r="A72" s="53" t="s">
        <v>52</v>
      </c>
      <c r="B72" s="53" t="s">
        <v>53</v>
      </c>
      <c r="C72" s="53" t="s">
        <v>54</v>
      </c>
      <c r="D72" s="53" t="s">
        <v>55</v>
      </c>
      <c r="E72" s="53" t="s">
        <v>56</v>
      </c>
      <c r="F72" s="53">
        <v>2060</v>
      </c>
      <c r="G72" s="53">
        <v>36527240</v>
      </c>
    </row>
  </sheetData>
  <hyperlinks>
    <hyperlink ref="K8" r:id="rId1" xr:uid="{76DF032C-1ED6-BE40-AFDA-74AA3733F55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DAABE-7FE1-F54D-AC20-141B319E925A}">
  <dimension ref="A1:K103"/>
  <sheetViews>
    <sheetView zoomScaleNormal="100" workbookViewId="0">
      <pane ySplit="2" topLeftCell="A38" activePane="bottomLeft" state="frozen"/>
      <selection pane="bottomLeft" activeCell="B44" sqref="B44:B68"/>
    </sheetView>
  </sheetViews>
  <sheetFormatPr baseColWidth="10" defaultColWidth="0" defaultRowHeight="16" zeroHeight="1" x14ac:dyDescent="0.2"/>
  <cols>
    <col min="1" max="1" width="13.1640625" style="24" customWidth="1"/>
    <col min="2" max="3" width="11.6640625" style="24" customWidth="1"/>
    <col min="4" max="7" width="10.6640625" style="24" customWidth="1"/>
    <col min="8" max="8" width="11.6640625" style="24" customWidth="1"/>
    <col min="9" max="9" width="8.6640625" style="24" hidden="1" customWidth="1"/>
    <col min="10" max="11" width="11.1640625" style="25" hidden="1" customWidth="1"/>
    <col min="12" max="16384" width="8.6640625" style="24" hidden="1"/>
  </cols>
  <sheetData>
    <row r="1" spans="1:11" s="15" customFormat="1" ht="30" customHeight="1" x14ac:dyDescent="0.2">
      <c r="A1" s="15" t="s">
        <v>26</v>
      </c>
      <c r="J1" s="16"/>
      <c r="K1" s="16"/>
    </row>
    <row r="2" spans="1:11" s="18" customFormat="1" ht="21" customHeight="1" x14ac:dyDescent="0.2">
      <c r="A2" s="17" t="s">
        <v>27</v>
      </c>
      <c r="B2" s="17"/>
      <c r="C2" s="17"/>
      <c r="D2" s="17"/>
      <c r="E2" s="17"/>
      <c r="F2" s="17"/>
      <c r="G2" s="17"/>
      <c r="H2" s="17"/>
      <c r="J2" s="19"/>
      <c r="K2" s="19"/>
    </row>
    <row r="3" spans="1:11" ht="25" customHeight="1" x14ac:dyDescent="0.2">
      <c r="A3" s="20"/>
      <c r="B3" s="21" t="s">
        <v>28</v>
      </c>
      <c r="C3" s="21"/>
      <c r="D3" s="21" t="s">
        <v>29</v>
      </c>
      <c r="E3" s="22"/>
      <c r="F3" s="23" t="s">
        <v>30</v>
      </c>
      <c r="G3" s="23"/>
    </row>
    <row r="4" spans="1:11" ht="17" thickBot="1" x14ac:dyDescent="0.25">
      <c r="A4" s="26" t="s">
        <v>3</v>
      </c>
      <c r="B4" s="26" t="s">
        <v>31</v>
      </c>
      <c r="C4" s="26" t="s">
        <v>32</v>
      </c>
      <c r="D4" s="26" t="s">
        <v>33</v>
      </c>
      <c r="E4" s="26" t="s">
        <v>34</v>
      </c>
      <c r="F4" s="26" t="s">
        <v>32</v>
      </c>
      <c r="G4" s="26" t="s">
        <v>29</v>
      </c>
    </row>
    <row r="5" spans="1:11" ht="25" customHeight="1" x14ac:dyDescent="0.2">
      <c r="A5" s="27" t="s">
        <v>35</v>
      </c>
      <c r="B5" s="28" t="s">
        <v>35</v>
      </c>
      <c r="C5" s="28" t="s">
        <v>35</v>
      </c>
      <c r="D5" s="28" t="s">
        <v>35</v>
      </c>
      <c r="E5" s="28" t="s">
        <v>35</v>
      </c>
      <c r="F5" s="28" t="s">
        <v>35</v>
      </c>
      <c r="G5" s="28" t="s">
        <v>35</v>
      </c>
    </row>
    <row r="6" spans="1:11" ht="15" customHeight="1" x14ac:dyDescent="0.2">
      <c r="A6" s="29">
        <v>1963</v>
      </c>
      <c r="B6" s="30">
        <v>67808.600000000006</v>
      </c>
      <c r="C6" s="30" t="s">
        <v>36</v>
      </c>
      <c r="D6" s="30" t="s">
        <v>36</v>
      </c>
      <c r="E6" s="30" t="s">
        <v>36</v>
      </c>
      <c r="F6" s="30" t="s">
        <v>36</v>
      </c>
      <c r="G6" s="30" t="s">
        <v>36</v>
      </c>
      <c r="H6" s="31"/>
    </row>
    <row r="7" spans="1:11" ht="15" customHeight="1" x14ac:dyDescent="0.2">
      <c r="A7" s="32">
        <v>1964</v>
      </c>
      <c r="B7" s="33">
        <v>73512.7</v>
      </c>
      <c r="C7" s="33" t="s">
        <v>36</v>
      </c>
      <c r="D7" s="33" t="s">
        <v>36</v>
      </c>
      <c r="E7" s="34">
        <v>8.4120598272195535E-2</v>
      </c>
      <c r="F7" s="33" t="s">
        <v>36</v>
      </c>
      <c r="G7" s="33" t="s">
        <v>36</v>
      </c>
      <c r="H7" s="31"/>
    </row>
    <row r="8" spans="1:11" ht="15" customHeight="1" x14ac:dyDescent="0.2">
      <c r="A8" s="32">
        <v>1965</v>
      </c>
      <c r="B8" s="33">
        <v>78252.7</v>
      </c>
      <c r="C8" s="33" t="s">
        <v>36</v>
      </c>
      <c r="D8" s="33" t="s">
        <v>36</v>
      </c>
      <c r="E8" s="34">
        <v>6.4478654708642225E-2</v>
      </c>
      <c r="F8" s="33" t="s">
        <v>36</v>
      </c>
      <c r="G8" s="33" t="s">
        <v>36</v>
      </c>
      <c r="H8" s="31"/>
    </row>
    <row r="9" spans="1:11" ht="15" customHeight="1" x14ac:dyDescent="0.2">
      <c r="A9" s="32">
        <v>1966</v>
      </c>
      <c r="B9" s="33">
        <v>84627.5</v>
      </c>
      <c r="C9" s="33" t="s">
        <v>36</v>
      </c>
      <c r="D9" s="33" t="s">
        <v>36</v>
      </c>
      <c r="E9" s="34">
        <v>8.1464281743633071E-2</v>
      </c>
      <c r="F9" s="33" t="s">
        <v>36</v>
      </c>
      <c r="G9" s="33" t="s">
        <v>36</v>
      </c>
      <c r="H9" s="31"/>
    </row>
    <row r="10" spans="1:11" ht="15" customHeight="1" x14ac:dyDescent="0.2">
      <c r="A10" s="32">
        <v>1967</v>
      </c>
      <c r="B10" s="33">
        <v>89570.7</v>
      </c>
      <c r="C10" s="33" t="s">
        <v>36</v>
      </c>
      <c r="D10" s="33" t="s">
        <v>36</v>
      </c>
      <c r="E10" s="34">
        <v>5.8411272931375713E-2</v>
      </c>
      <c r="F10" s="33" t="s">
        <v>36</v>
      </c>
      <c r="G10" s="33" t="s">
        <v>36</v>
      </c>
      <c r="H10" s="31"/>
    </row>
    <row r="11" spans="1:11" ht="15" customHeight="1" x14ac:dyDescent="0.2">
      <c r="A11" s="32">
        <v>1968</v>
      </c>
      <c r="B11" s="33">
        <v>98721</v>
      </c>
      <c r="C11" s="33" t="s">
        <v>36</v>
      </c>
      <c r="D11" s="33" t="s">
        <v>36</v>
      </c>
      <c r="E11" s="34">
        <v>0.10215729027460996</v>
      </c>
      <c r="F11" s="33" t="s">
        <v>36</v>
      </c>
      <c r="G11" s="33" t="s">
        <v>36</v>
      </c>
      <c r="H11" s="31"/>
    </row>
    <row r="12" spans="1:11" ht="15" customHeight="1" x14ac:dyDescent="0.2">
      <c r="A12" s="32">
        <v>1969</v>
      </c>
      <c r="B12" s="33">
        <v>106629.3</v>
      </c>
      <c r="C12" s="33" t="s">
        <v>36</v>
      </c>
      <c r="D12" s="33" t="s">
        <v>36</v>
      </c>
      <c r="E12" s="34">
        <v>8.0107575895706162E-2</v>
      </c>
      <c r="F12" s="33" t="s">
        <v>36</v>
      </c>
      <c r="G12" s="33" t="s">
        <v>36</v>
      </c>
      <c r="H12" s="31"/>
    </row>
    <row r="13" spans="1:11" ht="15" customHeight="1" x14ac:dyDescent="0.2">
      <c r="A13" s="32">
        <v>1970</v>
      </c>
      <c r="B13" s="33">
        <v>111984.6</v>
      </c>
      <c r="C13" s="33" t="s">
        <v>36</v>
      </c>
      <c r="D13" s="33" t="s">
        <v>36</v>
      </c>
      <c r="E13" s="34">
        <v>5.022353143085434E-2</v>
      </c>
      <c r="F13" s="33" t="s">
        <v>36</v>
      </c>
      <c r="G13" s="33" t="s">
        <v>36</v>
      </c>
      <c r="H13" s="31"/>
    </row>
    <row r="14" spans="1:11" ht="15" customHeight="1" x14ac:dyDescent="0.2">
      <c r="A14" s="32">
        <v>1971</v>
      </c>
      <c r="B14" s="33">
        <v>120372.3</v>
      </c>
      <c r="C14" s="33" t="s">
        <v>36</v>
      </c>
      <c r="D14" s="33" t="s">
        <v>36</v>
      </c>
      <c r="E14" s="34">
        <v>7.4900477387069175E-2</v>
      </c>
      <c r="F14" s="33" t="s">
        <v>36</v>
      </c>
      <c r="G14" s="33" t="s">
        <v>36</v>
      </c>
      <c r="H14" s="31"/>
    </row>
    <row r="15" spans="1:11" ht="15" customHeight="1" x14ac:dyDescent="0.2">
      <c r="A15" s="32">
        <v>1972</v>
      </c>
      <c r="B15" s="33">
        <v>133142.6</v>
      </c>
      <c r="C15" s="33" t="s">
        <v>36</v>
      </c>
      <c r="D15" s="33" t="s">
        <v>36</v>
      </c>
      <c r="E15" s="34">
        <v>0.10609002237225673</v>
      </c>
      <c r="F15" s="33" t="s">
        <v>36</v>
      </c>
      <c r="G15" s="33" t="s">
        <v>36</v>
      </c>
      <c r="H15" s="31"/>
    </row>
    <row r="16" spans="1:11" ht="15" customHeight="1" x14ac:dyDescent="0.2">
      <c r="A16" s="32">
        <v>1973</v>
      </c>
      <c r="B16" s="33">
        <v>147230.70000000001</v>
      </c>
      <c r="C16" s="33" t="s">
        <v>36</v>
      </c>
      <c r="D16" s="33" t="s">
        <v>36</v>
      </c>
      <c r="E16" s="34">
        <v>0.10581211422940529</v>
      </c>
      <c r="F16" s="33" t="s">
        <v>36</v>
      </c>
      <c r="G16" s="33" t="s">
        <v>36</v>
      </c>
      <c r="H16" s="31"/>
    </row>
    <row r="17" spans="1:8" ht="15" customHeight="1" x14ac:dyDescent="0.2">
      <c r="A17" s="32">
        <v>1974</v>
      </c>
      <c r="B17" s="33">
        <v>161815.4</v>
      </c>
      <c r="C17" s="33" t="s">
        <v>36</v>
      </c>
      <c r="D17" s="33" t="s">
        <v>36</v>
      </c>
      <c r="E17" s="34">
        <v>9.9060182421193188E-2</v>
      </c>
      <c r="F17" s="33" t="s">
        <v>36</v>
      </c>
      <c r="G17" s="33" t="s">
        <v>36</v>
      </c>
      <c r="H17" s="31"/>
    </row>
    <row r="18" spans="1:8" ht="15" customHeight="1" x14ac:dyDescent="0.2">
      <c r="A18" s="32">
        <v>1975</v>
      </c>
      <c r="B18" s="33">
        <v>178393.9</v>
      </c>
      <c r="C18" s="33" t="s">
        <v>36</v>
      </c>
      <c r="D18" s="33" t="s">
        <v>36</v>
      </c>
      <c r="E18" s="34">
        <v>0.10245316576790597</v>
      </c>
      <c r="F18" s="33" t="s">
        <v>36</v>
      </c>
      <c r="G18" s="33" t="s">
        <v>36</v>
      </c>
      <c r="H18" s="31"/>
    </row>
    <row r="19" spans="1:8" ht="15" customHeight="1" x14ac:dyDescent="0.2">
      <c r="A19" s="32">
        <v>1976</v>
      </c>
      <c r="B19" s="33">
        <v>197346.7</v>
      </c>
      <c r="C19" s="33" t="s">
        <v>36</v>
      </c>
      <c r="D19" s="33" t="s">
        <v>36</v>
      </c>
      <c r="E19" s="34">
        <v>0.10624130085165473</v>
      </c>
      <c r="F19" s="33" t="s">
        <v>36</v>
      </c>
      <c r="G19" s="33" t="s">
        <v>36</v>
      </c>
      <c r="H19" s="31"/>
    </row>
    <row r="20" spans="1:8" ht="15" customHeight="1" x14ac:dyDescent="0.2">
      <c r="A20" s="32">
        <v>1977</v>
      </c>
      <c r="B20" s="33">
        <v>229592</v>
      </c>
      <c r="C20" s="33">
        <v>523795.5</v>
      </c>
      <c r="D20" s="35">
        <v>43.832373512181761</v>
      </c>
      <c r="E20" s="34">
        <v>0.16339416873958368</v>
      </c>
      <c r="F20" s="33" t="s">
        <v>36</v>
      </c>
      <c r="G20" s="33" t="s">
        <v>36</v>
      </c>
      <c r="H20" s="31"/>
    </row>
    <row r="21" spans="1:8" ht="15" customHeight="1" x14ac:dyDescent="0.2">
      <c r="A21" s="32">
        <v>1978</v>
      </c>
      <c r="B21" s="33">
        <v>262802.59999999998</v>
      </c>
      <c r="C21" s="33">
        <v>559842.6</v>
      </c>
      <c r="D21" s="35">
        <v>46.942229833885449</v>
      </c>
      <c r="E21" s="34">
        <v>0.14465051047074806</v>
      </c>
      <c r="F21" s="34">
        <v>6.8819033382302885E-2</v>
      </c>
      <c r="G21" s="34">
        <v>7.0948846081524852E-2</v>
      </c>
      <c r="H21" s="31"/>
    </row>
    <row r="22" spans="1:8" ht="15" customHeight="1" x14ac:dyDescent="0.2">
      <c r="A22" s="32">
        <v>1979</v>
      </c>
      <c r="B22" s="33">
        <v>293491.40000000002</v>
      </c>
      <c r="C22" s="33">
        <v>581985.9</v>
      </c>
      <c r="D22" s="35">
        <v>50.42929734208338</v>
      </c>
      <c r="E22" s="34">
        <v>0.11677510039855021</v>
      </c>
      <c r="F22" s="34">
        <v>3.9552724283575591E-2</v>
      </c>
      <c r="G22" s="34">
        <v>7.4284232354057789E-2</v>
      </c>
      <c r="H22" s="31"/>
    </row>
    <row r="23" spans="1:8" ht="15" customHeight="1" x14ac:dyDescent="0.2">
      <c r="A23" s="32">
        <v>1980</v>
      </c>
      <c r="B23" s="33">
        <v>327958.5</v>
      </c>
      <c r="C23" s="33">
        <v>599506.9</v>
      </c>
      <c r="D23" s="35">
        <v>54.704708152650113</v>
      </c>
      <c r="E23" s="34">
        <v>0.11743819410040635</v>
      </c>
      <c r="F23" s="34">
        <v>3.0105540357592941E-2</v>
      </c>
      <c r="G23" s="34">
        <v>8.4780297087322154E-2</v>
      </c>
      <c r="H23" s="31"/>
    </row>
    <row r="24" spans="1:8" ht="15" customHeight="1" x14ac:dyDescent="0.2">
      <c r="A24" s="32">
        <v>1981</v>
      </c>
      <c r="B24" s="33">
        <v>368808.4</v>
      </c>
      <c r="C24" s="33">
        <v>619242.6</v>
      </c>
      <c r="D24" s="35">
        <v>59.557982606493809</v>
      </c>
      <c r="E24" s="34">
        <v>0.12455813769120194</v>
      </c>
      <c r="F24" s="34">
        <v>3.291988799461687E-2</v>
      </c>
      <c r="G24" s="34">
        <v>8.8717673811565367E-2</v>
      </c>
      <c r="H24" s="31"/>
    </row>
    <row r="25" spans="1:8" ht="15" customHeight="1" x14ac:dyDescent="0.2">
      <c r="A25" s="32">
        <v>1982</v>
      </c>
      <c r="B25" s="33">
        <v>393787.7</v>
      </c>
      <c r="C25" s="33">
        <v>619419.80000000005</v>
      </c>
      <c r="D25" s="35">
        <v>63.573637781678919</v>
      </c>
      <c r="E25" s="34">
        <v>6.7729748020923575E-2</v>
      </c>
      <c r="F25" s="34">
        <v>2.8615602350368086E-4</v>
      </c>
      <c r="G25" s="34">
        <v>6.7424298128379911E-2</v>
      </c>
      <c r="H25" s="31"/>
    </row>
    <row r="26" spans="1:8" ht="15" customHeight="1" x14ac:dyDescent="0.2">
      <c r="A26" s="32">
        <v>1983</v>
      </c>
      <c r="B26" s="33">
        <v>426143.2</v>
      </c>
      <c r="C26" s="33">
        <v>641584.69999999995</v>
      </c>
      <c r="D26" s="35">
        <v>66.420411833386922</v>
      </c>
      <c r="E26" s="34">
        <v>8.2164831456137399E-2</v>
      </c>
      <c r="F26" s="34">
        <v>3.5783324976049968E-2</v>
      </c>
      <c r="G26" s="34">
        <v>4.4779159271713276E-2</v>
      </c>
      <c r="H26" s="31"/>
    </row>
    <row r="27" spans="1:8" ht="15" customHeight="1" x14ac:dyDescent="0.2">
      <c r="A27" s="32">
        <v>1984</v>
      </c>
      <c r="B27" s="33">
        <v>482166.1</v>
      </c>
      <c r="C27" s="33">
        <v>693094.9</v>
      </c>
      <c r="D27" s="35">
        <v>69.567111228202648</v>
      </c>
      <c r="E27" s="34">
        <v>0.13146496295142085</v>
      </c>
      <c r="F27" s="34">
        <v>8.0285892104347445E-2</v>
      </c>
      <c r="G27" s="34">
        <v>4.7375487564110585E-2</v>
      </c>
      <c r="H27" s="31"/>
    </row>
    <row r="28" spans="1:8" ht="15" customHeight="1" x14ac:dyDescent="0.2">
      <c r="A28" s="32">
        <v>1985</v>
      </c>
      <c r="B28" s="33">
        <v>523905.8</v>
      </c>
      <c r="C28" s="33">
        <v>728599</v>
      </c>
      <c r="D28" s="35">
        <v>71.905918070159302</v>
      </c>
      <c r="E28" s="34">
        <v>8.6567056456271052E-2</v>
      </c>
      <c r="F28" s="34">
        <v>5.1225452676105343E-2</v>
      </c>
      <c r="G28" s="34">
        <v>3.361943310086013E-2</v>
      </c>
      <c r="H28" s="31"/>
    </row>
    <row r="29" spans="1:8" ht="15" customHeight="1" x14ac:dyDescent="0.2">
      <c r="A29" s="32">
        <v>1986</v>
      </c>
      <c r="B29" s="33">
        <v>563081.9</v>
      </c>
      <c r="C29" s="33">
        <v>756165.8</v>
      </c>
      <c r="D29" s="35">
        <v>74.465401635461433</v>
      </c>
      <c r="E29" s="34">
        <v>7.4776992352441951E-2</v>
      </c>
      <c r="F29" s="34">
        <v>3.7835352505287689E-2</v>
      </c>
      <c r="G29" s="34">
        <v>3.5594894467585014E-2</v>
      </c>
      <c r="H29" s="31"/>
    </row>
    <row r="30" spans="1:8" ht="15" customHeight="1" x14ac:dyDescent="0.2">
      <c r="A30" s="32">
        <v>1987</v>
      </c>
      <c r="B30" s="33">
        <v>615359.5</v>
      </c>
      <c r="C30" s="33">
        <v>802816.2</v>
      </c>
      <c r="D30" s="35">
        <v>76.650109950446947</v>
      </c>
      <c r="E30" s="34">
        <v>9.2841911629551577E-2</v>
      </c>
      <c r="F30" s="34">
        <v>6.1693348204851173E-2</v>
      </c>
      <c r="G30" s="34">
        <v>2.9338568879015092E-2</v>
      </c>
      <c r="H30" s="31"/>
    </row>
    <row r="31" spans="1:8" ht="15" customHeight="1" x14ac:dyDescent="0.2">
      <c r="A31" s="32">
        <v>1988</v>
      </c>
      <c r="B31" s="33">
        <v>671575</v>
      </c>
      <c r="C31" s="33">
        <v>848272.5</v>
      </c>
      <c r="D31" s="35">
        <v>79.16972435154976</v>
      </c>
      <c r="E31" s="34">
        <v>9.1353915881691838E-2</v>
      </c>
      <c r="F31" s="34">
        <v>5.6621054732079568E-2</v>
      </c>
      <c r="G31" s="34">
        <v>3.2871634531662197E-2</v>
      </c>
      <c r="H31" s="31"/>
    </row>
    <row r="32" spans="1:8" ht="15" customHeight="1" x14ac:dyDescent="0.2">
      <c r="A32" s="32">
        <v>1989</v>
      </c>
      <c r="B32" s="33">
        <v>722978.9</v>
      </c>
      <c r="C32" s="33">
        <v>880307</v>
      </c>
      <c r="D32" s="35">
        <v>82.128041694545203</v>
      </c>
      <c r="E32" s="34">
        <v>7.6542307262777776E-2</v>
      </c>
      <c r="F32" s="34">
        <v>3.7764397643445857E-2</v>
      </c>
      <c r="G32" s="34">
        <v>3.7366775837934796E-2</v>
      </c>
      <c r="H32" s="31"/>
    </row>
    <row r="33" spans="1:9" ht="15" customHeight="1" x14ac:dyDescent="0.2">
      <c r="A33" s="32">
        <v>1990</v>
      </c>
      <c r="B33" s="33">
        <v>773460</v>
      </c>
      <c r="C33" s="33">
        <v>906102.9</v>
      </c>
      <c r="D33" s="35">
        <v>85.36116593380288</v>
      </c>
      <c r="E33" s="34">
        <v>6.9823752809383466E-2</v>
      </c>
      <c r="F33" s="34">
        <v>2.9303299871522137E-2</v>
      </c>
      <c r="G33" s="34">
        <v>3.9366873634738342E-2</v>
      </c>
      <c r="H33" s="31"/>
    </row>
    <row r="34" spans="1:9" ht="15" customHeight="1" x14ac:dyDescent="0.2">
      <c r="A34" s="32">
        <v>1991</v>
      </c>
      <c r="B34" s="33">
        <v>790045.6</v>
      </c>
      <c r="C34" s="33">
        <v>893112.2</v>
      </c>
      <c r="D34" s="35">
        <v>88.459837409006397</v>
      </c>
      <c r="E34" s="34">
        <v>2.1443384273265531E-2</v>
      </c>
      <c r="F34" s="34">
        <v>-1.4336892642105026E-2</v>
      </c>
      <c r="G34" s="34">
        <v>3.6300716389072285E-2</v>
      </c>
      <c r="H34" s="31"/>
    </row>
    <row r="35" spans="1:9" ht="15" customHeight="1" x14ac:dyDescent="0.2">
      <c r="A35" s="32">
        <v>1992</v>
      </c>
      <c r="B35" s="33">
        <v>807358.4</v>
      </c>
      <c r="C35" s="33">
        <v>891630.9</v>
      </c>
      <c r="D35" s="35">
        <v>90.548499384666897</v>
      </c>
      <c r="E35" s="34">
        <v>2.1913671818436953E-2</v>
      </c>
      <c r="F35" s="34">
        <v>-1.6585822027735952E-3</v>
      </c>
      <c r="G35" s="34">
        <v>2.3611415494732224E-2</v>
      </c>
      <c r="H35" s="31"/>
    </row>
    <row r="36" spans="1:9" ht="15" customHeight="1" x14ac:dyDescent="0.2">
      <c r="A36" s="32">
        <v>1993</v>
      </c>
      <c r="B36" s="33">
        <v>826446.9</v>
      </c>
      <c r="C36" s="33">
        <v>888069.6</v>
      </c>
      <c r="D36" s="35">
        <v>93.061050620356795</v>
      </c>
      <c r="E36" s="34">
        <v>2.3643155257937476E-2</v>
      </c>
      <c r="F36" s="34">
        <v>-3.9941415220132725E-3</v>
      </c>
      <c r="G36" s="34">
        <v>2.7748126725061661E-2</v>
      </c>
      <c r="H36" s="31"/>
    </row>
    <row r="37" spans="1:9" ht="15" customHeight="1" x14ac:dyDescent="0.2">
      <c r="A37" s="32">
        <v>1994</v>
      </c>
      <c r="B37" s="33">
        <v>861360</v>
      </c>
      <c r="C37" s="33">
        <v>904778.2</v>
      </c>
      <c r="D37" s="35">
        <v>95.201232744113426</v>
      </c>
      <c r="E37" s="34">
        <v>4.2244819358630226E-2</v>
      </c>
      <c r="F37" s="34">
        <v>1.8814516339710208E-2</v>
      </c>
      <c r="G37" s="34">
        <v>2.2997614033904767E-2</v>
      </c>
      <c r="H37" s="31"/>
    </row>
    <row r="38" spans="1:9" ht="15" customHeight="1" x14ac:dyDescent="0.2">
      <c r="A38" s="32">
        <v>1995</v>
      </c>
      <c r="B38" s="33">
        <v>911576.8</v>
      </c>
      <c r="C38" s="33">
        <v>940599.3</v>
      </c>
      <c r="D38" s="35">
        <v>96.914467191289646</v>
      </c>
      <c r="E38" s="34">
        <v>5.8299433454072735E-2</v>
      </c>
      <c r="F38" s="34">
        <v>3.9591029049992787E-2</v>
      </c>
      <c r="G38" s="34">
        <v>1.7995927130283418E-2</v>
      </c>
      <c r="H38" s="31"/>
    </row>
    <row r="39" spans="1:9" ht="15" customHeight="1" x14ac:dyDescent="0.2">
      <c r="A39" s="32">
        <v>1996</v>
      </c>
      <c r="B39" s="33">
        <v>964185.5</v>
      </c>
      <c r="C39" s="33">
        <v>978299.5</v>
      </c>
      <c r="D39" s="35">
        <v>98.557292526470675</v>
      </c>
      <c r="E39" s="34">
        <v>5.7711758351024267E-2</v>
      </c>
      <c r="F39" s="34">
        <v>4.0081041948468288E-2</v>
      </c>
      <c r="G39" s="34">
        <v>1.6951290997023527E-2</v>
      </c>
      <c r="H39" s="31"/>
    </row>
    <row r="40" spans="1:9" ht="15" customHeight="1" x14ac:dyDescent="0.2">
      <c r="A40" s="32">
        <v>1997</v>
      </c>
      <c r="B40" s="33">
        <v>1037091.2</v>
      </c>
      <c r="C40" s="33">
        <v>1037091.2</v>
      </c>
      <c r="D40" s="35">
        <v>100</v>
      </c>
      <c r="E40" s="34">
        <v>7.5613769342102621E-2</v>
      </c>
      <c r="F40" s="34">
        <v>6.0095809105493725E-2</v>
      </c>
      <c r="G40" s="36">
        <v>1.4638262035676863E-2</v>
      </c>
      <c r="H40" s="31"/>
    </row>
    <row r="41" spans="1:9" ht="25" customHeight="1" x14ac:dyDescent="0.2">
      <c r="A41" s="20"/>
      <c r="B41" s="21" t="s">
        <v>28</v>
      </c>
      <c r="C41" s="21"/>
      <c r="D41" s="21" t="s">
        <v>29</v>
      </c>
      <c r="E41" s="22"/>
      <c r="F41" s="23" t="s">
        <v>30</v>
      </c>
      <c r="G41" s="23"/>
      <c r="H41" s="31"/>
    </row>
    <row r="42" spans="1:9" ht="17" thickBot="1" x14ac:dyDescent="0.25">
      <c r="A42" s="26" t="s">
        <v>3</v>
      </c>
      <c r="B42" s="26" t="s">
        <v>31</v>
      </c>
      <c r="C42" s="26" t="s">
        <v>37</v>
      </c>
      <c r="D42" s="26" t="s">
        <v>38</v>
      </c>
      <c r="E42" s="26" t="s">
        <v>34</v>
      </c>
      <c r="F42" s="26" t="s">
        <v>37</v>
      </c>
      <c r="G42" s="26" t="s">
        <v>29</v>
      </c>
    </row>
    <row r="43" spans="1:9" ht="25" customHeight="1" x14ac:dyDescent="0.2">
      <c r="A43" s="37" t="s">
        <v>39</v>
      </c>
      <c r="B43" s="38" t="s">
        <v>39</v>
      </c>
      <c r="C43" s="38" t="s">
        <v>39</v>
      </c>
      <c r="D43" s="38" t="s">
        <v>39</v>
      </c>
      <c r="E43" s="38" t="s">
        <v>39</v>
      </c>
      <c r="F43" s="38" t="s">
        <v>39</v>
      </c>
      <c r="G43" s="39" t="s">
        <v>39</v>
      </c>
    </row>
    <row r="44" spans="1:9" ht="15" customHeight="1" x14ac:dyDescent="0.2">
      <c r="A44" s="29">
        <v>1997</v>
      </c>
      <c r="B44" s="30">
        <v>1071117</v>
      </c>
      <c r="C44" s="30">
        <v>1378276.5</v>
      </c>
      <c r="D44" s="40">
        <v>77.7142322313411</v>
      </c>
      <c r="E44" s="30" t="s">
        <v>36</v>
      </c>
      <c r="F44" s="30" t="s">
        <v>36</v>
      </c>
      <c r="G44" s="30" t="s">
        <v>36</v>
      </c>
      <c r="I44" s="41"/>
    </row>
    <row r="45" spans="1:9" ht="15" customHeight="1" x14ac:dyDescent="0.2">
      <c r="A45" s="32">
        <v>1998</v>
      </c>
      <c r="B45" s="33">
        <v>1147520.3999999999</v>
      </c>
      <c r="C45" s="33">
        <v>1468730.8</v>
      </c>
      <c r="D45" s="35">
        <v>78.130069853508886</v>
      </c>
      <c r="E45" s="34">
        <v>7.1330582933516906E-2</v>
      </c>
      <c r="F45" s="34">
        <v>6.5628558565715922E-2</v>
      </c>
      <c r="G45" s="34">
        <v>5.3508554382923901E-3</v>
      </c>
      <c r="I45" s="41"/>
    </row>
    <row r="46" spans="1:9" ht="15" customHeight="1" x14ac:dyDescent="0.2">
      <c r="A46" s="32">
        <v>1999</v>
      </c>
      <c r="B46" s="33">
        <v>1241899.7</v>
      </c>
      <c r="C46" s="33">
        <v>1574305.9</v>
      </c>
      <c r="D46" s="35">
        <v>78.885539335144458</v>
      </c>
      <c r="E46" s="34">
        <v>8.2246293834950635E-2</v>
      </c>
      <c r="F46" s="34">
        <v>7.1881858813064969E-2</v>
      </c>
      <c r="G46" s="34">
        <v>9.6693818788597952E-3</v>
      </c>
      <c r="I46" s="41"/>
    </row>
    <row r="47" spans="1:9" ht="15" customHeight="1" x14ac:dyDescent="0.2">
      <c r="A47" s="32">
        <v>2000</v>
      </c>
      <c r="B47" s="33">
        <v>1356975.4</v>
      </c>
      <c r="C47" s="33">
        <v>1696172.4</v>
      </c>
      <c r="D47" s="35">
        <v>80.002209681044206</v>
      </c>
      <c r="E47" s="34">
        <v>9.2661025685085496E-2</v>
      </c>
      <c r="F47" s="34">
        <v>7.7409669874196618E-2</v>
      </c>
      <c r="G47" s="34">
        <v>1.4155577249153284E-2</v>
      </c>
      <c r="I47" s="41"/>
    </row>
    <row r="48" spans="1:9" ht="15" customHeight="1" x14ac:dyDescent="0.2">
      <c r="A48" s="32">
        <v>2001</v>
      </c>
      <c r="B48" s="33">
        <v>1375761.3</v>
      </c>
      <c r="C48" s="33">
        <v>1692324.1</v>
      </c>
      <c r="D48" s="35">
        <v>81.294197724892058</v>
      </c>
      <c r="E48" s="34">
        <v>1.3843950303004782E-2</v>
      </c>
      <c r="F48" s="34">
        <v>-2.2688141842184262E-3</v>
      </c>
      <c r="G48" s="34">
        <v>1.6149404485185981E-2</v>
      </c>
      <c r="I48" s="41"/>
    </row>
    <row r="49" spans="1:9" ht="15" customHeight="1" x14ac:dyDescent="0.2">
      <c r="A49" s="32">
        <v>2002</v>
      </c>
      <c r="B49" s="33">
        <v>1418429.6</v>
      </c>
      <c r="C49" s="33">
        <v>1722522.4</v>
      </c>
      <c r="D49" s="35">
        <v>82.346075731729258</v>
      </c>
      <c r="E49" s="34">
        <v>3.1014319126435597E-2</v>
      </c>
      <c r="F49" s="34">
        <v>1.7844276991623387E-2</v>
      </c>
      <c r="G49" s="34">
        <v>1.2939152316834068E-2</v>
      </c>
      <c r="I49" s="41"/>
    </row>
    <row r="50" spans="1:9" ht="15" customHeight="1" x14ac:dyDescent="0.2">
      <c r="A50" s="32">
        <v>2003</v>
      </c>
      <c r="B50" s="33">
        <v>1497918.7</v>
      </c>
      <c r="C50" s="33">
        <v>1789998.5</v>
      </c>
      <c r="D50" s="35">
        <v>83.682679063697535</v>
      </c>
      <c r="E50" s="34">
        <v>5.6040215178814634E-2</v>
      </c>
      <c r="F50" s="34">
        <v>3.917284326752446E-2</v>
      </c>
      <c r="G50" s="34">
        <v>1.6231536476889685E-2</v>
      </c>
      <c r="I50" s="41"/>
    </row>
    <row r="51" spans="1:9" ht="15" customHeight="1" x14ac:dyDescent="0.2">
      <c r="A51" s="32">
        <v>2004</v>
      </c>
      <c r="B51" s="33">
        <v>1588177.4</v>
      </c>
      <c r="C51" s="33">
        <v>1850904.5</v>
      </c>
      <c r="D51" s="35">
        <v>85.805475106900431</v>
      </c>
      <c r="E51" s="34">
        <v>6.0256073977846603E-2</v>
      </c>
      <c r="F51" s="34">
        <v>3.4025726837201287E-2</v>
      </c>
      <c r="G51" s="34">
        <v>2.5367209402880952E-2</v>
      </c>
      <c r="I51" s="41"/>
    </row>
    <row r="52" spans="1:9" ht="15" customHeight="1" x14ac:dyDescent="0.2">
      <c r="A52" s="32">
        <v>2005</v>
      </c>
      <c r="B52" s="33">
        <v>1698560.4</v>
      </c>
      <c r="C52" s="33">
        <v>1926842.1</v>
      </c>
      <c r="D52" s="35">
        <v>88.152547632211267</v>
      </c>
      <c r="E52" s="34">
        <v>6.9502940918312994E-2</v>
      </c>
      <c r="F52" s="34">
        <v>4.1027292331938359E-2</v>
      </c>
      <c r="G52" s="34">
        <v>2.7353412149827783E-2</v>
      </c>
      <c r="I52" s="41"/>
    </row>
    <row r="53" spans="1:9" ht="15" customHeight="1" x14ac:dyDescent="0.2">
      <c r="A53" s="32">
        <v>2006</v>
      </c>
      <c r="B53" s="33">
        <v>1812210</v>
      </c>
      <c r="C53" s="33">
        <v>2002437.4</v>
      </c>
      <c r="D53" s="35">
        <v>90.500207397244978</v>
      </c>
      <c r="E53" s="34">
        <v>6.6909366308080642E-2</v>
      </c>
      <c r="F53" s="34">
        <v>3.9232742527267606E-2</v>
      </c>
      <c r="G53" s="34">
        <v>2.6631785786028317E-2</v>
      </c>
      <c r="I53" s="41"/>
    </row>
    <row r="54" spans="1:9" ht="15" customHeight="1" x14ac:dyDescent="0.2">
      <c r="A54" s="32">
        <v>2007</v>
      </c>
      <c r="B54" s="33">
        <v>1898902</v>
      </c>
      <c r="C54" s="33">
        <v>2041192.2</v>
      </c>
      <c r="D54" s="35">
        <v>93.029064093033469</v>
      </c>
      <c r="E54" s="34">
        <v>4.7837723001197485E-2</v>
      </c>
      <c r="F54" s="34">
        <v>1.9353813507478446E-2</v>
      </c>
      <c r="G54" s="34">
        <v>2.7943103872549502E-2</v>
      </c>
      <c r="I54" s="41"/>
    </row>
    <row r="55" spans="1:9" ht="15" customHeight="1" x14ac:dyDescent="0.2">
      <c r="A55" s="32">
        <v>2008</v>
      </c>
      <c r="B55" s="33">
        <v>1944695.3</v>
      </c>
      <c r="C55" s="33">
        <v>2061638.8</v>
      </c>
      <c r="D55" s="35">
        <v>94.327643620211262</v>
      </c>
      <c r="E55" s="34">
        <v>2.4115673162701468E-2</v>
      </c>
      <c r="F55" s="34">
        <v>1.0016989090983142E-2</v>
      </c>
      <c r="G55" s="34">
        <v>1.3958858340003877E-2</v>
      </c>
      <c r="I55" s="41"/>
    </row>
    <row r="56" spans="1:9" ht="15" customHeight="1" x14ac:dyDescent="0.2">
      <c r="A56" s="32">
        <v>2009</v>
      </c>
      <c r="B56" s="33">
        <v>1890165.9</v>
      </c>
      <c r="C56" s="33">
        <v>1995439.7</v>
      </c>
      <c r="D56" s="35">
        <v>94.724280568337889</v>
      </c>
      <c r="E56" s="34">
        <v>-2.8040073938575438E-2</v>
      </c>
      <c r="F56" s="34">
        <v>-3.2109940887802502E-2</v>
      </c>
      <c r="G56" s="34">
        <v>4.2048855765293158E-3</v>
      </c>
      <c r="I56" s="41"/>
    </row>
    <row r="57" spans="1:9" ht="15" customHeight="1" x14ac:dyDescent="0.2">
      <c r="A57" s="32">
        <v>2010</v>
      </c>
      <c r="B57" s="33">
        <v>1954092.7</v>
      </c>
      <c r="C57" s="33">
        <v>2036015</v>
      </c>
      <c r="D57" s="35">
        <v>95.976341038744806</v>
      </c>
      <c r="E57" s="34">
        <v>3.3820734994743029E-2</v>
      </c>
      <c r="F57" s="34">
        <v>2.0334014603397899E-2</v>
      </c>
      <c r="G57" s="34">
        <v>1.3217946474701758E-2</v>
      </c>
      <c r="I57" s="41"/>
    </row>
    <row r="58" spans="1:9" ht="15" customHeight="1" x14ac:dyDescent="0.2">
      <c r="A58" s="32">
        <v>2011</v>
      </c>
      <c r="B58" s="33">
        <v>2023500</v>
      </c>
      <c r="C58" s="33">
        <v>2063827.5</v>
      </c>
      <c r="D58" s="35">
        <v>98.045984947869911</v>
      </c>
      <c r="E58" s="34">
        <v>3.5518939301088404E-2</v>
      </c>
      <c r="F58" s="34">
        <v>1.3660262817317248E-2</v>
      </c>
      <c r="G58" s="34">
        <v>2.1564105140136736E-2</v>
      </c>
      <c r="I58" s="41"/>
    </row>
    <row r="59" spans="1:9" ht="15" customHeight="1" x14ac:dyDescent="0.2">
      <c r="A59" s="32">
        <v>2012</v>
      </c>
      <c r="B59" s="33">
        <v>2113096.4</v>
      </c>
      <c r="C59" s="33">
        <v>2113096.4</v>
      </c>
      <c r="D59" s="35">
        <v>100</v>
      </c>
      <c r="E59" s="34">
        <v>4.4277934272300534E-2</v>
      </c>
      <c r="F59" s="34">
        <v>2.3872586250546668E-2</v>
      </c>
      <c r="G59" s="34">
        <v>1.9929577464788739E-2</v>
      </c>
      <c r="I59" s="41"/>
    </row>
    <row r="60" spans="1:9" ht="15" customHeight="1" x14ac:dyDescent="0.2">
      <c r="A60" s="32">
        <v>2013</v>
      </c>
      <c r="B60" s="33">
        <v>2220389.9</v>
      </c>
      <c r="C60" s="33">
        <v>2179229</v>
      </c>
      <c r="D60" s="35">
        <v>101.88878268415114</v>
      </c>
      <c r="E60" s="34">
        <v>5.0775487573591072E-2</v>
      </c>
      <c r="F60" s="34">
        <v>3.1296537157509796E-2</v>
      </c>
      <c r="G60" s="34">
        <v>1.8887826841511357E-2</v>
      </c>
      <c r="I60" s="41"/>
    </row>
    <row r="61" spans="1:9" ht="15" customHeight="1" x14ac:dyDescent="0.2">
      <c r="A61" s="32">
        <v>2014</v>
      </c>
      <c r="B61" s="33">
        <v>2335286.5</v>
      </c>
      <c r="C61" s="33">
        <v>2256054.7000000002</v>
      </c>
      <c r="D61" s="35">
        <v>103.51196271969823</v>
      </c>
      <c r="E61" s="34">
        <v>5.1746137018547911E-2</v>
      </c>
      <c r="F61" s="34">
        <v>3.5253614925278676E-2</v>
      </c>
      <c r="G61" s="34">
        <v>1.5930900269746529E-2</v>
      </c>
      <c r="H61" s="25"/>
      <c r="I61" s="41"/>
    </row>
    <row r="62" spans="1:9" ht="15" customHeight="1" x14ac:dyDescent="0.2">
      <c r="A62" s="32">
        <v>2015</v>
      </c>
      <c r="B62" s="33">
        <v>2473555.9</v>
      </c>
      <c r="C62" s="33">
        <v>2357452.9</v>
      </c>
      <c r="D62" s="35">
        <v>104.92493402519302</v>
      </c>
      <c r="E62" s="34">
        <v>5.9208752330816683E-2</v>
      </c>
      <c r="F62" s="34">
        <v>4.4944920883345452E-2</v>
      </c>
      <c r="G62" s="34">
        <v>1.3650318942565187E-2</v>
      </c>
      <c r="H62" s="25"/>
      <c r="I62" s="41"/>
    </row>
    <row r="63" spans="1:9" ht="15" customHeight="1" x14ac:dyDescent="0.2">
      <c r="A63" s="32">
        <v>2016</v>
      </c>
      <c r="B63" s="33">
        <v>2569634</v>
      </c>
      <c r="C63" s="33">
        <v>2427894.6</v>
      </c>
      <c r="D63" s="35">
        <v>105.83795523907833</v>
      </c>
      <c r="E63" s="34">
        <v>3.8842097726596858E-2</v>
      </c>
      <c r="F63" s="34">
        <v>2.9880427303552892E-2</v>
      </c>
      <c r="G63" s="34">
        <v>8.7016610719630183E-3</v>
      </c>
      <c r="H63" s="25"/>
      <c r="I63" s="41"/>
    </row>
    <row r="64" spans="1:9" ht="15" customHeight="1" x14ac:dyDescent="0.2">
      <c r="A64" s="32">
        <v>2017</v>
      </c>
      <c r="B64" s="33">
        <v>2730973.9</v>
      </c>
      <c r="C64" s="33">
        <v>2541769.2999999998</v>
      </c>
      <c r="D64" s="35">
        <v>107.44381482615279</v>
      </c>
      <c r="E64" s="34">
        <v>6.2787112872883855E-2</v>
      </c>
      <c r="F64" s="34">
        <v>4.6902653846670139E-2</v>
      </c>
      <c r="G64" s="34">
        <v>1.5172813793000506E-2</v>
      </c>
      <c r="H64" s="25"/>
      <c r="I64" s="41"/>
    </row>
    <row r="65" spans="1:11" ht="15" customHeight="1" x14ac:dyDescent="0.2">
      <c r="A65" s="32">
        <v>2018</v>
      </c>
      <c r="B65" s="33">
        <v>2895101</v>
      </c>
      <c r="C65" s="33">
        <v>2643576.2999999998</v>
      </c>
      <c r="D65" s="35">
        <v>109.51456176997804</v>
      </c>
      <c r="E65" s="34">
        <v>6.0098377359080635E-2</v>
      </c>
      <c r="F65" s="34">
        <v>4.0053595737425951E-2</v>
      </c>
      <c r="G65" s="34">
        <v>1.9272835269073196E-2</v>
      </c>
      <c r="H65" s="25"/>
    </row>
    <row r="66" spans="1:11" ht="15" customHeight="1" x14ac:dyDescent="0.2">
      <c r="A66" s="32">
        <v>2019</v>
      </c>
      <c r="B66" s="33">
        <v>3052645.2</v>
      </c>
      <c r="C66" s="33">
        <v>2739343.4</v>
      </c>
      <c r="D66" s="35">
        <v>111.43711299576388</v>
      </c>
      <c r="E66" s="34">
        <v>5.4417514276704049E-2</v>
      </c>
      <c r="F66" s="34">
        <v>3.6226342322708938E-2</v>
      </c>
      <c r="G66" s="34">
        <v>1.7555210875279892E-2</v>
      </c>
      <c r="H66" s="25"/>
    </row>
    <row r="67" spans="1:11" ht="15" customHeight="1" x14ac:dyDescent="0.2">
      <c r="A67" s="32">
        <v>2020</v>
      </c>
      <c r="B67" s="33">
        <v>3007187.7</v>
      </c>
      <c r="C67" s="33">
        <v>2663665.9</v>
      </c>
      <c r="D67" s="35">
        <v>112.89657986010934</v>
      </c>
      <c r="E67" s="34">
        <v>-1.4891183554512022E-2</v>
      </c>
      <c r="F67" s="34">
        <v>-2.7626145739887864E-2</v>
      </c>
      <c r="G67" s="34">
        <v>1.3096775617302159E-2</v>
      </c>
      <c r="H67" s="25"/>
    </row>
    <row r="68" spans="1:11" ht="15" customHeight="1" thickBot="1" x14ac:dyDescent="0.25">
      <c r="A68" s="42">
        <v>2021</v>
      </c>
      <c r="B68" s="43">
        <v>3356631.4</v>
      </c>
      <c r="C68" s="43">
        <v>2871424.2</v>
      </c>
      <c r="D68" s="44">
        <v>116.89778890907165</v>
      </c>
      <c r="E68" s="45">
        <v>0.11620282298973206</v>
      </c>
      <c r="F68" s="45">
        <v>7.7997131697334909E-2</v>
      </c>
      <c r="G68" s="45">
        <v>3.5441366371950611E-2</v>
      </c>
      <c r="H68" s="25"/>
    </row>
    <row r="69" spans="1:11" s="49" customFormat="1" ht="25" customHeight="1" thickTop="1" x14ac:dyDescent="0.2">
      <c r="A69" s="46" t="s">
        <v>40</v>
      </c>
      <c r="B69" s="47"/>
      <c r="C69" s="47"/>
      <c r="D69" s="46"/>
      <c r="E69" s="46"/>
      <c r="F69" s="46"/>
      <c r="G69" s="48"/>
      <c r="H69" s="46"/>
      <c r="J69" s="25"/>
      <c r="K69" s="25"/>
    </row>
    <row r="70" spans="1:11" s="49" customFormat="1" ht="15" customHeight="1" x14ac:dyDescent="0.2">
      <c r="A70" s="50" t="s">
        <v>41</v>
      </c>
      <c r="B70" s="46"/>
      <c r="C70" s="46"/>
      <c r="D70" s="46"/>
      <c r="E70" s="46"/>
      <c r="F70" s="46"/>
      <c r="G70" s="48"/>
      <c r="H70" s="46"/>
      <c r="J70" s="25"/>
      <c r="K70" s="25"/>
    </row>
    <row r="71" spans="1:11" s="49" customFormat="1" ht="15" customHeight="1" x14ac:dyDescent="0.2">
      <c r="A71" s="50" t="s">
        <v>42</v>
      </c>
      <c r="B71" s="46"/>
      <c r="C71" s="46"/>
      <c r="D71" s="46"/>
      <c r="E71" s="46"/>
      <c r="F71" s="46"/>
      <c r="G71" s="48"/>
      <c r="H71" s="46"/>
      <c r="J71" s="25"/>
      <c r="K71" s="25"/>
    </row>
    <row r="72" spans="1:11" s="49" customFormat="1" ht="15" customHeight="1" x14ac:dyDescent="0.2">
      <c r="A72" s="46" t="s">
        <v>43</v>
      </c>
      <c r="B72" s="46"/>
      <c r="C72" s="46"/>
      <c r="D72" s="46"/>
      <c r="E72" s="46"/>
      <c r="F72" s="46"/>
      <c r="G72" s="48"/>
      <c r="H72" s="46"/>
      <c r="J72" s="25"/>
      <c r="K72" s="25"/>
    </row>
    <row r="73" spans="1:11" s="49" customFormat="1" ht="12" hidden="1" customHeight="1" x14ac:dyDescent="0.2">
      <c r="G73" s="51"/>
      <c r="J73" s="25"/>
      <c r="K73" s="25"/>
    </row>
    <row r="74" spans="1:11" s="49" customFormat="1" ht="12" hidden="1" customHeight="1" x14ac:dyDescent="0.2">
      <c r="G74" s="51"/>
      <c r="J74" s="25"/>
      <c r="K74" s="25"/>
    </row>
    <row r="75" spans="1:11" s="49" customFormat="1" ht="12" hidden="1" customHeight="1" x14ac:dyDescent="0.2">
      <c r="J75" s="25"/>
      <c r="K75" s="25"/>
    </row>
    <row r="76" spans="1:11" s="49" customFormat="1" ht="12" hidden="1" customHeight="1" x14ac:dyDescent="0.2">
      <c r="J76" s="25"/>
      <c r="K76" s="25"/>
    </row>
    <row r="77" spans="1:11" s="49" customFormat="1" ht="12" hidden="1" customHeight="1" x14ac:dyDescent="0.2">
      <c r="J77" s="25"/>
      <c r="K77" s="25"/>
    </row>
    <row r="78" spans="1:11" s="49" customFormat="1" ht="12" hidden="1" customHeight="1" x14ac:dyDescent="0.2">
      <c r="G78" s="51"/>
      <c r="J78" s="25"/>
      <c r="K78" s="25"/>
    </row>
    <row r="79" spans="1:11" s="49" customFormat="1" ht="12" hidden="1" customHeight="1" x14ac:dyDescent="0.2">
      <c r="G79" s="51"/>
      <c r="J79" s="25"/>
      <c r="K79" s="25"/>
    </row>
    <row r="80" spans="1:11" s="49" customFormat="1" ht="12" hidden="1" customHeight="1" x14ac:dyDescent="0.2">
      <c r="G80" s="51"/>
      <c r="J80" s="25"/>
      <c r="K80" s="25"/>
    </row>
    <row r="81" spans="7:11" s="49" customFormat="1" ht="12" hidden="1" customHeight="1" x14ac:dyDescent="0.2">
      <c r="G81" s="51"/>
      <c r="J81" s="25"/>
      <c r="K81" s="25"/>
    </row>
    <row r="82" spans="7:11" s="49" customFormat="1" ht="12" hidden="1" customHeight="1" x14ac:dyDescent="0.2">
      <c r="J82" s="25"/>
      <c r="K82" s="25"/>
    </row>
    <row r="83" spans="7:11" s="49" customFormat="1" ht="12" hidden="1" customHeight="1" x14ac:dyDescent="0.2">
      <c r="J83" s="25"/>
      <c r="K83" s="25"/>
    </row>
    <row r="84" spans="7:11" s="49" customFormat="1" ht="12" hidden="1" customHeight="1" x14ac:dyDescent="0.2">
      <c r="J84" s="25"/>
      <c r="K84" s="25"/>
    </row>
    <row r="85" spans="7:11" s="49" customFormat="1" ht="12" hidden="1" customHeight="1" x14ac:dyDescent="0.2">
      <c r="J85" s="25"/>
      <c r="K85" s="25"/>
    </row>
    <row r="86" spans="7:11" s="49" customFormat="1" ht="12" hidden="1" customHeight="1" x14ac:dyDescent="0.2">
      <c r="J86" s="25"/>
      <c r="K86" s="25"/>
    </row>
    <row r="87" spans="7:11" s="49" customFormat="1" ht="12" hidden="1" customHeight="1" x14ac:dyDescent="0.2">
      <c r="J87" s="25"/>
      <c r="K87" s="25"/>
    </row>
    <row r="88" spans="7:11" s="49" customFormat="1" ht="12" hidden="1" customHeight="1" x14ac:dyDescent="0.2">
      <c r="J88" s="25"/>
      <c r="K88" s="25"/>
    </row>
    <row r="89" spans="7:11" s="49" customFormat="1" ht="12" hidden="1" customHeight="1" x14ac:dyDescent="0.2">
      <c r="J89" s="25"/>
      <c r="K89" s="25"/>
    </row>
    <row r="90" spans="7:11" s="49" customFormat="1" ht="12" hidden="1" customHeight="1" x14ac:dyDescent="0.2">
      <c r="J90" s="25"/>
      <c r="K90" s="25"/>
    </row>
    <row r="91" spans="7:11" s="49" customFormat="1" ht="12" hidden="1" customHeight="1" x14ac:dyDescent="0.2">
      <c r="J91" s="25"/>
      <c r="K91" s="25"/>
    </row>
    <row r="92" spans="7:11" s="49" customFormat="1" ht="12" hidden="1" customHeight="1" x14ac:dyDescent="0.2">
      <c r="J92" s="25"/>
      <c r="K92" s="25"/>
    </row>
    <row r="93" spans="7:11" s="49" customFormat="1" ht="12" hidden="1" customHeight="1" x14ac:dyDescent="0.2">
      <c r="J93" s="25"/>
      <c r="K93" s="25"/>
    </row>
    <row r="94" spans="7:11" s="49" customFormat="1" ht="12" hidden="1" customHeight="1" x14ac:dyDescent="0.2">
      <c r="J94" s="25"/>
      <c r="K94" s="25"/>
    </row>
    <row r="95" spans="7:11" s="49" customFormat="1" ht="12" hidden="1" customHeight="1" x14ac:dyDescent="0.2">
      <c r="J95" s="25"/>
      <c r="K95" s="25"/>
    </row>
    <row r="96" spans="7:11" s="49" customFormat="1" ht="12" hidden="1" customHeight="1" x14ac:dyDescent="0.2">
      <c r="J96" s="25"/>
      <c r="K96" s="25"/>
    </row>
    <row r="97" spans="10:11" s="49" customFormat="1" ht="12" hidden="1" customHeight="1" x14ac:dyDescent="0.2">
      <c r="J97" s="25"/>
      <c r="K97" s="25"/>
    </row>
    <row r="98" spans="10:11" s="49" customFormat="1" ht="12" hidden="1" customHeight="1" x14ac:dyDescent="0.2">
      <c r="J98" s="25"/>
      <c r="K98" s="25"/>
    </row>
    <row r="99" spans="10:11" s="49" customFormat="1" ht="12" hidden="1" customHeight="1" x14ac:dyDescent="0.2">
      <c r="J99" s="25"/>
      <c r="K99" s="25"/>
    </row>
    <row r="100" spans="10:11" s="49" customFormat="1" ht="12" hidden="1" customHeight="1" x14ac:dyDescent="0.2">
      <c r="J100" s="25"/>
      <c r="K100" s="25"/>
    </row>
    <row r="101" spans="10:11" s="49" customFormat="1" ht="12" hidden="1" customHeight="1" x14ac:dyDescent="0.2">
      <c r="J101" s="25"/>
      <c r="K101" s="25"/>
    </row>
    <row r="102" spans="10:11" s="49" customFormat="1" ht="12" hidden="1" customHeight="1" x14ac:dyDescent="0.2">
      <c r="J102" s="25"/>
      <c r="K102" s="25"/>
    </row>
    <row r="103" spans="10:11" s="49" customFormat="1" ht="12" hidden="1" customHeight="1" x14ac:dyDescent="0.2">
      <c r="J103" s="25"/>
      <c r="K103" s="25"/>
    </row>
  </sheetData>
  <pageMargins left="0.25" right="0.25" top="0" bottom="0" header="0.3" footer="0.3"/>
  <pageSetup scale="8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B7559-B66B-D640-B233-015CFF29C1E0}">
  <dimension ref="A1:I53"/>
  <sheetViews>
    <sheetView workbookViewId="0">
      <selection activeCell="D5" sqref="D5:D51"/>
    </sheetView>
  </sheetViews>
  <sheetFormatPr baseColWidth="10" defaultColWidth="8.83203125" defaultRowHeight="15" x14ac:dyDescent="0.2"/>
  <cols>
    <col min="1" max="9" width="20" customWidth="1"/>
  </cols>
  <sheetData>
    <row r="1" spans="1:9" ht="19" x14ac:dyDescent="0.25">
      <c r="A1" s="1" t="s">
        <v>16</v>
      </c>
      <c r="B1" s="2"/>
      <c r="C1" s="2"/>
      <c r="D1" s="2"/>
      <c r="E1" s="2"/>
      <c r="F1" s="2"/>
      <c r="G1" s="2"/>
      <c r="H1" s="2"/>
      <c r="I1" s="2"/>
    </row>
    <row r="2" spans="1:9" ht="16" x14ac:dyDescent="0.2">
      <c r="A2" s="3" t="s">
        <v>17</v>
      </c>
      <c r="B2" s="2"/>
      <c r="C2" s="2"/>
      <c r="D2" s="2"/>
      <c r="E2" s="2"/>
      <c r="F2" s="2"/>
      <c r="G2" s="2"/>
      <c r="H2" s="2"/>
      <c r="I2" s="2"/>
    </row>
    <row r="3" spans="1:9" ht="16" x14ac:dyDescent="0.2">
      <c r="A3" s="3" t="s">
        <v>18</v>
      </c>
      <c r="B3" s="2"/>
      <c r="C3" s="2"/>
      <c r="D3" s="2"/>
      <c r="E3" s="2"/>
      <c r="F3" s="2"/>
      <c r="G3" s="2"/>
      <c r="H3" s="2"/>
      <c r="I3" s="2"/>
    </row>
    <row r="5" spans="1:9" ht="17" thickBot="1" x14ac:dyDescent="0.25">
      <c r="A5" s="4" t="s">
        <v>19</v>
      </c>
      <c r="B5" s="4" t="s">
        <v>4</v>
      </c>
      <c r="C5" s="4" t="s">
        <v>6</v>
      </c>
      <c r="D5" s="4" t="s">
        <v>8</v>
      </c>
      <c r="E5" s="4" t="s">
        <v>9</v>
      </c>
      <c r="F5" s="4" t="s">
        <v>10</v>
      </c>
      <c r="G5" s="4" t="s">
        <v>11</v>
      </c>
      <c r="H5" s="4" t="s">
        <v>20</v>
      </c>
      <c r="I5" s="4" t="s">
        <v>21</v>
      </c>
    </row>
    <row r="6" spans="1:9" ht="16" thickTop="1" x14ac:dyDescent="0.2">
      <c r="A6" s="5">
        <v>1990</v>
      </c>
      <c r="B6" s="6">
        <v>5206.3401269999995</v>
      </c>
      <c r="C6" s="6">
        <v>1660.6914613603849</v>
      </c>
      <c r="D6" s="6">
        <v>3100.9556972707301</v>
      </c>
      <c r="E6" s="6">
        <v>2506.2320560773987</v>
      </c>
      <c r="F6" s="6">
        <v>124.92991591887559</v>
      </c>
      <c r="G6" s="6">
        <v>124.981570484645</v>
      </c>
      <c r="H6" s="6">
        <v>0</v>
      </c>
      <c r="I6" s="7">
        <v>12724.130828112035</v>
      </c>
    </row>
    <row r="7" spans="1:9" x14ac:dyDescent="0.2">
      <c r="A7" s="5">
        <v>1991</v>
      </c>
      <c r="B7" s="6">
        <v>5270.3129550000003</v>
      </c>
      <c r="C7" s="6">
        <v>1666.1263531828911</v>
      </c>
      <c r="D7" s="6">
        <v>2845.6849024397802</v>
      </c>
      <c r="E7" s="6">
        <v>2420.1137440013322</v>
      </c>
      <c r="F7" s="6">
        <v>118.04237745571361</v>
      </c>
      <c r="G7" s="6">
        <v>166.8073868011534</v>
      </c>
      <c r="H7" s="6">
        <v>0</v>
      </c>
      <c r="I7" s="7">
        <v>12487.08771888087</v>
      </c>
    </row>
    <row r="8" spans="1:9" x14ac:dyDescent="0.2">
      <c r="A8" s="5">
        <v>1992</v>
      </c>
      <c r="B8" s="6">
        <v>4982.0363429999998</v>
      </c>
      <c r="C8" s="6">
        <v>1567.8696754865539</v>
      </c>
      <c r="D8" s="6">
        <v>2642.1094892695901</v>
      </c>
      <c r="E8" s="6">
        <v>2275.5777641937721</v>
      </c>
      <c r="F8" s="6">
        <v>110.7951310429922</v>
      </c>
      <c r="G8" s="6">
        <v>131.54139630810059</v>
      </c>
      <c r="H8" s="6">
        <v>0</v>
      </c>
      <c r="I8" s="7">
        <v>11709.929799301008</v>
      </c>
    </row>
    <row r="9" spans="1:9" x14ac:dyDescent="0.2">
      <c r="A9" s="5">
        <v>1993</v>
      </c>
      <c r="B9" s="6">
        <v>5140.3145749896303</v>
      </c>
      <c r="C9" s="6">
        <v>1606.2738709107209</v>
      </c>
      <c r="D9" s="6">
        <v>2672.6678264540501</v>
      </c>
      <c r="E9" s="6">
        <v>2161.4747530326144</v>
      </c>
      <c r="F9" s="6">
        <v>115.79757939217789</v>
      </c>
      <c r="G9" s="6">
        <v>123.64082799727009</v>
      </c>
      <c r="H9" s="6">
        <v>0</v>
      </c>
      <c r="I9" s="7">
        <v>11820.169432776464</v>
      </c>
    </row>
    <row r="10" spans="1:9" x14ac:dyDescent="0.2">
      <c r="A10" s="5">
        <v>1994</v>
      </c>
      <c r="B10" s="6">
        <v>5257.1796311225198</v>
      </c>
      <c r="C10" s="6">
        <v>1695.243127609039</v>
      </c>
      <c r="D10" s="6">
        <v>2774.3009145739102</v>
      </c>
      <c r="E10" s="6">
        <v>2111.8299372785054</v>
      </c>
      <c r="F10" s="6">
        <v>117.4646845983716</v>
      </c>
      <c r="G10" s="6">
        <v>123.7639194339297</v>
      </c>
      <c r="H10" s="6">
        <v>0</v>
      </c>
      <c r="I10" s="7">
        <v>12079.782214616276</v>
      </c>
    </row>
    <row r="11" spans="1:9" x14ac:dyDescent="0.2">
      <c r="A11" s="5">
        <v>1995</v>
      </c>
      <c r="B11" s="6">
        <v>4800.1247670005396</v>
      </c>
      <c r="C11" s="6">
        <v>1600.0778440024419</v>
      </c>
      <c r="D11" s="6">
        <v>2869.15359076802</v>
      </c>
      <c r="E11" s="6">
        <v>2061.7822694328479</v>
      </c>
      <c r="F11" s="6">
        <v>106.7288763955719</v>
      </c>
      <c r="G11" s="6">
        <v>149.28370272200158</v>
      </c>
      <c r="H11" s="6">
        <v>0</v>
      </c>
      <c r="I11" s="7">
        <v>11587.151050321423</v>
      </c>
    </row>
    <row r="12" spans="1:9" x14ac:dyDescent="0.2">
      <c r="A12" s="5">
        <v>1996</v>
      </c>
      <c r="B12" s="6">
        <v>4839.6378648956706</v>
      </c>
      <c r="C12" s="6">
        <v>1645.118263102006</v>
      </c>
      <c r="D12" s="6">
        <v>3446.4751058811298</v>
      </c>
      <c r="E12" s="6">
        <v>2157.180079602801</v>
      </c>
      <c r="F12" s="6">
        <v>123.088038</v>
      </c>
      <c r="G12" s="6">
        <v>177.14408036022471</v>
      </c>
      <c r="H12" s="6">
        <v>0</v>
      </c>
      <c r="I12" s="7">
        <v>12388.643431841832</v>
      </c>
    </row>
    <row r="13" spans="1:9" x14ac:dyDescent="0.2">
      <c r="A13" s="5">
        <v>1997</v>
      </c>
      <c r="B13" s="6">
        <v>4797.0890039999995</v>
      </c>
      <c r="C13" s="6">
        <v>1645.3826699003869</v>
      </c>
      <c r="D13" s="6">
        <v>3481.3197789354699</v>
      </c>
      <c r="E13" s="6">
        <v>2465.1120624781229</v>
      </c>
      <c r="F13" s="6">
        <v>136.1487779567573</v>
      </c>
      <c r="G13" s="6">
        <v>161.72423143934179</v>
      </c>
      <c r="H13" s="6">
        <v>0</v>
      </c>
      <c r="I13" s="7">
        <v>12686.776524710078</v>
      </c>
    </row>
    <row r="14" spans="1:9" x14ac:dyDescent="0.2">
      <c r="A14" s="5">
        <v>1998</v>
      </c>
      <c r="B14" s="6">
        <v>5463.9439240612901</v>
      </c>
      <c r="C14" s="6">
        <v>1850.0733765736529</v>
      </c>
      <c r="D14" s="6">
        <v>3564.4821998321499</v>
      </c>
      <c r="E14" s="6">
        <v>2741.553631422229</v>
      </c>
      <c r="F14" s="6">
        <v>148.4396327085723</v>
      </c>
      <c r="G14" s="6">
        <v>138.35208944791981</v>
      </c>
      <c r="H14" s="6">
        <v>0</v>
      </c>
      <c r="I14" s="7">
        <v>13906.844854045814</v>
      </c>
    </row>
    <row r="15" spans="1:9" x14ac:dyDescent="0.2">
      <c r="A15" s="5">
        <v>1999</v>
      </c>
      <c r="B15" s="6">
        <v>5695.9255910000002</v>
      </c>
      <c r="C15" s="6">
        <v>1929.628642908692</v>
      </c>
      <c r="D15" s="6">
        <v>3421.60859850622</v>
      </c>
      <c r="E15" s="6">
        <v>2723.3760628955647</v>
      </c>
      <c r="F15" s="6">
        <v>167.17740139228161</v>
      </c>
      <c r="G15" s="6">
        <v>143.25627630334509</v>
      </c>
      <c r="H15" s="6">
        <v>0</v>
      </c>
      <c r="I15" s="7">
        <v>14080.972573006104</v>
      </c>
    </row>
    <row r="16" spans="1:9" x14ac:dyDescent="0.2">
      <c r="A16" s="5">
        <v>2000</v>
      </c>
      <c r="B16" s="6">
        <v>5249.8971360000005</v>
      </c>
      <c r="C16" s="6">
        <v>1894.5469072871078</v>
      </c>
      <c r="D16" s="6">
        <v>3507.7498152755802</v>
      </c>
      <c r="E16" s="6">
        <v>2766.1840436143302</v>
      </c>
      <c r="F16" s="6">
        <v>158.85678079402371</v>
      </c>
      <c r="G16" s="6">
        <v>134.73424258475461</v>
      </c>
      <c r="H16" s="6">
        <v>0</v>
      </c>
      <c r="I16" s="7">
        <v>13711.968925555797</v>
      </c>
    </row>
    <row r="17" spans="1:9" x14ac:dyDescent="0.2">
      <c r="A17" s="5">
        <v>2001</v>
      </c>
      <c r="B17" s="6">
        <v>5108.3979156613705</v>
      </c>
      <c r="C17" s="6">
        <v>1803.9763092100102</v>
      </c>
      <c r="D17" s="6">
        <v>3348.9128170060499</v>
      </c>
      <c r="E17" s="6">
        <v>2765.9368808094046</v>
      </c>
      <c r="F17" s="6">
        <v>136.7911737871633</v>
      </c>
      <c r="G17" s="6">
        <v>167.75537532806609</v>
      </c>
      <c r="H17" s="6">
        <v>0</v>
      </c>
      <c r="I17" s="7">
        <v>13331.770471802065</v>
      </c>
    </row>
    <row r="18" spans="1:9" x14ac:dyDescent="0.2">
      <c r="A18" s="5">
        <v>2002</v>
      </c>
      <c r="B18" s="6">
        <v>5189.5016120086102</v>
      </c>
      <c r="C18" s="6">
        <v>1915.5619134213741</v>
      </c>
      <c r="D18" s="6">
        <v>3064.9622105523399</v>
      </c>
      <c r="E18" s="6">
        <v>2691.0480431188385</v>
      </c>
      <c r="F18" s="6">
        <v>147.09541997632519</v>
      </c>
      <c r="G18" s="6">
        <v>147.2968763892014</v>
      </c>
      <c r="H18" s="6">
        <v>0</v>
      </c>
      <c r="I18" s="7">
        <v>13155.466075466689</v>
      </c>
    </row>
    <row r="19" spans="1:9" x14ac:dyDescent="0.2">
      <c r="A19" s="5">
        <v>2003</v>
      </c>
      <c r="B19" s="6">
        <v>4982.1500042552598</v>
      </c>
      <c r="C19" s="6">
        <v>1968.2883274543301</v>
      </c>
      <c r="D19" s="6">
        <v>2985.8740636858802</v>
      </c>
      <c r="E19" s="6">
        <v>2521.6403284060707</v>
      </c>
      <c r="F19" s="6">
        <v>179.0841925913237</v>
      </c>
      <c r="G19" s="6">
        <v>147.60643286283869</v>
      </c>
      <c r="H19" s="6">
        <v>0</v>
      </c>
      <c r="I19" s="7">
        <v>12784.643349255703</v>
      </c>
    </row>
    <row r="20" spans="1:9" x14ac:dyDescent="0.2">
      <c r="A20" s="5">
        <v>2004</v>
      </c>
      <c r="B20" s="6">
        <v>5191.9541919170697</v>
      </c>
      <c r="C20" s="6">
        <v>2102.4201527863902</v>
      </c>
      <c r="D20" s="6">
        <v>3548.8691732924799</v>
      </c>
      <c r="E20" s="6">
        <v>2584.99150450566</v>
      </c>
      <c r="F20" s="6">
        <v>173.543395134462</v>
      </c>
      <c r="G20" s="6">
        <v>160.4647331608075</v>
      </c>
      <c r="H20" s="6">
        <v>0</v>
      </c>
      <c r="I20" s="7">
        <v>13762.243150796869</v>
      </c>
    </row>
    <row r="21" spans="1:9" x14ac:dyDescent="0.2">
      <c r="A21" s="5">
        <v>2005</v>
      </c>
      <c r="B21" s="6">
        <v>4889.7152446565005</v>
      </c>
      <c r="C21" s="6">
        <v>2031.9136677867111</v>
      </c>
      <c r="D21" s="6">
        <v>3246.0155761605101</v>
      </c>
      <c r="E21" s="6">
        <v>2502.1657674993294</v>
      </c>
      <c r="F21" s="6">
        <v>131.4159188598463</v>
      </c>
      <c r="G21" s="6">
        <v>161.3081332668815</v>
      </c>
      <c r="H21" s="6">
        <v>0</v>
      </c>
      <c r="I21" s="7">
        <v>12962.534308229779</v>
      </c>
    </row>
    <row r="22" spans="1:9" x14ac:dyDescent="0.2">
      <c r="A22" s="5">
        <v>2006</v>
      </c>
      <c r="B22" s="6">
        <v>5003.95088480904</v>
      </c>
      <c r="C22" s="6">
        <v>2052.471534977306</v>
      </c>
      <c r="D22" s="6">
        <v>3273.8716550095101</v>
      </c>
      <c r="E22" s="6">
        <v>2447.0189632569791</v>
      </c>
      <c r="F22" s="6">
        <v>131.9535731174833</v>
      </c>
      <c r="G22" s="6">
        <v>166.81642720193659</v>
      </c>
      <c r="H22" s="6">
        <v>0</v>
      </c>
      <c r="I22" s="7">
        <v>13076.083038372255</v>
      </c>
    </row>
    <row r="23" spans="1:9" x14ac:dyDescent="0.2">
      <c r="A23" s="5">
        <v>2007</v>
      </c>
      <c r="B23" s="6">
        <v>5031.8339985760404</v>
      </c>
      <c r="C23" s="6">
        <v>2022.0000983648861</v>
      </c>
      <c r="D23" s="6">
        <v>3060.3545376808402</v>
      </c>
      <c r="E23" s="6">
        <v>2563.5997193421576</v>
      </c>
      <c r="F23" s="6">
        <v>137.06500700510381</v>
      </c>
      <c r="G23" s="6">
        <v>192.65693905223961</v>
      </c>
      <c r="H23" s="6">
        <v>0</v>
      </c>
      <c r="I23" s="7">
        <v>13007.510300021268</v>
      </c>
    </row>
    <row r="24" spans="1:9" x14ac:dyDescent="0.2">
      <c r="A24" s="5">
        <v>2008</v>
      </c>
      <c r="B24" s="6">
        <v>5017.0964100000001</v>
      </c>
      <c r="C24" s="6">
        <v>2016.223886275463</v>
      </c>
      <c r="D24" s="6">
        <v>3163.1992447214202</v>
      </c>
      <c r="E24" s="6">
        <v>2455.8679419999999</v>
      </c>
      <c r="F24" s="6">
        <v>130.34137100000001</v>
      </c>
      <c r="G24" s="6">
        <v>148.3735873221701</v>
      </c>
      <c r="H24" s="6">
        <v>0</v>
      </c>
      <c r="I24" s="7">
        <v>12931.102441319053</v>
      </c>
    </row>
    <row r="25" spans="1:9" x14ac:dyDescent="0.2">
      <c r="A25" s="5">
        <v>2009</v>
      </c>
      <c r="B25" s="6">
        <v>4957.1017671999998</v>
      </c>
      <c r="C25" s="6">
        <v>1976.8491675206419</v>
      </c>
      <c r="D25" s="6">
        <v>2993.7276698135001</v>
      </c>
      <c r="E25" s="6">
        <v>2353.9695805299998</v>
      </c>
      <c r="F25" s="6">
        <v>119.85256246</v>
      </c>
      <c r="G25" s="6">
        <v>135.31952924872371</v>
      </c>
      <c r="H25" s="6">
        <v>0</v>
      </c>
      <c r="I25" s="7">
        <v>12536.820276772865</v>
      </c>
    </row>
    <row r="26" spans="1:9" x14ac:dyDescent="0.2">
      <c r="A26" s="5">
        <v>2010</v>
      </c>
      <c r="B26" s="6">
        <v>5085.4784420300002</v>
      </c>
      <c r="C26" s="6">
        <v>2014.082636754775</v>
      </c>
      <c r="D26" s="6">
        <v>3160.59928344439</v>
      </c>
      <c r="E26" s="6">
        <v>2192.93751195</v>
      </c>
      <c r="F26" s="6">
        <v>105.04263036</v>
      </c>
      <c r="G26" s="6">
        <v>129.92087255021761</v>
      </c>
      <c r="H26" s="6">
        <v>0</v>
      </c>
      <c r="I26" s="7">
        <v>12688.061377089383</v>
      </c>
    </row>
    <row r="27" spans="1:9" x14ac:dyDescent="0.2">
      <c r="A27" s="5">
        <v>2011</v>
      </c>
      <c r="B27" s="6">
        <v>5185.0576798900001</v>
      </c>
      <c r="C27" s="6">
        <v>2047.907753237891</v>
      </c>
      <c r="D27" s="6">
        <v>3215.9684484540398</v>
      </c>
      <c r="E27" s="6">
        <v>2231.4302944999999</v>
      </c>
      <c r="F27" s="6">
        <v>104.66443643000001</v>
      </c>
      <c r="G27" s="6">
        <v>129.18113979250651</v>
      </c>
      <c r="H27" s="6">
        <v>0</v>
      </c>
      <c r="I27" s="7">
        <v>12914.209752304438</v>
      </c>
    </row>
    <row r="28" spans="1:9" x14ac:dyDescent="0.2">
      <c r="A28" s="5">
        <v>2012</v>
      </c>
      <c r="B28" s="6">
        <v>4854.2003787499998</v>
      </c>
      <c r="C28" s="6">
        <v>2041.902211556612</v>
      </c>
      <c r="D28" s="6">
        <v>3340.4836811544401</v>
      </c>
      <c r="E28" s="6">
        <v>2170.1665202899999</v>
      </c>
      <c r="F28" s="6">
        <v>112.70044335999999</v>
      </c>
      <c r="G28" s="6">
        <v>131.00237772190999</v>
      </c>
      <c r="H28" s="6">
        <v>0</v>
      </c>
      <c r="I28" s="7">
        <v>12650.455612832962</v>
      </c>
    </row>
    <row r="29" spans="1:9" x14ac:dyDescent="0.2">
      <c r="A29" s="5">
        <v>2013</v>
      </c>
      <c r="B29" s="6">
        <v>4994.4970015500003</v>
      </c>
      <c r="C29" s="6">
        <v>2057.7914573374228</v>
      </c>
      <c r="D29" s="6">
        <v>3393.34171023209</v>
      </c>
      <c r="E29" s="6">
        <v>2544.7175189499999</v>
      </c>
      <c r="F29" s="6">
        <v>116.1196492</v>
      </c>
      <c r="G29" s="6">
        <v>128.65876762027611</v>
      </c>
      <c r="H29" s="6">
        <v>0</v>
      </c>
      <c r="I29" s="7">
        <v>13235.126104889789</v>
      </c>
    </row>
    <row r="30" spans="1:9" x14ac:dyDescent="0.2">
      <c r="A30" s="5">
        <v>2014</v>
      </c>
      <c r="B30" s="6">
        <v>4069.5368235600004</v>
      </c>
      <c r="C30" s="6">
        <v>1886.008061368098</v>
      </c>
      <c r="D30" s="6">
        <v>3468.4407419978202</v>
      </c>
      <c r="E30" s="6">
        <v>2606.7867789100001</v>
      </c>
      <c r="F30" s="6">
        <v>108.783033</v>
      </c>
      <c r="G30" s="6">
        <v>123.4511860731542</v>
      </c>
      <c r="H30" s="6">
        <v>0</v>
      </c>
      <c r="I30" s="7">
        <v>12263.006624909072</v>
      </c>
    </row>
    <row r="31" spans="1:9" x14ac:dyDescent="0.2">
      <c r="A31" s="5">
        <v>2015</v>
      </c>
      <c r="B31" s="6">
        <v>4128.4603846969994</v>
      </c>
      <c r="C31" s="6">
        <v>1900.283943773805</v>
      </c>
      <c r="D31" s="6">
        <v>3407.6833546647499</v>
      </c>
      <c r="E31" s="6">
        <v>2640.7609052100001</v>
      </c>
      <c r="F31" s="6">
        <v>110.60290261999999</v>
      </c>
      <c r="G31" s="6">
        <v>127.99382061257779</v>
      </c>
      <c r="H31" s="6">
        <v>0</v>
      </c>
      <c r="I31" s="7">
        <v>12315.785311578133</v>
      </c>
    </row>
    <row r="32" spans="1:9" x14ac:dyDescent="0.2">
      <c r="A32" s="5">
        <v>2016</v>
      </c>
      <c r="B32" s="6">
        <v>4299.5098801680006</v>
      </c>
      <c r="C32" s="6">
        <v>1980.8027717572149</v>
      </c>
      <c r="D32" s="6">
        <v>3566.2067867925202</v>
      </c>
      <c r="E32" s="6">
        <v>2357.2896049400001</v>
      </c>
      <c r="F32" s="6">
        <v>116.51627434000001</v>
      </c>
      <c r="G32" s="6">
        <v>141.96680717580369</v>
      </c>
      <c r="H32" s="6">
        <v>0</v>
      </c>
      <c r="I32" s="7">
        <v>12462.292125173539</v>
      </c>
    </row>
    <row r="33" spans="1:9" x14ac:dyDescent="0.2">
      <c r="A33" s="5">
        <v>2017</v>
      </c>
      <c r="B33" s="6">
        <v>4457.9114100469997</v>
      </c>
      <c r="C33" s="6">
        <v>2024.1423992899529</v>
      </c>
      <c r="D33" s="6">
        <v>3488.6415674710402</v>
      </c>
      <c r="E33" s="6">
        <v>2328.86880894981</v>
      </c>
      <c r="F33" s="6">
        <v>109.22559504</v>
      </c>
      <c r="G33" s="6">
        <v>161.51736120482141</v>
      </c>
      <c r="H33" s="6">
        <v>0</v>
      </c>
      <c r="I33" s="7">
        <v>12570.307142002624</v>
      </c>
    </row>
    <row r="34" spans="1:9" x14ac:dyDescent="0.2">
      <c r="A34" s="5">
        <v>2018</v>
      </c>
      <c r="B34" s="6">
        <v>4394.4022804079996</v>
      </c>
      <c r="C34" s="6">
        <v>2049.0153463572815</v>
      </c>
      <c r="D34" s="6">
        <v>3557.891623400365</v>
      </c>
      <c r="E34" s="6">
        <v>2375.1392993700001</v>
      </c>
      <c r="F34" s="6">
        <v>118.92844907000001</v>
      </c>
      <c r="G34" s="6">
        <v>168.54274431717494</v>
      </c>
      <c r="H34" s="6">
        <v>0</v>
      </c>
      <c r="I34" s="7">
        <v>12663.919742922821</v>
      </c>
    </row>
    <row r="35" spans="1:9" x14ac:dyDescent="0.2">
      <c r="A35" s="5">
        <v>2019</v>
      </c>
      <c r="B35" s="6">
        <v>4793.7898484000007</v>
      </c>
      <c r="C35" s="6">
        <v>2125.7259737769164</v>
      </c>
      <c r="D35" s="6">
        <v>3600.5788426970435</v>
      </c>
      <c r="E35" s="6">
        <v>2373.4148892999997</v>
      </c>
      <c r="F35" s="6">
        <v>111.953062</v>
      </c>
      <c r="G35" s="6">
        <v>179.87620956455928</v>
      </c>
      <c r="H35" s="6">
        <v>0</v>
      </c>
      <c r="I35" s="7">
        <v>13185.33882573852</v>
      </c>
    </row>
    <row r="36" spans="1:9" x14ac:dyDescent="0.2">
      <c r="A36" s="5">
        <v>2020</v>
      </c>
      <c r="B36" s="6">
        <v>4781.9156318599998</v>
      </c>
      <c r="C36" s="6">
        <v>1815.4180731022536</v>
      </c>
      <c r="D36" s="6">
        <v>3271.1102264694082</v>
      </c>
      <c r="E36" s="6">
        <v>2354.6754775499999</v>
      </c>
      <c r="F36" s="6">
        <v>123.31120199999999</v>
      </c>
      <c r="G36" s="6">
        <v>171.21453970070999</v>
      </c>
      <c r="H36" s="6">
        <v>0</v>
      </c>
      <c r="I36" s="7">
        <v>12517.645150682372</v>
      </c>
    </row>
    <row r="37" spans="1:9" x14ac:dyDescent="0.2">
      <c r="A37" s="5">
        <v>2021</v>
      </c>
      <c r="B37" s="6">
        <v>4942.6671036806774</v>
      </c>
      <c r="C37" s="6">
        <v>1839.6159937865336</v>
      </c>
      <c r="D37" s="6">
        <v>3357.9122153790181</v>
      </c>
      <c r="E37" s="6">
        <v>2494.2314605701686</v>
      </c>
      <c r="F37" s="6">
        <v>12.755177450195804</v>
      </c>
      <c r="G37" s="6">
        <v>169.47373802499999</v>
      </c>
      <c r="H37" s="6">
        <v>7.0450927782957864</v>
      </c>
      <c r="I37" s="7">
        <v>12823.70078166989</v>
      </c>
    </row>
    <row r="38" spans="1:9" x14ac:dyDescent="0.2">
      <c r="A38" s="5">
        <v>2022</v>
      </c>
      <c r="B38" s="6">
        <v>4951.7521632958151</v>
      </c>
      <c r="C38" s="6">
        <v>1911.6355817264989</v>
      </c>
      <c r="D38" s="6">
        <v>3374.1311110661654</v>
      </c>
      <c r="E38" s="6">
        <v>2711.5120322837665</v>
      </c>
      <c r="F38" s="6">
        <v>12.755177450195804</v>
      </c>
      <c r="G38" s="6">
        <v>174.13211598699999</v>
      </c>
      <c r="H38" s="6">
        <v>17.491396498145996</v>
      </c>
      <c r="I38" s="7">
        <v>13153.409578307588</v>
      </c>
    </row>
    <row r="39" spans="1:9" x14ac:dyDescent="0.2">
      <c r="A39" s="5">
        <v>2023</v>
      </c>
      <c r="B39" s="6">
        <v>4960.3456513811989</v>
      </c>
      <c r="C39" s="6">
        <v>1951.4430743840935</v>
      </c>
      <c r="D39" s="6">
        <v>3377.3748087845206</v>
      </c>
      <c r="E39" s="6">
        <v>2741.6727652244649</v>
      </c>
      <c r="F39" s="6">
        <v>12.755177450195804</v>
      </c>
      <c r="G39" s="6">
        <v>174.673055183</v>
      </c>
      <c r="H39" s="6">
        <v>25.081392599211426</v>
      </c>
      <c r="I39" s="7">
        <v>13243.345925006684</v>
      </c>
    </row>
    <row r="40" spans="1:9" x14ac:dyDescent="0.2">
      <c r="A40" s="5">
        <v>2024</v>
      </c>
      <c r="B40" s="6">
        <v>4970.55821830286</v>
      </c>
      <c r="C40" s="6">
        <v>1975.5177645261199</v>
      </c>
      <c r="D40" s="6">
        <v>3395.1648938279254</v>
      </c>
      <c r="E40" s="6">
        <v>2724.8829336661565</v>
      </c>
      <c r="F40" s="6">
        <v>12.755177450195804</v>
      </c>
      <c r="G40" s="6">
        <v>174.591111278</v>
      </c>
      <c r="H40" s="6">
        <v>28.955795694493403</v>
      </c>
      <c r="I40" s="7">
        <v>13282.425894745751</v>
      </c>
    </row>
    <row r="41" spans="1:9" x14ac:dyDescent="0.2">
      <c r="A41" s="5">
        <v>2025</v>
      </c>
      <c r="B41" s="6">
        <v>4982.4389120774176</v>
      </c>
      <c r="C41" s="6">
        <v>1990.6100013236571</v>
      </c>
      <c r="D41" s="6">
        <v>3408.070337921215</v>
      </c>
      <c r="E41" s="6">
        <v>2697.8325257656943</v>
      </c>
      <c r="F41" s="6">
        <v>12.755177450195804</v>
      </c>
      <c r="G41" s="6">
        <v>174.888261906</v>
      </c>
      <c r="H41" s="6">
        <v>29.037694043730735</v>
      </c>
      <c r="I41" s="7">
        <v>13295.632910487911</v>
      </c>
    </row>
    <row r="42" spans="1:9" x14ac:dyDescent="0.2">
      <c r="A42" s="5">
        <v>2026</v>
      </c>
      <c r="B42" s="6">
        <v>4992.8699197329706</v>
      </c>
      <c r="C42" s="6">
        <v>2000.5629127905258</v>
      </c>
      <c r="D42" s="6">
        <v>3417.4006440474454</v>
      </c>
      <c r="E42" s="6">
        <v>2674.2034662250712</v>
      </c>
      <c r="F42" s="6">
        <v>12.755177450195804</v>
      </c>
      <c r="G42" s="6">
        <v>175.20117587199999</v>
      </c>
      <c r="H42" s="6">
        <v>24.952378956466401</v>
      </c>
      <c r="I42" s="7">
        <v>13297.945675074676</v>
      </c>
    </row>
    <row r="43" spans="1:9" x14ac:dyDescent="0.2">
      <c r="A43" s="5">
        <v>2027</v>
      </c>
      <c r="B43" s="6">
        <v>5003.4000708185713</v>
      </c>
      <c r="C43" s="6">
        <v>2009.8179054835803</v>
      </c>
      <c r="D43" s="6">
        <v>3422.2438418587758</v>
      </c>
      <c r="E43" s="6">
        <v>2651.7569898177385</v>
      </c>
      <c r="F43" s="6">
        <v>12.755177450195804</v>
      </c>
      <c r="G43" s="6">
        <v>175.461380875</v>
      </c>
      <c r="H43" s="6">
        <v>20.301525603300327</v>
      </c>
      <c r="I43" s="7">
        <v>13295.736891907161</v>
      </c>
    </row>
    <row r="44" spans="1:9" x14ac:dyDescent="0.2">
      <c r="A44" s="5">
        <v>2028</v>
      </c>
      <c r="B44" s="6">
        <v>5013.5327776958802</v>
      </c>
      <c r="C44" s="6">
        <v>2018.2996709072088</v>
      </c>
      <c r="D44" s="6">
        <v>3423.0115525824403</v>
      </c>
      <c r="E44" s="6">
        <v>2620.6969500213818</v>
      </c>
      <c r="F44" s="6">
        <v>12.755177450195804</v>
      </c>
      <c r="G44" s="6">
        <v>175.58656504699999</v>
      </c>
      <c r="H44" s="6">
        <v>13.778998995362205</v>
      </c>
      <c r="I44" s="7">
        <v>13277.661692699468</v>
      </c>
    </row>
    <row r="45" spans="1:9" x14ac:dyDescent="0.2">
      <c r="A45" s="5">
        <v>2029</v>
      </c>
      <c r="B45" s="6">
        <v>5024.2562723309456</v>
      </c>
      <c r="C45" s="6">
        <v>2033.687751413896</v>
      </c>
      <c r="D45" s="6">
        <v>3426.2939249243941</v>
      </c>
      <c r="E45" s="6">
        <v>2598.8579787630783</v>
      </c>
      <c r="F45" s="6">
        <v>12.755177450195804</v>
      </c>
      <c r="G45" s="6">
        <v>175.70848755099999</v>
      </c>
      <c r="H45" s="6">
        <v>11.664311697880416</v>
      </c>
      <c r="I45" s="7">
        <v>13283.22390413139</v>
      </c>
    </row>
    <row r="46" spans="1:9" x14ac:dyDescent="0.2">
      <c r="A46" s="5">
        <v>2030</v>
      </c>
      <c r="B46" s="6">
        <v>5034.76951521516</v>
      </c>
      <c r="C46" s="6">
        <v>2045.1574629733993</v>
      </c>
      <c r="D46" s="6">
        <v>3427.4896248245809</v>
      </c>
      <c r="E46" s="6">
        <v>2573.3566975529502</v>
      </c>
      <c r="F46" s="6">
        <v>12.755177450195804</v>
      </c>
      <c r="G46" s="6">
        <v>175.81642977199999</v>
      </c>
      <c r="H46" s="6">
        <v>4.7362500568328887</v>
      </c>
      <c r="I46" s="7">
        <v>13274.081157845119</v>
      </c>
    </row>
    <row r="47" spans="1:9" x14ac:dyDescent="0.2">
      <c r="A47" s="5">
        <v>2031</v>
      </c>
      <c r="B47" s="6">
        <v>5046.6556966958869</v>
      </c>
      <c r="C47" s="6">
        <v>2059.291093324789</v>
      </c>
      <c r="D47" s="6">
        <v>3434.0648719392166</v>
      </c>
      <c r="E47" s="6">
        <v>2557.6332772122155</v>
      </c>
      <c r="F47" s="6">
        <v>12.755177450195804</v>
      </c>
      <c r="G47" s="6">
        <v>175.97085633399999</v>
      </c>
      <c r="H47" s="6">
        <v>-0.21347332128453894</v>
      </c>
      <c r="I47" s="7">
        <v>13286.157499635019</v>
      </c>
    </row>
    <row r="48" spans="1:9" x14ac:dyDescent="0.2">
      <c r="A48" s="5">
        <v>2032</v>
      </c>
      <c r="B48" s="6">
        <v>5055.5598086890841</v>
      </c>
      <c r="C48" s="6">
        <v>2070.0229868029082</v>
      </c>
      <c r="D48" s="6">
        <v>3438.5377420669624</v>
      </c>
      <c r="E48" s="6">
        <v>2542.2733191220977</v>
      </c>
      <c r="F48" s="6">
        <v>12.755177450195804</v>
      </c>
      <c r="G48" s="6">
        <v>176.11494123700001</v>
      </c>
      <c r="H48" s="6">
        <v>-7.383553144894166</v>
      </c>
      <c r="I48" s="7">
        <v>13287.880422223354</v>
      </c>
    </row>
    <row r="49" spans="1:9" x14ac:dyDescent="0.2">
      <c r="A49" s="5">
        <v>2033</v>
      </c>
      <c r="B49" s="6">
        <v>5061.7215939071029</v>
      </c>
      <c r="C49" s="6">
        <v>2084.5769339079748</v>
      </c>
      <c r="D49" s="6">
        <v>3443.5796776342527</v>
      </c>
      <c r="E49" s="6">
        <v>2525.1075523671243</v>
      </c>
      <c r="F49" s="6">
        <v>12.755177450195804</v>
      </c>
      <c r="G49" s="6">
        <v>176.37376157200001</v>
      </c>
      <c r="H49" s="6">
        <v>-10.716046853277875</v>
      </c>
      <c r="I49" s="7">
        <v>13293.398649985373</v>
      </c>
    </row>
    <row r="50" spans="1:9" x14ac:dyDescent="0.2">
      <c r="A50" s="5">
        <v>2034</v>
      </c>
      <c r="B50" s="6">
        <v>5064.4707925839266</v>
      </c>
      <c r="C50" s="6">
        <v>2089.6005072187022</v>
      </c>
      <c r="D50" s="6">
        <v>3448.8555800385552</v>
      </c>
      <c r="E50" s="6">
        <v>2503.1608180024787</v>
      </c>
      <c r="F50" s="6">
        <v>12.755177450195804</v>
      </c>
      <c r="G50" s="6">
        <v>176.60132989299998</v>
      </c>
      <c r="H50" s="6">
        <v>-22.288198646312036</v>
      </c>
      <c r="I50" s="7">
        <v>13273.156006540547</v>
      </c>
    </row>
    <row r="51" spans="1:9" x14ac:dyDescent="0.2">
      <c r="A51" s="5">
        <v>2035</v>
      </c>
      <c r="B51" s="6">
        <v>5063.8753569488426</v>
      </c>
      <c r="C51" s="6">
        <v>2097.7281801091372</v>
      </c>
      <c r="D51" s="6">
        <v>3454.5693208209273</v>
      </c>
      <c r="E51" s="6">
        <v>2477.4064789284944</v>
      </c>
      <c r="F51" s="6">
        <v>12.755177450195804</v>
      </c>
      <c r="G51" s="6">
        <v>176.756781437</v>
      </c>
      <c r="H51" s="6">
        <v>-29.04397524164056</v>
      </c>
      <c r="I51" s="7">
        <v>13254.047320452957</v>
      </c>
    </row>
    <row r="52" spans="1:9" x14ac:dyDescent="0.2">
      <c r="A52" s="14" t="s">
        <v>22</v>
      </c>
    </row>
    <row r="53" spans="1:9" x14ac:dyDescent="0.2">
      <c r="A53" s="14" t="s">
        <v>23</v>
      </c>
    </row>
  </sheetData>
  <mergeCells count="3">
    <mergeCell ref="A1:I1"/>
    <mergeCell ref="A2:I2"/>
    <mergeCell ref="A3:I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BAEA5-27D2-1B41-8990-C237C2B6A1D4}">
  <dimension ref="A1:K53"/>
  <sheetViews>
    <sheetView workbookViewId="0">
      <selection activeCell="F5" sqref="F5:F51"/>
    </sheetView>
  </sheetViews>
  <sheetFormatPr baseColWidth="10" defaultColWidth="8.83203125" defaultRowHeight="15" x14ac:dyDescent="0.2"/>
  <cols>
    <col min="1" max="11" width="24" customWidth="1"/>
  </cols>
  <sheetData>
    <row r="1" spans="1:11" ht="15" customHeight="1" x14ac:dyDescent="0.25">
      <c r="A1" s="1" t="s">
        <v>0</v>
      </c>
      <c r="B1" s="2"/>
      <c r="C1" s="2"/>
      <c r="D1" s="2"/>
      <c r="E1" s="2"/>
      <c r="F1" s="2"/>
      <c r="G1" s="2"/>
      <c r="H1" s="2"/>
      <c r="I1" s="2"/>
      <c r="J1" s="2"/>
      <c r="K1" s="2"/>
    </row>
    <row r="2" spans="1:11" ht="15" customHeight="1" x14ac:dyDescent="0.2">
      <c r="A2" s="3" t="s">
        <v>1</v>
      </c>
      <c r="B2" s="2"/>
      <c r="C2" s="2"/>
      <c r="D2" s="2"/>
      <c r="E2" s="2"/>
      <c r="F2" s="2"/>
      <c r="G2" s="2"/>
      <c r="H2" s="2"/>
      <c r="I2" s="2"/>
      <c r="J2" s="2"/>
      <c r="K2" s="2"/>
    </row>
    <row r="3" spans="1:11" ht="15" customHeight="1" x14ac:dyDescent="0.2">
      <c r="A3" s="3" t="s">
        <v>2</v>
      </c>
      <c r="B3" s="2"/>
      <c r="C3" s="2"/>
      <c r="D3" s="2"/>
      <c r="E3" s="2"/>
      <c r="F3" s="2"/>
      <c r="G3" s="2"/>
      <c r="H3" s="2"/>
      <c r="I3" s="2"/>
      <c r="J3" s="2"/>
      <c r="K3" s="2"/>
    </row>
    <row r="5" spans="1:11" ht="17" thickBot="1" x14ac:dyDescent="0.25">
      <c r="A5" s="4" t="s">
        <v>3</v>
      </c>
      <c r="B5" s="4" t="s">
        <v>4</v>
      </c>
      <c r="C5" s="4" t="s">
        <v>5</v>
      </c>
      <c r="D5" s="4" t="s">
        <v>6</v>
      </c>
      <c r="E5" s="4" t="s">
        <v>7</v>
      </c>
      <c r="F5" s="4" t="s">
        <v>8</v>
      </c>
      <c r="G5" s="4" t="s">
        <v>9</v>
      </c>
      <c r="H5" s="4" t="s">
        <v>10</v>
      </c>
      <c r="I5" s="4" t="s">
        <v>11</v>
      </c>
      <c r="J5" s="4" t="s">
        <v>12</v>
      </c>
      <c r="K5" s="4" t="s">
        <v>13</v>
      </c>
    </row>
    <row r="6" spans="1:11" ht="16" thickTop="1" x14ac:dyDescent="0.2">
      <c r="A6" s="5">
        <v>1990</v>
      </c>
      <c r="B6" s="6">
        <v>67013.255699639703</v>
      </c>
      <c r="C6" s="6">
        <v>0</v>
      </c>
      <c r="D6" s="6">
        <v>72102.73120707582</v>
      </c>
      <c r="E6" s="6">
        <v>0</v>
      </c>
      <c r="F6" s="6">
        <v>46620.187237692604</v>
      </c>
      <c r="G6" s="6">
        <v>7267.8704101282083</v>
      </c>
      <c r="H6" s="6">
        <v>20561.877295665068</v>
      </c>
      <c r="I6" s="6">
        <v>12439.009377826318</v>
      </c>
      <c r="J6" s="6">
        <v>1593.8363860000002</v>
      </c>
      <c r="K6" s="7">
        <v>227598.76761402772</v>
      </c>
    </row>
    <row r="7" spans="1:11" x14ac:dyDescent="0.2">
      <c r="A7" s="5">
        <v>1991</v>
      </c>
      <c r="B7" s="6">
        <v>66457.603783371465</v>
      </c>
      <c r="C7" s="6">
        <v>0</v>
      </c>
      <c r="D7" s="6">
        <v>71824.065831596541</v>
      </c>
      <c r="E7" s="6">
        <v>0</v>
      </c>
      <c r="F7" s="6">
        <v>45480.893610439489</v>
      </c>
      <c r="G7" s="6">
        <v>7208.9547292802472</v>
      </c>
      <c r="H7" s="6">
        <v>16099.67479301919</v>
      </c>
      <c r="I7" s="6">
        <v>12501.668301765567</v>
      </c>
      <c r="J7" s="6">
        <v>1627.4133690000001</v>
      </c>
      <c r="K7" s="7">
        <v>221200.27441847249</v>
      </c>
    </row>
    <row r="8" spans="1:11" x14ac:dyDescent="0.2">
      <c r="A8" s="5">
        <v>1992</v>
      </c>
      <c r="B8" s="6">
        <v>67437.47130533967</v>
      </c>
      <c r="C8" s="6">
        <v>0</v>
      </c>
      <c r="D8" s="6">
        <v>75645.977309914626</v>
      </c>
      <c r="E8" s="6">
        <v>0</v>
      </c>
      <c r="F8" s="6">
        <v>45452.458816513819</v>
      </c>
      <c r="G8" s="6">
        <v>6845.8351474395376</v>
      </c>
      <c r="H8" s="6">
        <v>15238.047069052616</v>
      </c>
      <c r="I8" s="6">
        <v>12680.137862314514</v>
      </c>
      <c r="J8" s="6">
        <v>1655.0387711841779</v>
      </c>
      <c r="K8" s="7">
        <v>224954.96628175897</v>
      </c>
    </row>
    <row r="9" spans="1:11" x14ac:dyDescent="0.2">
      <c r="A9" s="5">
        <v>1993</v>
      </c>
      <c r="B9" s="6">
        <v>66621.838138542938</v>
      </c>
      <c r="C9" s="6">
        <v>0</v>
      </c>
      <c r="D9" s="6">
        <v>75930.503883292506</v>
      </c>
      <c r="E9" s="6">
        <v>0</v>
      </c>
      <c r="F9" s="6">
        <v>44870.893915797009</v>
      </c>
      <c r="G9" s="6">
        <v>6535.1510723826832</v>
      </c>
      <c r="H9" s="6">
        <v>15688.896598155683</v>
      </c>
      <c r="I9" s="6">
        <v>12728.867910214911</v>
      </c>
      <c r="J9" s="6">
        <v>1650.0384961185605</v>
      </c>
      <c r="K9" s="7">
        <v>224026.19001450427</v>
      </c>
    </row>
    <row r="10" spans="1:11" x14ac:dyDescent="0.2">
      <c r="A10" s="5">
        <v>1994</v>
      </c>
      <c r="B10" s="6">
        <v>68121.220009451485</v>
      </c>
      <c r="C10" s="6">
        <v>0</v>
      </c>
      <c r="D10" s="6">
        <v>76903.966411200294</v>
      </c>
      <c r="E10" s="6">
        <v>0</v>
      </c>
      <c r="F10" s="6">
        <v>45236.038872058918</v>
      </c>
      <c r="G10" s="6">
        <v>6011.9574278294413</v>
      </c>
      <c r="H10" s="6">
        <v>16781.21907693303</v>
      </c>
      <c r="I10" s="6">
        <v>12649.990185351448</v>
      </c>
      <c r="J10" s="6">
        <v>1674.935673601846</v>
      </c>
      <c r="K10" s="7">
        <v>227379.32765642647</v>
      </c>
    </row>
    <row r="11" spans="1:11" x14ac:dyDescent="0.2">
      <c r="A11" s="5">
        <v>1995</v>
      </c>
      <c r="B11" s="6">
        <v>68824.429382719682</v>
      </c>
      <c r="C11" s="6">
        <v>0</v>
      </c>
      <c r="D11" s="6">
        <v>77606.336862273354</v>
      </c>
      <c r="E11" s="6">
        <v>0</v>
      </c>
      <c r="F11" s="6">
        <v>46140.147082934614</v>
      </c>
      <c r="G11" s="6">
        <v>6152.3382336413306</v>
      </c>
      <c r="H11" s="6">
        <v>14087.530499174834</v>
      </c>
      <c r="I11" s="6">
        <v>12863.478362964266</v>
      </c>
      <c r="J11" s="6">
        <v>1622.6046610084738</v>
      </c>
      <c r="K11" s="7">
        <v>227296.86508471656</v>
      </c>
    </row>
    <row r="12" spans="1:11" x14ac:dyDescent="0.2">
      <c r="A12" s="5">
        <v>1996</v>
      </c>
      <c r="B12" s="6">
        <v>70638.333757835338</v>
      </c>
      <c r="C12" s="6">
        <v>0</v>
      </c>
      <c r="D12" s="6">
        <v>80533.293606271516</v>
      </c>
      <c r="E12" s="6">
        <v>0</v>
      </c>
      <c r="F12" s="6">
        <v>46615.934897729894</v>
      </c>
      <c r="G12" s="6">
        <v>6373.7369660138093</v>
      </c>
      <c r="H12" s="6">
        <v>16631.426670988712</v>
      </c>
      <c r="I12" s="6">
        <v>13132.042765852644</v>
      </c>
      <c r="J12" s="6">
        <v>1689.8411837596211</v>
      </c>
      <c r="K12" s="7">
        <v>235614.60984845154</v>
      </c>
    </row>
    <row r="13" spans="1:11" x14ac:dyDescent="0.2">
      <c r="A13" s="5">
        <v>1997</v>
      </c>
      <c r="B13" s="6">
        <v>72888.793134359788</v>
      </c>
      <c r="C13" s="6">
        <v>0</v>
      </c>
      <c r="D13" s="6">
        <v>83611.517690309454</v>
      </c>
      <c r="E13" s="6">
        <v>0</v>
      </c>
      <c r="F13" s="6">
        <v>48035.973022163656</v>
      </c>
      <c r="G13" s="6">
        <v>6275.5298770454283</v>
      </c>
      <c r="H13" s="6">
        <v>17246.958668382733</v>
      </c>
      <c r="I13" s="6">
        <v>13652.663922423684</v>
      </c>
      <c r="J13" s="6">
        <v>1701.6298582394984</v>
      </c>
      <c r="K13" s="7">
        <v>243413.06617292424</v>
      </c>
    </row>
    <row r="14" spans="1:11" x14ac:dyDescent="0.2">
      <c r="A14" s="5">
        <v>1998</v>
      </c>
      <c r="B14" s="6">
        <v>74032.530989457358</v>
      </c>
      <c r="C14" s="6">
        <v>0</v>
      </c>
      <c r="D14" s="6">
        <v>85875.606662077495</v>
      </c>
      <c r="E14" s="6">
        <v>0</v>
      </c>
      <c r="F14" s="6">
        <v>46436.439664148638</v>
      </c>
      <c r="G14" s="6">
        <v>6025.4694669259716</v>
      </c>
      <c r="H14" s="6">
        <v>13260.888619142939</v>
      </c>
      <c r="I14" s="6">
        <v>13494.756403643514</v>
      </c>
      <c r="J14" s="6">
        <v>1799.3261970937135</v>
      </c>
      <c r="K14" s="7">
        <v>240925.01800248961</v>
      </c>
    </row>
    <row r="15" spans="1:11" x14ac:dyDescent="0.2">
      <c r="A15" s="5">
        <v>1999</v>
      </c>
      <c r="B15" s="6">
        <v>75833.728506474741</v>
      </c>
      <c r="C15" s="6">
        <v>0</v>
      </c>
      <c r="D15" s="6">
        <v>90261.363770439522</v>
      </c>
      <c r="E15" s="6">
        <v>0</v>
      </c>
      <c r="F15" s="6">
        <v>47650.041846974687</v>
      </c>
      <c r="G15" s="6">
        <v>5702.3779084588887</v>
      </c>
      <c r="H15" s="6">
        <v>18185.340229619374</v>
      </c>
      <c r="I15" s="6">
        <v>14465.180669440631</v>
      </c>
      <c r="J15" s="6">
        <v>1609.8765398419996</v>
      </c>
      <c r="K15" s="7">
        <v>253707.90947124985</v>
      </c>
    </row>
    <row r="16" spans="1:11" x14ac:dyDescent="0.2">
      <c r="A16" s="5">
        <v>2000</v>
      </c>
      <c r="B16" s="6">
        <v>79518.903016713361</v>
      </c>
      <c r="C16" s="6">
        <v>0</v>
      </c>
      <c r="D16" s="6">
        <v>94173.380567316563</v>
      </c>
      <c r="E16" s="6">
        <v>0</v>
      </c>
      <c r="F16" s="6">
        <v>47987.422509840435</v>
      </c>
      <c r="G16" s="6">
        <v>6198.2422470956071</v>
      </c>
      <c r="H16" s="6">
        <v>17722.614314810846</v>
      </c>
      <c r="I16" s="6">
        <v>14417.852091820436</v>
      </c>
      <c r="J16" s="6">
        <v>1395.707812512775</v>
      </c>
      <c r="K16" s="7">
        <v>261414.12256011</v>
      </c>
    </row>
    <row r="17" spans="1:11" x14ac:dyDescent="0.2">
      <c r="A17" s="5">
        <v>2001</v>
      </c>
      <c r="B17" s="6">
        <v>75238.831193227947</v>
      </c>
      <c r="C17" s="6">
        <v>0</v>
      </c>
      <c r="D17" s="6">
        <v>91353.699807440658</v>
      </c>
      <c r="E17" s="6">
        <v>0</v>
      </c>
      <c r="F17" s="6">
        <v>44531.041265701635</v>
      </c>
      <c r="G17" s="6">
        <v>5827.1445297941791</v>
      </c>
      <c r="H17" s="6">
        <v>18953.727308886009</v>
      </c>
      <c r="I17" s="6">
        <v>12979.148762277984</v>
      </c>
      <c r="J17" s="6">
        <v>1446.0324612242957</v>
      </c>
      <c r="K17" s="7">
        <v>250329.62532855271</v>
      </c>
    </row>
    <row r="18" spans="1:11" x14ac:dyDescent="0.2">
      <c r="A18" s="5">
        <v>2002</v>
      </c>
      <c r="B18" s="6">
        <v>76769.665556300009</v>
      </c>
      <c r="C18" s="6">
        <v>0</v>
      </c>
      <c r="D18" s="6">
        <v>93162.769796071443</v>
      </c>
      <c r="E18" s="6">
        <v>0</v>
      </c>
      <c r="F18" s="6">
        <v>44920.005146744486</v>
      </c>
      <c r="G18" s="6">
        <v>5741.7211489128595</v>
      </c>
      <c r="H18" s="6">
        <v>20836.840108553246</v>
      </c>
      <c r="I18" s="6">
        <v>13101.523750863515</v>
      </c>
      <c r="J18" s="6">
        <v>1406.8557933848808</v>
      </c>
      <c r="K18" s="7">
        <v>255939.38130083043</v>
      </c>
    </row>
    <row r="19" spans="1:11" x14ac:dyDescent="0.2">
      <c r="A19" s="5">
        <v>2003</v>
      </c>
      <c r="B19" s="6">
        <v>81721.079854408061</v>
      </c>
      <c r="C19" s="6">
        <v>0</v>
      </c>
      <c r="D19" s="6">
        <v>97089.648119859034</v>
      </c>
      <c r="E19" s="6">
        <v>0</v>
      </c>
      <c r="F19" s="6">
        <v>42614.941025562985</v>
      </c>
      <c r="G19" s="6">
        <v>6284.0513980669321</v>
      </c>
      <c r="H19" s="6">
        <v>19428.099872362585</v>
      </c>
      <c r="I19" s="6">
        <v>13066.847625957671</v>
      </c>
      <c r="J19" s="6">
        <v>1418.7868775839352</v>
      </c>
      <c r="K19" s="7">
        <v>261623.45477380123</v>
      </c>
    </row>
    <row r="20" spans="1:11" x14ac:dyDescent="0.2">
      <c r="A20" s="5">
        <v>2004</v>
      </c>
      <c r="B20" s="6">
        <v>83851.042371542324</v>
      </c>
      <c r="C20" s="6">
        <v>0</v>
      </c>
      <c r="D20" s="6">
        <v>99285.234467614806</v>
      </c>
      <c r="E20" s="6">
        <v>0</v>
      </c>
      <c r="F20" s="6">
        <v>43826.506846764903</v>
      </c>
      <c r="G20" s="6">
        <v>7124.4617140999571</v>
      </c>
      <c r="H20" s="6">
        <v>21945.086139211064</v>
      </c>
      <c r="I20" s="6">
        <v>13476.715618471564</v>
      </c>
      <c r="J20" s="6">
        <v>1443.0136905684092</v>
      </c>
      <c r="K20" s="7">
        <v>270952.06084827305</v>
      </c>
    </row>
    <row r="21" spans="1:11" x14ac:dyDescent="0.2">
      <c r="A21" s="5">
        <v>2005</v>
      </c>
      <c r="B21" s="6">
        <v>85670.168310383204</v>
      </c>
      <c r="C21" s="6">
        <v>0</v>
      </c>
      <c r="D21" s="6">
        <v>100003.09261128216</v>
      </c>
      <c r="E21" s="6">
        <v>0</v>
      </c>
      <c r="F21" s="6">
        <v>44308.452247671987</v>
      </c>
      <c r="G21" s="6">
        <v>7333.7320840958992</v>
      </c>
      <c r="H21" s="6">
        <v>19533.276576582921</v>
      </c>
      <c r="I21" s="6">
        <v>14264.940378110194</v>
      </c>
      <c r="J21" s="6">
        <v>1544.1547680313342</v>
      </c>
      <c r="K21" s="7">
        <v>272657.81697615766</v>
      </c>
    </row>
    <row r="22" spans="1:11" x14ac:dyDescent="0.2">
      <c r="A22" s="5">
        <v>2006</v>
      </c>
      <c r="B22" s="6">
        <v>89751.584183863306</v>
      </c>
      <c r="C22" s="6">
        <v>0</v>
      </c>
      <c r="D22" s="6">
        <v>103401.93275012911</v>
      </c>
      <c r="E22" s="6">
        <v>0</v>
      </c>
      <c r="F22" s="6">
        <v>43984.049606293927</v>
      </c>
      <c r="G22" s="6">
        <v>7633.4896022531966</v>
      </c>
      <c r="H22" s="6">
        <v>20679.84083071394</v>
      </c>
      <c r="I22" s="6">
        <v>14554.731054898073</v>
      </c>
      <c r="J22" s="6">
        <v>1556.2166074100055</v>
      </c>
      <c r="K22" s="7">
        <v>281561.84463556157</v>
      </c>
    </row>
    <row r="23" spans="1:11" x14ac:dyDescent="0.2">
      <c r="A23" s="5">
        <v>2007</v>
      </c>
      <c r="B23" s="6">
        <v>89139.365790676151</v>
      </c>
      <c r="C23" s="6">
        <v>0</v>
      </c>
      <c r="D23" s="6">
        <v>104822.99399588327</v>
      </c>
      <c r="E23" s="6">
        <v>0</v>
      </c>
      <c r="F23" s="6">
        <v>44216.976827079081</v>
      </c>
      <c r="G23" s="6">
        <v>7960.7216876411285</v>
      </c>
      <c r="H23" s="6">
        <v>22776.531924829698</v>
      </c>
      <c r="I23" s="6">
        <v>14925.582898110735</v>
      </c>
      <c r="J23" s="6">
        <v>1562.2869839638863</v>
      </c>
      <c r="K23" s="7">
        <v>285404.46010818396</v>
      </c>
    </row>
    <row r="24" spans="1:11" x14ac:dyDescent="0.2">
      <c r="A24" s="5">
        <v>2008</v>
      </c>
      <c r="B24" s="6">
        <v>90988.078290869118</v>
      </c>
      <c r="C24" s="6">
        <v>0</v>
      </c>
      <c r="D24" s="6">
        <v>106006.16691480171</v>
      </c>
      <c r="E24" s="6">
        <v>0</v>
      </c>
      <c r="F24" s="6">
        <v>43688.138143240474</v>
      </c>
      <c r="G24" s="6">
        <v>8058.4992442117673</v>
      </c>
      <c r="H24" s="6">
        <v>19531.738196043374</v>
      </c>
      <c r="I24" s="6">
        <v>15559.706625925037</v>
      </c>
      <c r="J24" s="6">
        <v>1597.8344361059192</v>
      </c>
      <c r="K24" s="7">
        <v>285430.16185119742</v>
      </c>
    </row>
    <row r="25" spans="1:11" x14ac:dyDescent="0.2">
      <c r="A25" s="5">
        <v>2009</v>
      </c>
      <c r="B25" s="6">
        <v>90116.679679690744</v>
      </c>
      <c r="C25" s="6">
        <v>0</v>
      </c>
      <c r="D25" s="6">
        <v>102727.49809651962</v>
      </c>
      <c r="E25" s="6">
        <v>0</v>
      </c>
      <c r="F25" s="6">
        <v>39650.440482649297</v>
      </c>
      <c r="G25" s="6">
        <v>8038.3116793165245</v>
      </c>
      <c r="H25" s="6">
        <v>19335.41715444814</v>
      </c>
      <c r="I25" s="6">
        <v>15844.058424534423</v>
      </c>
      <c r="J25" s="6">
        <v>1584.7715072717074</v>
      </c>
      <c r="K25" s="7">
        <v>277297.17702443042</v>
      </c>
    </row>
    <row r="26" spans="1:11" x14ac:dyDescent="0.2">
      <c r="A26" s="5">
        <v>2010</v>
      </c>
      <c r="B26" s="6">
        <v>87475.035708038122</v>
      </c>
      <c r="C26" s="6">
        <v>0</v>
      </c>
      <c r="D26" s="6">
        <v>100494.76393924933</v>
      </c>
      <c r="E26" s="6">
        <v>0</v>
      </c>
      <c r="F26" s="6">
        <v>39654.490906114901</v>
      </c>
      <c r="G26" s="6">
        <v>7834.3512970285883</v>
      </c>
      <c r="H26" s="6">
        <v>20107.661156631897</v>
      </c>
      <c r="I26" s="6">
        <v>15682.842534407931</v>
      </c>
      <c r="J26" s="6">
        <v>1538.9869509251516</v>
      </c>
      <c r="K26" s="7">
        <v>272788.13249239593</v>
      </c>
    </row>
    <row r="27" spans="1:11" x14ac:dyDescent="0.2">
      <c r="A27" s="5">
        <v>2011</v>
      </c>
      <c r="B27" s="6">
        <v>88744.952804571236</v>
      </c>
      <c r="C27" s="6">
        <v>0</v>
      </c>
      <c r="D27" s="6">
        <v>100963.04919000938</v>
      </c>
      <c r="E27" s="6">
        <v>0</v>
      </c>
      <c r="F27" s="6">
        <v>40060.093642555017</v>
      </c>
      <c r="G27" s="6">
        <v>8024.0587592273923</v>
      </c>
      <c r="H27" s="6">
        <v>20137.792398554837</v>
      </c>
      <c r="I27" s="6">
        <v>16189.943026720943</v>
      </c>
      <c r="J27" s="6">
        <v>1488.537746048007</v>
      </c>
      <c r="K27" s="7">
        <v>275608.42756768683</v>
      </c>
    </row>
    <row r="28" spans="1:11" x14ac:dyDescent="0.2">
      <c r="A28" s="5">
        <v>2012</v>
      </c>
      <c r="B28" s="6">
        <v>91105.487951304473</v>
      </c>
      <c r="C28" s="6">
        <v>0</v>
      </c>
      <c r="D28" s="6">
        <v>103329.10932112217</v>
      </c>
      <c r="E28" s="6">
        <v>0</v>
      </c>
      <c r="F28" s="6">
        <v>40370.48782668019</v>
      </c>
      <c r="G28" s="6">
        <v>7664.2408903813593</v>
      </c>
      <c r="H28" s="6">
        <v>21026.581256805686</v>
      </c>
      <c r="I28" s="6">
        <v>16146.188258768316</v>
      </c>
      <c r="J28" s="6">
        <v>1437.1618373526567</v>
      </c>
      <c r="K28" s="7">
        <v>281079.25734241487</v>
      </c>
    </row>
    <row r="29" spans="1:11" x14ac:dyDescent="0.2">
      <c r="A29" s="5">
        <v>2013</v>
      </c>
      <c r="B29" s="6">
        <v>89995.862180403768</v>
      </c>
      <c r="C29" s="6">
        <v>0</v>
      </c>
      <c r="D29" s="6">
        <v>103328.5784976961</v>
      </c>
      <c r="E29" s="6">
        <v>0</v>
      </c>
      <c r="F29" s="6">
        <v>40308.24805707256</v>
      </c>
      <c r="G29" s="6">
        <v>7563.813441411733</v>
      </c>
      <c r="H29" s="6">
        <v>20652.061608256572</v>
      </c>
      <c r="I29" s="6">
        <v>15993.317249332831</v>
      </c>
      <c r="J29" s="6">
        <v>1359.0738258745635</v>
      </c>
      <c r="K29" s="7">
        <v>279200.95486004814</v>
      </c>
    </row>
    <row r="30" spans="1:11" x14ac:dyDescent="0.2">
      <c r="A30" s="5">
        <v>2014</v>
      </c>
      <c r="B30" s="6">
        <v>90005.408861605276</v>
      </c>
      <c r="C30" s="6">
        <v>0</v>
      </c>
      <c r="D30" s="6">
        <v>106185.98101853879</v>
      </c>
      <c r="E30" s="6">
        <v>0</v>
      </c>
      <c r="F30" s="6">
        <v>41133.406653361242</v>
      </c>
      <c r="G30" s="6">
        <v>9052.8976502621135</v>
      </c>
      <c r="H30" s="6">
        <v>18745.68096030338</v>
      </c>
      <c r="I30" s="6">
        <v>15358.263133791863</v>
      </c>
      <c r="J30" s="6">
        <v>1342.739359924492</v>
      </c>
      <c r="K30" s="7">
        <v>281824.3776377872</v>
      </c>
    </row>
    <row r="31" spans="1:11" x14ac:dyDescent="0.2">
      <c r="A31" s="5">
        <v>2015</v>
      </c>
      <c r="B31" s="6">
        <v>89696.727207502132</v>
      </c>
      <c r="C31" s="6">
        <v>0</v>
      </c>
      <c r="D31" s="6">
        <v>104982.03110808798</v>
      </c>
      <c r="E31" s="6">
        <v>0</v>
      </c>
      <c r="F31" s="6">
        <v>41538.172897954326</v>
      </c>
      <c r="G31" s="6">
        <v>9414.4771742643989</v>
      </c>
      <c r="H31" s="6">
        <v>19017.666512260959</v>
      </c>
      <c r="I31" s="6">
        <v>15287.309145420302</v>
      </c>
      <c r="J31" s="6">
        <v>1427.6385238529758</v>
      </c>
      <c r="K31" s="7">
        <v>281364.02256934304</v>
      </c>
    </row>
    <row r="32" spans="1:11" x14ac:dyDescent="0.2">
      <c r="A32" s="5">
        <v>2016</v>
      </c>
      <c r="B32" s="6">
        <v>89597.884743409566</v>
      </c>
      <c r="C32" s="6">
        <v>0</v>
      </c>
      <c r="D32" s="6">
        <v>104473.45454991629</v>
      </c>
      <c r="E32" s="6">
        <v>0</v>
      </c>
      <c r="F32" s="6">
        <v>41589.169338766143</v>
      </c>
      <c r="G32" s="6">
        <v>9066.9744595954344</v>
      </c>
      <c r="H32" s="6">
        <v>21359.008105377612</v>
      </c>
      <c r="I32" s="6">
        <v>15611.252083890528</v>
      </c>
      <c r="J32" s="6">
        <v>1382.7545746015301</v>
      </c>
      <c r="K32" s="7">
        <v>283080.49785555713</v>
      </c>
    </row>
    <row r="33" spans="1:11" x14ac:dyDescent="0.2">
      <c r="A33" s="5">
        <v>2017</v>
      </c>
      <c r="B33" s="6">
        <v>92753.383869564321</v>
      </c>
      <c r="C33" s="6">
        <v>0</v>
      </c>
      <c r="D33" s="6">
        <v>104412.84941288755</v>
      </c>
      <c r="E33" s="6">
        <v>0</v>
      </c>
      <c r="F33" s="6">
        <v>41309.915102671614</v>
      </c>
      <c r="G33" s="6">
        <v>9126.3286514044357</v>
      </c>
      <c r="H33" s="6">
        <v>22230.808073021715</v>
      </c>
      <c r="I33" s="6">
        <v>15434.750734786228</v>
      </c>
      <c r="J33" s="6">
        <v>1341.7516386543425</v>
      </c>
      <c r="K33" s="7">
        <v>286609.78748299024</v>
      </c>
    </row>
    <row r="34" spans="1:11" x14ac:dyDescent="0.2">
      <c r="A34" s="5">
        <v>2018</v>
      </c>
      <c r="B34" s="6">
        <v>91199.388651438698</v>
      </c>
      <c r="C34" s="6">
        <v>0</v>
      </c>
      <c r="D34" s="6">
        <v>103708.58121299502</v>
      </c>
      <c r="E34" s="6">
        <v>0</v>
      </c>
      <c r="F34" s="6">
        <v>40650.822879187486</v>
      </c>
      <c r="G34" s="6">
        <v>8974.8770288889209</v>
      </c>
      <c r="H34" s="6">
        <v>19975.312917638388</v>
      </c>
      <c r="I34" s="6">
        <v>15371.565368207059</v>
      </c>
      <c r="J34" s="6">
        <v>1278.3805718594563</v>
      </c>
      <c r="K34" s="7">
        <v>281158.92863021506</v>
      </c>
    </row>
    <row r="35" spans="1:11" x14ac:dyDescent="0.2">
      <c r="A35" s="5">
        <v>2019</v>
      </c>
      <c r="B35" s="6">
        <v>92177.516206175656</v>
      </c>
      <c r="C35" s="6">
        <v>0</v>
      </c>
      <c r="D35" s="6">
        <v>102688.32665577004</v>
      </c>
      <c r="E35" s="6">
        <v>0</v>
      </c>
      <c r="F35" s="6">
        <v>39913.381790942287</v>
      </c>
      <c r="G35" s="6">
        <v>9333.8739359084484</v>
      </c>
      <c r="H35" s="6">
        <v>19685.546971013275</v>
      </c>
      <c r="I35" s="6">
        <v>15637.4074401697</v>
      </c>
      <c r="J35" s="6">
        <v>1113.4066081298527</v>
      </c>
      <c r="K35" s="7">
        <v>280549.45960810926</v>
      </c>
    </row>
    <row r="36" spans="1:11" x14ac:dyDescent="0.2">
      <c r="A36" s="5">
        <v>2020</v>
      </c>
      <c r="B36" s="6">
        <v>102350.87546533237</v>
      </c>
      <c r="C36" s="6">
        <v>0</v>
      </c>
      <c r="D36" s="6">
        <v>94608.504018240055</v>
      </c>
      <c r="E36" s="6">
        <v>0</v>
      </c>
      <c r="F36" s="6">
        <v>37826.741727064698</v>
      </c>
      <c r="G36" s="6">
        <v>8188.3865166785436</v>
      </c>
      <c r="H36" s="6">
        <v>18868.903406256475</v>
      </c>
      <c r="I36" s="6">
        <v>14943.31071748208</v>
      </c>
      <c r="J36" s="6">
        <v>986.08906539799989</v>
      </c>
      <c r="K36" s="7">
        <v>277772.8109164522</v>
      </c>
    </row>
    <row r="37" spans="1:11" x14ac:dyDescent="0.2">
      <c r="A37" s="5">
        <v>2021</v>
      </c>
      <c r="B37" s="6">
        <v>100799.78250803202</v>
      </c>
      <c r="C37" s="6">
        <v>616.43813443199997</v>
      </c>
      <c r="D37" s="6">
        <v>93373.703907661999</v>
      </c>
      <c r="E37" s="6">
        <v>356.20903443399993</v>
      </c>
      <c r="F37" s="6">
        <v>38035.632102633732</v>
      </c>
      <c r="G37" s="6">
        <v>8415.6350249950647</v>
      </c>
      <c r="H37" s="6">
        <v>20969.535998344825</v>
      </c>
      <c r="I37" s="6">
        <v>14682.406270961252</v>
      </c>
      <c r="J37" s="6">
        <v>948.87538355200002</v>
      </c>
      <c r="K37" s="7">
        <v>277225.57119618088</v>
      </c>
    </row>
    <row r="38" spans="1:11" x14ac:dyDescent="0.2">
      <c r="A38" s="5">
        <v>2022</v>
      </c>
      <c r="B38" s="6">
        <v>101496.12157745937</v>
      </c>
      <c r="C38" s="6">
        <v>1609.7496732770003</v>
      </c>
      <c r="D38" s="6">
        <v>97985.708339997174</v>
      </c>
      <c r="E38" s="6">
        <v>939.25288561299999</v>
      </c>
      <c r="F38" s="6">
        <v>37994.175241476245</v>
      </c>
      <c r="G38" s="6">
        <v>8872.0181124382198</v>
      </c>
      <c r="H38" s="6">
        <v>21361.814109468716</v>
      </c>
      <c r="I38" s="6">
        <v>15053.411233225626</v>
      </c>
      <c r="J38" s="6">
        <v>946.09468202300002</v>
      </c>
      <c r="K38" s="7">
        <v>283709.34329608834</v>
      </c>
    </row>
    <row r="39" spans="1:11" x14ac:dyDescent="0.2">
      <c r="A39" s="5">
        <v>2023</v>
      </c>
      <c r="B39" s="6">
        <v>103323.03335331389</v>
      </c>
      <c r="C39" s="6">
        <v>2703.5365843070003</v>
      </c>
      <c r="D39" s="6">
        <v>101306.84801422346</v>
      </c>
      <c r="E39" s="6">
        <v>1625.7151757710001</v>
      </c>
      <c r="F39" s="6">
        <v>37960.309395268596</v>
      </c>
      <c r="G39" s="6">
        <v>8911.4314665405091</v>
      </c>
      <c r="H39" s="6">
        <v>21688.92893289504</v>
      </c>
      <c r="I39" s="6">
        <v>15101.481099450142</v>
      </c>
      <c r="J39" s="6">
        <v>942.17583948799995</v>
      </c>
      <c r="K39" s="7">
        <v>289234.20810117968</v>
      </c>
    </row>
    <row r="40" spans="1:11" x14ac:dyDescent="0.2">
      <c r="A40" s="5">
        <v>2024</v>
      </c>
      <c r="B40" s="6">
        <v>105469.10087899686</v>
      </c>
      <c r="C40" s="6">
        <v>3819.033943678</v>
      </c>
      <c r="D40" s="6">
        <v>104154.25358330121</v>
      </c>
      <c r="E40" s="6">
        <v>2352.5306550689997</v>
      </c>
      <c r="F40" s="6">
        <v>38122.702709507372</v>
      </c>
      <c r="G40" s="6">
        <v>8861.7006843249874</v>
      </c>
      <c r="H40" s="6">
        <v>22026.985436773801</v>
      </c>
      <c r="I40" s="6">
        <v>15015.793627513802</v>
      </c>
      <c r="J40" s="6">
        <v>937.72834572900001</v>
      </c>
      <c r="K40" s="7">
        <v>294588.26526614703</v>
      </c>
    </row>
    <row r="41" spans="1:11" x14ac:dyDescent="0.2">
      <c r="A41" s="5">
        <v>2025</v>
      </c>
      <c r="B41" s="6">
        <v>107397.40085876947</v>
      </c>
      <c r="C41" s="6">
        <v>4811.5995695480005</v>
      </c>
      <c r="D41" s="6">
        <v>106997.81827028071</v>
      </c>
      <c r="E41" s="6">
        <v>3195.4958009689999</v>
      </c>
      <c r="F41" s="6">
        <v>38103.245989811723</v>
      </c>
      <c r="G41" s="6">
        <v>8764.2508134699856</v>
      </c>
      <c r="H41" s="6">
        <v>22384.563756832424</v>
      </c>
      <c r="I41" s="6">
        <v>14945.060802301243</v>
      </c>
      <c r="J41" s="6">
        <v>932.33119967100004</v>
      </c>
      <c r="K41" s="7">
        <v>299524.67169113655</v>
      </c>
    </row>
    <row r="42" spans="1:11" x14ac:dyDescent="0.2">
      <c r="A42" s="5">
        <v>2026</v>
      </c>
      <c r="B42" s="6">
        <v>109271.59488359881</v>
      </c>
      <c r="C42" s="6">
        <v>5564.2966516679999</v>
      </c>
      <c r="D42" s="6">
        <v>109959.03114299384</v>
      </c>
      <c r="E42" s="6">
        <v>3921.0171084529998</v>
      </c>
      <c r="F42" s="6">
        <v>38122.022772946329</v>
      </c>
      <c r="G42" s="6">
        <v>8692.6995888423335</v>
      </c>
      <c r="H42" s="6">
        <v>22711.173720000403</v>
      </c>
      <c r="I42" s="6">
        <v>14880.896949480973</v>
      </c>
      <c r="J42" s="6">
        <v>926.98860192800009</v>
      </c>
      <c r="K42" s="7">
        <v>304564.40765979065</v>
      </c>
    </row>
    <row r="43" spans="1:11" x14ac:dyDescent="0.2">
      <c r="A43" s="5">
        <v>2027</v>
      </c>
      <c r="B43" s="6">
        <v>111264.4105037082</v>
      </c>
      <c r="C43" s="6">
        <v>6162.016386377999</v>
      </c>
      <c r="D43" s="6">
        <v>112935.80021273151</v>
      </c>
      <c r="E43" s="6">
        <v>4655.7739623749994</v>
      </c>
      <c r="F43" s="6">
        <v>38170.99080764316</v>
      </c>
      <c r="G43" s="6">
        <v>8633.3675452931839</v>
      </c>
      <c r="H43" s="6">
        <v>23007.215315967835</v>
      </c>
      <c r="I43" s="6">
        <v>14821.03600320017</v>
      </c>
      <c r="J43" s="6">
        <v>922.16329352100001</v>
      </c>
      <c r="K43" s="7">
        <v>309754.9836820651</v>
      </c>
    </row>
    <row r="44" spans="1:11" x14ac:dyDescent="0.2">
      <c r="A44" s="5">
        <v>2028</v>
      </c>
      <c r="B44" s="6">
        <v>113243.87133746018</v>
      </c>
      <c r="C44" s="6">
        <v>6860.6321728379999</v>
      </c>
      <c r="D44" s="6">
        <v>115639.71483666192</v>
      </c>
      <c r="E44" s="6">
        <v>5341.7521530579997</v>
      </c>
      <c r="F44" s="6">
        <v>38125.686292816579</v>
      </c>
      <c r="G44" s="6">
        <v>8544.0618265757785</v>
      </c>
      <c r="H44" s="6">
        <v>23292.635680933789</v>
      </c>
      <c r="I44" s="6">
        <v>14759.204212936538</v>
      </c>
      <c r="J44" s="6">
        <v>917.59428001999993</v>
      </c>
      <c r="K44" s="7">
        <v>314522.76846740476</v>
      </c>
    </row>
    <row r="45" spans="1:11" x14ac:dyDescent="0.2">
      <c r="A45" s="5">
        <v>2029</v>
      </c>
      <c r="B45" s="6">
        <v>115140.36094391304</v>
      </c>
      <c r="C45" s="6">
        <v>7499.6177012279995</v>
      </c>
      <c r="D45" s="6">
        <v>118564.08052879146</v>
      </c>
      <c r="E45" s="6">
        <v>6191.1471429179992</v>
      </c>
      <c r="F45" s="6">
        <v>38109.335942989273</v>
      </c>
      <c r="G45" s="6">
        <v>8473.5264911979903</v>
      </c>
      <c r="H45" s="6">
        <v>23577.715342484778</v>
      </c>
      <c r="I45" s="6">
        <v>14706.740814622362</v>
      </c>
      <c r="J45" s="6">
        <v>912.42081152200001</v>
      </c>
      <c r="K45" s="7">
        <v>319484.18087552092</v>
      </c>
    </row>
    <row r="46" spans="1:11" x14ac:dyDescent="0.2">
      <c r="A46" s="5">
        <v>2030</v>
      </c>
      <c r="B46" s="6">
        <v>117130.44178961049</v>
      </c>
      <c r="C46" s="6">
        <v>8280.1292446480002</v>
      </c>
      <c r="D46" s="6">
        <v>121443.31278859034</v>
      </c>
      <c r="E46" s="6">
        <v>7000.8997319379996</v>
      </c>
      <c r="F46" s="6">
        <v>38126.151510139804</v>
      </c>
      <c r="G46" s="6">
        <v>8403.4249584674963</v>
      </c>
      <c r="H46" s="6">
        <v>23856.232585984148</v>
      </c>
      <c r="I46" s="6">
        <v>14661.408282938013</v>
      </c>
      <c r="J46" s="6">
        <v>907.66819115999999</v>
      </c>
      <c r="K46" s="7">
        <v>324528.64010689029</v>
      </c>
    </row>
    <row r="47" spans="1:11" x14ac:dyDescent="0.2">
      <c r="A47" s="5">
        <v>2031</v>
      </c>
      <c r="B47" s="6">
        <v>118905.90306174496</v>
      </c>
      <c r="C47" s="6">
        <v>8913.5363681180006</v>
      </c>
      <c r="D47" s="6">
        <v>124651.65589196997</v>
      </c>
      <c r="E47" s="6">
        <v>8125.5533984979993</v>
      </c>
      <c r="F47" s="6">
        <v>38197.434593300117</v>
      </c>
      <c r="G47" s="6">
        <v>8354.4533411222928</v>
      </c>
      <c r="H47" s="6">
        <v>24158.815834035653</v>
      </c>
      <c r="I47" s="6">
        <v>14612.504999864666</v>
      </c>
      <c r="J47" s="6">
        <v>902.92609863899997</v>
      </c>
      <c r="K47" s="7">
        <v>329783.69382067671</v>
      </c>
    </row>
    <row r="48" spans="1:11" x14ac:dyDescent="0.2">
      <c r="A48" s="5">
        <v>2032</v>
      </c>
      <c r="B48" s="6">
        <v>120490.90856614505</v>
      </c>
      <c r="C48" s="6">
        <v>9446.184611147999</v>
      </c>
      <c r="D48" s="6">
        <v>127586.43463694243</v>
      </c>
      <c r="E48" s="6">
        <v>9019.9387283779997</v>
      </c>
      <c r="F48" s="6">
        <v>38255.375606685251</v>
      </c>
      <c r="G48" s="6">
        <v>8308.4283225053859</v>
      </c>
      <c r="H48" s="6">
        <v>24471.587380958255</v>
      </c>
      <c r="I48" s="6">
        <v>14563.846380212766</v>
      </c>
      <c r="J48" s="6">
        <v>897.61856665400001</v>
      </c>
      <c r="K48" s="7">
        <v>334574.19946010312</v>
      </c>
    </row>
    <row r="49" spans="1:11" x14ac:dyDescent="0.2">
      <c r="A49" s="5">
        <v>2033</v>
      </c>
      <c r="B49" s="6">
        <v>122055.27041673938</v>
      </c>
      <c r="C49" s="6">
        <v>10030.238768718</v>
      </c>
      <c r="D49" s="6">
        <v>130619.11403441693</v>
      </c>
      <c r="E49" s="6">
        <v>10011.672180538</v>
      </c>
      <c r="F49" s="6">
        <v>38310.333656636896</v>
      </c>
      <c r="G49" s="6">
        <v>8259.281433356764</v>
      </c>
      <c r="H49" s="6">
        <v>24787.196893166896</v>
      </c>
      <c r="I49" s="6">
        <v>14518.639357003645</v>
      </c>
      <c r="J49" s="6">
        <v>892.29260788200008</v>
      </c>
      <c r="K49" s="7">
        <v>339442.12839920254</v>
      </c>
    </row>
    <row r="50" spans="1:11" x14ac:dyDescent="0.2">
      <c r="A50" s="5">
        <v>2034</v>
      </c>
      <c r="B50" s="6">
        <v>123523.84339522224</v>
      </c>
      <c r="C50" s="6">
        <v>10592.751792658</v>
      </c>
      <c r="D50" s="6">
        <v>133543.05871009</v>
      </c>
      <c r="E50" s="6">
        <v>11045.791706248001</v>
      </c>
      <c r="F50" s="6">
        <v>38358.032262290275</v>
      </c>
      <c r="G50" s="6">
        <v>8201.2645168779636</v>
      </c>
      <c r="H50" s="6">
        <v>25100.147045892711</v>
      </c>
      <c r="I50" s="6">
        <v>14487.033323854899</v>
      </c>
      <c r="J50" s="6">
        <v>886.94242388200007</v>
      </c>
      <c r="K50" s="7">
        <v>344100.32167811005</v>
      </c>
    </row>
    <row r="51" spans="1:11" x14ac:dyDescent="0.2">
      <c r="A51" s="5">
        <v>2035</v>
      </c>
      <c r="B51" s="6">
        <v>125095.89600481176</v>
      </c>
      <c r="C51" s="6">
        <v>11319.948561408</v>
      </c>
      <c r="D51" s="6">
        <v>136352.07407008365</v>
      </c>
      <c r="E51" s="6">
        <v>12276.226948508</v>
      </c>
      <c r="F51" s="6">
        <v>38392.871192624676</v>
      </c>
      <c r="G51" s="6">
        <v>8133.8142657204717</v>
      </c>
      <c r="H51" s="6">
        <v>25410.276599555098</v>
      </c>
      <c r="I51" s="6">
        <v>14447.042879329636</v>
      </c>
      <c r="J51" s="6">
        <v>881.046357629</v>
      </c>
      <c r="K51" s="7">
        <v>348713.02136975428</v>
      </c>
    </row>
    <row r="52" spans="1:11" ht="15" customHeight="1" x14ac:dyDescent="0.2">
      <c r="A52" s="8" t="s">
        <v>14</v>
      </c>
    </row>
    <row r="53" spans="1:11" ht="15" customHeight="1" x14ac:dyDescent="0.2">
      <c r="A53" s="8" t="s">
        <v>15</v>
      </c>
    </row>
  </sheetData>
  <mergeCells count="3">
    <mergeCell ref="A1:K1"/>
    <mergeCell ref="A2:K2"/>
    <mergeCell ref="A3:K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DEE3C-9110-C84B-A81C-04656219FF18}">
  <dimension ref="A1:D49"/>
  <sheetViews>
    <sheetView workbookViewId="0">
      <selection activeCell="I31" sqref="I31"/>
    </sheetView>
  </sheetViews>
  <sheetFormatPr baseColWidth="10" defaultRowHeight="13" x14ac:dyDescent="0.15"/>
  <cols>
    <col min="1" max="2" width="16.83203125" style="12" customWidth="1"/>
    <col min="3" max="3" width="21.33203125" style="12" customWidth="1"/>
    <col min="4" max="4" width="31" style="12" customWidth="1"/>
    <col min="5" max="16384" width="10.83203125" style="12"/>
  </cols>
  <sheetData>
    <row r="1" spans="1:4" ht="15" x14ac:dyDescent="0.15">
      <c r="A1" s="9" t="s">
        <v>3</v>
      </c>
      <c r="B1" s="9" t="s">
        <v>44</v>
      </c>
      <c r="C1" s="9" t="s">
        <v>25</v>
      </c>
      <c r="D1" s="9" t="s">
        <v>24</v>
      </c>
    </row>
    <row r="2" spans="1:4" ht="14" x14ac:dyDescent="0.15">
      <c r="A2" s="10">
        <v>1990</v>
      </c>
      <c r="B2" s="10"/>
      <c r="C2" s="11">
        <v>46620.187237692604</v>
      </c>
      <c r="D2" s="11">
        <v>3100.9556972707301</v>
      </c>
    </row>
    <row r="3" spans="1:4" ht="14" x14ac:dyDescent="0.15">
      <c r="A3" s="10">
        <v>1991</v>
      </c>
      <c r="B3" s="10"/>
      <c r="C3" s="11">
        <v>45480.893610439489</v>
      </c>
      <c r="D3" s="11">
        <v>2845.6849024397802</v>
      </c>
    </row>
    <row r="4" spans="1:4" ht="14" x14ac:dyDescent="0.15">
      <c r="A4" s="10">
        <v>1992</v>
      </c>
      <c r="B4" s="10"/>
      <c r="C4" s="11">
        <v>45452.458816513819</v>
      </c>
      <c r="D4" s="11">
        <v>2642.1094892695901</v>
      </c>
    </row>
    <row r="5" spans="1:4" ht="14" x14ac:dyDescent="0.15">
      <c r="A5" s="10">
        <v>1993</v>
      </c>
      <c r="B5" s="10"/>
      <c r="C5" s="11">
        <v>44870.893915797009</v>
      </c>
      <c r="D5" s="11">
        <v>2672.6678264540501</v>
      </c>
    </row>
    <row r="6" spans="1:4" ht="14" x14ac:dyDescent="0.15">
      <c r="A6" s="10">
        <v>1994</v>
      </c>
      <c r="B6" s="10"/>
      <c r="C6" s="11">
        <v>45236.038872058918</v>
      </c>
      <c r="D6" s="11">
        <v>2774.3009145739102</v>
      </c>
    </row>
    <row r="7" spans="1:4" ht="14" x14ac:dyDescent="0.15">
      <c r="A7" s="10">
        <v>1995</v>
      </c>
      <c r="B7" s="10"/>
      <c r="C7" s="11">
        <v>46140.147082934614</v>
      </c>
      <c r="D7" s="11">
        <v>2869.15359076802</v>
      </c>
    </row>
    <row r="8" spans="1:4" ht="14" x14ac:dyDescent="0.15">
      <c r="A8" s="10">
        <v>1996</v>
      </c>
      <c r="B8" s="10"/>
      <c r="C8" s="11">
        <v>46615.934897729894</v>
      </c>
      <c r="D8" s="11">
        <v>3446.4751058811298</v>
      </c>
    </row>
    <row r="9" spans="1:4" ht="14" x14ac:dyDescent="0.15">
      <c r="A9" s="10">
        <v>1997</v>
      </c>
      <c r="B9" s="52">
        <v>1071117</v>
      </c>
      <c r="C9" s="11">
        <v>48035.973022163656</v>
      </c>
      <c r="D9" s="11">
        <v>3481.3197789354699</v>
      </c>
    </row>
    <row r="10" spans="1:4" ht="14" x14ac:dyDescent="0.15">
      <c r="A10" s="10">
        <v>1998</v>
      </c>
      <c r="B10" s="52">
        <v>1147520.3999999999</v>
      </c>
      <c r="C10" s="11">
        <v>46436.439664148638</v>
      </c>
      <c r="D10" s="11">
        <v>3564.4821998321499</v>
      </c>
    </row>
    <row r="11" spans="1:4" ht="14" x14ac:dyDescent="0.15">
      <c r="A11" s="10">
        <v>1999</v>
      </c>
      <c r="B11" s="52">
        <v>1241899.7</v>
      </c>
      <c r="C11" s="11">
        <v>47650.041846974687</v>
      </c>
      <c r="D11" s="11">
        <v>3421.60859850622</v>
      </c>
    </row>
    <row r="12" spans="1:4" ht="14" x14ac:dyDescent="0.15">
      <c r="A12" s="10">
        <v>2000</v>
      </c>
      <c r="B12" s="52">
        <v>1356975.4</v>
      </c>
      <c r="C12" s="11">
        <v>47987.422509840435</v>
      </c>
      <c r="D12" s="11">
        <v>3507.7498152755802</v>
      </c>
    </row>
    <row r="13" spans="1:4" ht="14" x14ac:dyDescent="0.15">
      <c r="A13" s="10">
        <v>2001</v>
      </c>
      <c r="B13" s="52">
        <v>1375761.3</v>
      </c>
      <c r="C13" s="11">
        <v>44531.041265701635</v>
      </c>
      <c r="D13" s="11">
        <v>3348.9128170060499</v>
      </c>
    </row>
    <row r="14" spans="1:4" ht="14" x14ac:dyDescent="0.15">
      <c r="A14" s="10">
        <v>2002</v>
      </c>
      <c r="B14" s="52">
        <v>1418429.6</v>
      </c>
      <c r="C14" s="11">
        <v>44920.005146744486</v>
      </c>
      <c r="D14" s="11">
        <v>3064.9622105523399</v>
      </c>
    </row>
    <row r="15" spans="1:4" ht="14" x14ac:dyDescent="0.15">
      <c r="A15" s="10">
        <v>2003</v>
      </c>
      <c r="B15" s="52">
        <v>1497918.7</v>
      </c>
      <c r="C15" s="11">
        <v>42614.941025562985</v>
      </c>
      <c r="D15" s="11">
        <v>2985.8740636858802</v>
      </c>
    </row>
    <row r="16" spans="1:4" ht="14" x14ac:dyDescent="0.15">
      <c r="A16" s="10">
        <v>2004</v>
      </c>
      <c r="B16" s="52">
        <v>1588177.4</v>
      </c>
      <c r="C16" s="11">
        <v>43826.506846764903</v>
      </c>
      <c r="D16" s="11">
        <v>3548.8691732924799</v>
      </c>
    </row>
    <row r="17" spans="1:4" ht="14" x14ac:dyDescent="0.15">
      <c r="A17" s="10">
        <v>2005</v>
      </c>
      <c r="B17" s="52">
        <v>1698560.4</v>
      </c>
      <c r="C17" s="11">
        <v>44308.452247671987</v>
      </c>
      <c r="D17" s="11">
        <v>3246.0155761605101</v>
      </c>
    </row>
    <row r="18" spans="1:4" ht="14" x14ac:dyDescent="0.15">
      <c r="A18" s="10">
        <v>2006</v>
      </c>
      <c r="B18" s="52">
        <v>1812210</v>
      </c>
      <c r="C18" s="11">
        <v>43984.049606293927</v>
      </c>
      <c r="D18" s="11">
        <v>3273.8716550095101</v>
      </c>
    </row>
    <row r="19" spans="1:4" ht="14" x14ac:dyDescent="0.15">
      <c r="A19" s="10">
        <v>2007</v>
      </c>
      <c r="B19" s="52">
        <v>1898902</v>
      </c>
      <c r="C19" s="11">
        <v>44216.976827079081</v>
      </c>
      <c r="D19" s="11">
        <v>3060.3545376808402</v>
      </c>
    </row>
    <row r="20" spans="1:4" ht="14" x14ac:dyDescent="0.15">
      <c r="A20" s="10">
        <v>2008</v>
      </c>
      <c r="B20" s="52">
        <v>1944695.3</v>
      </c>
      <c r="C20" s="11">
        <v>43688.138143240474</v>
      </c>
      <c r="D20" s="11">
        <v>3163.1992447214202</v>
      </c>
    </row>
    <row r="21" spans="1:4" ht="14" x14ac:dyDescent="0.15">
      <c r="A21" s="10">
        <v>2009</v>
      </c>
      <c r="B21" s="52">
        <v>1890165.9</v>
      </c>
      <c r="C21" s="11">
        <v>39650.440482649297</v>
      </c>
      <c r="D21" s="11">
        <v>2993.7276698135001</v>
      </c>
    </row>
    <row r="22" spans="1:4" ht="14" x14ac:dyDescent="0.15">
      <c r="A22" s="10">
        <v>2010</v>
      </c>
      <c r="B22" s="52">
        <v>1954092.7</v>
      </c>
      <c r="C22" s="11">
        <v>39654.490906114901</v>
      </c>
      <c r="D22" s="11">
        <v>3160.59928344439</v>
      </c>
    </row>
    <row r="23" spans="1:4" ht="14" x14ac:dyDescent="0.15">
      <c r="A23" s="10">
        <v>2011</v>
      </c>
      <c r="B23" s="52">
        <v>2023500</v>
      </c>
      <c r="C23" s="11">
        <v>40060.093642555017</v>
      </c>
      <c r="D23" s="11">
        <v>3215.9684484540398</v>
      </c>
    </row>
    <row r="24" spans="1:4" ht="14" x14ac:dyDescent="0.15">
      <c r="A24" s="10">
        <v>2012</v>
      </c>
      <c r="B24" s="52">
        <v>2113096.4</v>
      </c>
      <c r="C24" s="11">
        <v>40370.48782668019</v>
      </c>
      <c r="D24" s="11">
        <v>3340.4836811544401</v>
      </c>
    </row>
    <row r="25" spans="1:4" ht="14" x14ac:dyDescent="0.15">
      <c r="A25" s="10">
        <v>2013</v>
      </c>
      <c r="B25" s="52">
        <v>2220389.9</v>
      </c>
      <c r="C25" s="11">
        <v>40308.24805707256</v>
      </c>
      <c r="D25" s="11">
        <v>3393.34171023209</v>
      </c>
    </row>
    <row r="26" spans="1:4" ht="14" x14ac:dyDescent="0.15">
      <c r="A26" s="10">
        <v>2014</v>
      </c>
      <c r="B26" s="52">
        <v>2335286.5</v>
      </c>
      <c r="C26" s="11">
        <v>41133.406653361242</v>
      </c>
      <c r="D26" s="11">
        <v>3468.4407419978202</v>
      </c>
    </row>
    <row r="27" spans="1:4" ht="14" x14ac:dyDescent="0.15">
      <c r="A27" s="10">
        <v>2015</v>
      </c>
      <c r="B27" s="52">
        <v>2473555.9</v>
      </c>
      <c r="C27" s="11">
        <v>41538.172897954326</v>
      </c>
      <c r="D27" s="11">
        <v>3407.6833546647499</v>
      </c>
    </row>
    <row r="28" spans="1:4" ht="14" x14ac:dyDescent="0.15">
      <c r="A28" s="10">
        <v>2016</v>
      </c>
      <c r="B28" s="52">
        <v>2569634</v>
      </c>
      <c r="C28" s="11">
        <v>41589.169338766143</v>
      </c>
      <c r="D28" s="11">
        <v>3566.2067867925202</v>
      </c>
    </row>
    <row r="29" spans="1:4" ht="14" x14ac:dyDescent="0.15">
      <c r="A29" s="10">
        <v>2017</v>
      </c>
      <c r="B29" s="52">
        <v>2730973.9</v>
      </c>
      <c r="C29" s="11">
        <v>41309.915102671614</v>
      </c>
      <c r="D29" s="11">
        <v>3488.6415674710402</v>
      </c>
    </row>
    <row r="30" spans="1:4" ht="14" x14ac:dyDescent="0.15">
      <c r="A30" s="10">
        <v>2018</v>
      </c>
      <c r="B30" s="52">
        <v>2895101</v>
      </c>
      <c r="C30" s="11">
        <v>40650.822879187486</v>
      </c>
      <c r="D30" s="11">
        <v>3557.891623400365</v>
      </c>
    </row>
    <row r="31" spans="1:4" ht="14" x14ac:dyDescent="0.15">
      <c r="A31" s="10">
        <v>2019</v>
      </c>
      <c r="B31" s="52">
        <v>3052645.2</v>
      </c>
      <c r="C31" s="11">
        <v>39913.381790942287</v>
      </c>
      <c r="D31" s="11">
        <v>3600.5788426970435</v>
      </c>
    </row>
    <row r="32" spans="1:4" ht="14" x14ac:dyDescent="0.15">
      <c r="A32" s="10">
        <v>2020</v>
      </c>
      <c r="B32" s="52">
        <v>3007187.7</v>
      </c>
      <c r="C32" s="11">
        <v>37826.741727064698</v>
      </c>
      <c r="D32" s="11">
        <v>3271.1102264694082</v>
      </c>
    </row>
    <row r="33" spans="1:4" ht="14" x14ac:dyDescent="0.15">
      <c r="A33" s="10">
        <v>2021</v>
      </c>
      <c r="B33" s="52">
        <v>3356631.4</v>
      </c>
      <c r="C33" s="11">
        <v>38035.632102633732</v>
      </c>
      <c r="D33" s="11">
        <v>3357.9122153790181</v>
      </c>
    </row>
    <row r="34" spans="1:4" ht="14" x14ac:dyDescent="0.15">
      <c r="A34" s="10">
        <v>2022</v>
      </c>
      <c r="B34" s="10"/>
      <c r="C34" s="11">
        <v>37994.175241476245</v>
      </c>
      <c r="D34" s="11">
        <v>3374.1311110661654</v>
      </c>
    </row>
    <row r="35" spans="1:4" ht="14" x14ac:dyDescent="0.15">
      <c r="A35" s="10">
        <v>2023</v>
      </c>
      <c r="B35" s="10"/>
      <c r="C35" s="11">
        <v>37960.309395268596</v>
      </c>
      <c r="D35" s="11">
        <v>3377.3748087845206</v>
      </c>
    </row>
    <row r="36" spans="1:4" ht="14" x14ac:dyDescent="0.15">
      <c r="A36" s="10">
        <v>2024</v>
      </c>
      <c r="B36" s="10"/>
      <c r="C36" s="11">
        <v>38122.702709507372</v>
      </c>
      <c r="D36" s="11">
        <v>3395.1648938279254</v>
      </c>
    </row>
    <row r="37" spans="1:4" ht="14" x14ac:dyDescent="0.15">
      <c r="A37" s="10">
        <v>2025</v>
      </c>
      <c r="B37" s="10"/>
      <c r="C37" s="11">
        <v>38103.245989811723</v>
      </c>
      <c r="D37" s="11">
        <v>3408.070337921215</v>
      </c>
    </row>
    <row r="38" spans="1:4" ht="14" x14ac:dyDescent="0.15">
      <c r="A38" s="10">
        <v>2026</v>
      </c>
      <c r="B38" s="10"/>
      <c r="C38" s="11">
        <v>38122.022772946329</v>
      </c>
      <c r="D38" s="11">
        <v>3417.4006440474454</v>
      </c>
    </row>
    <row r="39" spans="1:4" ht="14" x14ac:dyDescent="0.15">
      <c r="A39" s="10">
        <v>2027</v>
      </c>
      <c r="B39" s="10"/>
      <c r="C39" s="11">
        <v>38170.99080764316</v>
      </c>
      <c r="D39" s="11">
        <v>3422.2438418587758</v>
      </c>
    </row>
    <row r="40" spans="1:4" ht="14" x14ac:dyDescent="0.15">
      <c r="A40" s="10">
        <v>2028</v>
      </c>
      <c r="B40" s="10"/>
      <c r="C40" s="11">
        <v>38125.686292816579</v>
      </c>
      <c r="D40" s="11">
        <v>3423.0115525824403</v>
      </c>
    </row>
    <row r="41" spans="1:4" ht="14" x14ac:dyDescent="0.15">
      <c r="A41" s="10">
        <v>2029</v>
      </c>
      <c r="B41" s="10"/>
      <c r="C41" s="11">
        <v>38109.335942989273</v>
      </c>
      <c r="D41" s="11">
        <v>3426.2939249243941</v>
      </c>
    </row>
    <row r="42" spans="1:4" ht="14" x14ac:dyDescent="0.15">
      <c r="A42" s="10">
        <v>2030</v>
      </c>
      <c r="B42" s="10"/>
      <c r="C42" s="11">
        <v>38126.151510139804</v>
      </c>
      <c r="D42" s="11">
        <v>3427.4896248245809</v>
      </c>
    </row>
    <row r="43" spans="1:4" ht="14" x14ac:dyDescent="0.15">
      <c r="A43" s="10">
        <v>2031</v>
      </c>
      <c r="B43" s="10"/>
      <c r="C43" s="11">
        <v>38197.434593300117</v>
      </c>
      <c r="D43" s="11">
        <v>3434.0648719392166</v>
      </c>
    </row>
    <row r="44" spans="1:4" ht="14" x14ac:dyDescent="0.15">
      <c r="A44" s="10">
        <v>2032</v>
      </c>
      <c r="B44" s="10"/>
      <c r="C44" s="11">
        <v>38255.375606685251</v>
      </c>
      <c r="D44" s="11">
        <v>3438.5377420669624</v>
      </c>
    </row>
    <row r="45" spans="1:4" ht="14" x14ac:dyDescent="0.15">
      <c r="A45" s="10">
        <v>2033</v>
      </c>
      <c r="B45" s="10"/>
      <c r="C45" s="11">
        <v>38310.333656636896</v>
      </c>
      <c r="D45" s="11">
        <v>3443.5796776342527</v>
      </c>
    </row>
    <row r="46" spans="1:4" ht="14" x14ac:dyDescent="0.15">
      <c r="A46" s="10">
        <v>2034</v>
      </c>
      <c r="B46" s="10"/>
      <c r="C46" s="11">
        <v>38358.032262290275</v>
      </c>
      <c r="D46" s="11">
        <v>3448.8555800385552</v>
      </c>
    </row>
    <row r="47" spans="1:4" ht="14" x14ac:dyDescent="0.15">
      <c r="A47" s="10">
        <v>2035</v>
      </c>
      <c r="B47" s="10"/>
      <c r="C47" s="11">
        <v>38392.871192624676</v>
      </c>
      <c r="D47" s="11">
        <v>3454.5693208209273</v>
      </c>
    </row>
    <row r="48" spans="1:4" x14ac:dyDescent="0.15">
      <c r="A48" s="13"/>
      <c r="B48" s="13"/>
    </row>
    <row r="49" spans="1:2" x14ac:dyDescent="0.15">
      <c r="A49" s="13"/>
      <c r="B49"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calculation-workbook</vt:lpstr>
      <vt:lpstr>gdp_estimates</vt:lpstr>
      <vt:lpstr>CA GDP levels &amp; growth</vt:lpstr>
      <vt:lpstr>STATE Form 1.1</vt:lpstr>
      <vt:lpstr>Form 1.1</vt:lpstr>
      <vt:lpstr>Sheet2</vt:lpstr>
      <vt:lpstr>'CA GDP levels &amp; growth'!Print_Area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2022-12-31T00:12:59Z</dcterms:created>
  <dcterms:modified xsi:type="dcterms:W3CDTF">2023-01-01T18:03:42Z</dcterms:modified>
</cp:coreProperties>
</file>