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 l="1"/>
  <c r="D2" i="1" s="1"/>
</calcChain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hour battery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NREL ATB 2018 2020 costs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hour battery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hour battery case</t>
        </r>
      </text>
    </comment>
  </commentList>
</comments>
</file>

<file path=xl/sharedStrings.xml><?xml version="1.0" encoding="utf-8"?>
<sst xmlns="http://schemas.openxmlformats.org/spreadsheetml/2006/main" count="15" uniqueCount="15">
  <si>
    <t>StorageName</t>
  </si>
  <si>
    <t>CapCost_dpkWh</t>
  </si>
  <si>
    <t>Power_to_energy_ratio</t>
  </si>
  <si>
    <t>es1</t>
  </si>
  <si>
    <t>St_eff_chg</t>
  </si>
  <si>
    <t>St_eff_dischg</t>
  </si>
  <si>
    <t>Lifetime</t>
  </si>
  <si>
    <t>AnnualCapCost_dMWyr</t>
  </si>
  <si>
    <t>FOM_dMWyr</t>
  </si>
  <si>
    <t>VOM_dMWh</t>
  </si>
  <si>
    <t>WACC</t>
  </si>
  <si>
    <t>CRF</t>
  </si>
  <si>
    <t>Power_capex_dpkW</t>
  </si>
  <si>
    <t>Energy_capex_dpkWh</t>
  </si>
  <si>
    <t>MaxDur_hrs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</si>
</sst>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R17" sqref="R17"/>
    </sheetView>
  </sheetViews>
  <sheetFormatPr defaultRowHeight="15" x14ac:dyDescent="0.25"/>
  <cols>
    <col min="1" max="1" width="13.140625" bestFit="1" customWidth="1"/>
    <col min="2" max="3" width="13.140625" customWidth="1"/>
    <col min="4" max="4" width="25" bestFit="1" customWidth="1"/>
    <col min="5" max="5" width="25.85546875" customWidth="1"/>
    <col min="6" max="6" width="12.5703125" bestFit="1" customWidth="1"/>
    <col min="12" max="12" width="15.5703125" bestFit="1" customWidth="1"/>
    <col min="13" max="13" width="20.5703125" bestFit="1" customWidth="1"/>
  </cols>
  <sheetData>
    <row r="1" spans="1:14" x14ac:dyDescent="0.25">
      <c r="A1" t="s">
        <v>0</v>
      </c>
      <c r="B1" t="s">
        <v>12</v>
      </c>
      <c r="C1" t="s">
        <v>13</v>
      </c>
      <c r="D1" t="s">
        <v>7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10</v>
      </c>
      <c r="K1" t="s">
        <v>11</v>
      </c>
      <c r="L1" t="s">
        <v>1</v>
      </c>
      <c r="M1" t="s">
        <v>2</v>
      </c>
      <c r="N1" t="s">
        <v>14</v>
      </c>
    </row>
    <row r="2" spans="1:14" x14ac:dyDescent="0.25">
      <c r="A2" t="s">
        <v>3</v>
      </c>
      <c r="B2">
        <v>427</v>
      </c>
      <c r="C2">
        <v>77</v>
      </c>
      <c r="D2" s="1">
        <f>L2*4*K2*1000</f>
        <v>75419.324896717619</v>
      </c>
      <c r="E2">
        <v>5266</v>
      </c>
      <c r="F2">
        <v>2.7</v>
      </c>
      <c r="G2">
        <v>0.96</v>
      </c>
      <c r="H2">
        <v>0.96</v>
      </c>
      <c r="I2">
        <v>20</v>
      </c>
      <c r="J2">
        <v>8.1000000000000003E-2</v>
      </c>
      <c r="K2">
        <f>J2/(1-1/(1+J2)^I2)</f>
        <v>0.10261132639009202</v>
      </c>
      <c r="L2">
        <f>B2/4+C2</f>
        <v>183.75</v>
      </c>
      <c r="M2">
        <v>0.25</v>
      </c>
      <c r="N2"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2019-06-14T20:13:10Z</dcterms:modified>
</cp:coreProperties>
</file>