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ta/Desktop/ssie-637-hw3/"/>
    </mc:Choice>
  </mc:AlternateContent>
  <xr:revisionPtr revIDLastSave="0" documentId="8_{C29950CB-4A9C-0A4C-8862-8768ED879F20}" xr6:coauthVersionLast="47" xr6:coauthVersionMax="47" xr10:uidLastSave="{00000000-0000-0000-0000-000000000000}"/>
  <bookViews>
    <workbookView xWindow="360" yWindow="500" windowWidth="28040" windowHeight="16400" xr2:uid="{1F2C8528-325A-3C41-B4AA-ED46CEB8DA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9" i="1"/>
  <c r="N10" i="1"/>
  <c r="N11" i="1"/>
  <c r="N12" i="1"/>
  <c r="N13" i="1"/>
  <c r="N16" i="1"/>
  <c r="N17" i="1"/>
  <c r="N18" i="1"/>
  <c r="N19" i="1"/>
  <c r="N20" i="1"/>
  <c r="N3" i="1"/>
  <c r="L16" i="1"/>
  <c r="F20" i="1"/>
  <c r="G20" i="1" s="1"/>
  <c r="L20" i="1" s="1"/>
  <c r="F19" i="1"/>
  <c r="G19" i="1" s="1"/>
  <c r="L19" i="1" s="1"/>
  <c r="G18" i="1"/>
  <c r="L18" i="1" s="1"/>
  <c r="F18" i="1"/>
  <c r="F17" i="1"/>
  <c r="G17" i="1" s="1"/>
  <c r="L17" i="1" s="1"/>
  <c r="F16" i="1"/>
  <c r="G16" i="1" s="1"/>
  <c r="F13" i="1"/>
  <c r="G13" i="1" s="1"/>
  <c r="L13" i="1" s="1"/>
  <c r="F12" i="1"/>
  <c r="G12" i="1" s="1"/>
  <c r="L12" i="1" s="1"/>
  <c r="G11" i="1"/>
  <c r="L11" i="1" s="1"/>
  <c r="F11" i="1"/>
  <c r="F10" i="1"/>
  <c r="G10" i="1" s="1"/>
  <c r="L10" i="1" s="1"/>
  <c r="F9" i="1"/>
  <c r="G9" i="1" s="1"/>
  <c r="L9" i="1" s="1"/>
  <c r="G4" i="1"/>
  <c r="G5" i="1"/>
  <c r="G6" i="1"/>
  <c r="L6" i="1" s="1"/>
  <c r="G7" i="1"/>
  <c r="L7" i="1" s="1"/>
  <c r="G3" i="1"/>
  <c r="F3" i="1"/>
  <c r="L4" i="1"/>
  <c r="L5" i="1"/>
  <c r="L3" i="1"/>
  <c r="F7" i="1"/>
  <c r="F6" i="1"/>
  <c r="F5" i="1"/>
  <c r="F4" i="1"/>
</calcChain>
</file>

<file path=xl/sharedStrings.xml><?xml version="1.0" encoding="utf-8"?>
<sst xmlns="http://schemas.openxmlformats.org/spreadsheetml/2006/main" count="37" uniqueCount="9">
  <si>
    <t>btu/hr</t>
  </si>
  <si>
    <t>mmbtu/yr</t>
  </si>
  <si>
    <t>HHV</t>
  </si>
  <si>
    <t>EF</t>
  </si>
  <si>
    <t>CONV</t>
  </si>
  <si>
    <t>FUEL</t>
  </si>
  <si>
    <t>MT CO2</t>
  </si>
  <si>
    <t>MTCH4</t>
  </si>
  <si>
    <t>MTN2O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</si>
</sst>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1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D297-3F2D-F34F-9014-C2A6B1A87191}">
  <dimension ref="C2:N20"/>
  <sheetViews>
    <sheetView tabSelected="1" workbookViewId="0">
      <selection activeCell="G3" sqref="G3"/>
    </sheetView>
  </sheetViews>
  <sheetFormatPr baseColWidth="10" defaultRowHeight="16" x14ac:dyDescent="0.2"/>
  <cols>
    <col min="6" max="6" width="11.1640625" bestFit="1" customWidth="1"/>
  </cols>
  <sheetData>
    <row r="2" spans="3:14" x14ac:dyDescent="0.2">
      <c r="G2" t="s">
        <v>5</v>
      </c>
      <c r="I2" t="s">
        <v>4</v>
      </c>
      <c r="J2" t="s">
        <v>2</v>
      </c>
      <c r="K2" t="s">
        <v>3</v>
      </c>
      <c r="L2" t="s">
        <v>6</v>
      </c>
    </row>
    <row r="3" spans="3:14" x14ac:dyDescent="0.2">
      <c r="C3">
        <v>364000</v>
      </c>
      <c r="D3" t="s">
        <v>0</v>
      </c>
      <c r="E3">
        <v>8760</v>
      </c>
      <c r="F3">
        <f>E3*C3</f>
        <v>3188640000</v>
      </c>
      <c r="G3">
        <f>F3/(1000000)</f>
        <v>3188.64</v>
      </c>
      <c r="H3" t="s">
        <v>1</v>
      </c>
      <c r="I3" s="1">
        <v>1E-3</v>
      </c>
      <c r="J3" s="3">
        <v>1.026E-3</v>
      </c>
      <c r="K3">
        <v>53.06</v>
      </c>
      <c r="L3" s="2">
        <f>K3*J3*I3*G3</f>
        <v>0.17358815859840002</v>
      </c>
      <c r="M3">
        <v>1</v>
      </c>
      <c r="N3">
        <f>M3*L3</f>
        <v>0.17358815859840002</v>
      </c>
    </row>
    <row r="4" spans="3:14" x14ac:dyDescent="0.2">
      <c r="C4">
        <v>364000</v>
      </c>
      <c r="D4" t="s">
        <v>0</v>
      </c>
      <c r="E4">
        <v>8760</v>
      </c>
      <c r="F4">
        <f t="shared" ref="F4:F7" si="0">E4*C4</f>
        <v>3188640000</v>
      </c>
      <c r="G4">
        <f t="shared" ref="G4:G7" si="1">F4/(1000000)</f>
        <v>3188.64</v>
      </c>
      <c r="H4" t="s">
        <v>1</v>
      </c>
      <c r="I4" s="1">
        <v>1E-3</v>
      </c>
      <c r="J4" s="3">
        <v>1.026E-3</v>
      </c>
      <c r="K4">
        <v>53.06</v>
      </c>
      <c r="L4" s="2">
        <f t="shared" ref="L4:L7" si="2">K4*J4*I4*G4</f>
        <v>0.17358815859840002</v>
      </c>
      <c r="M4">
        <v>1</v>
      </c>
      <c r="N4">
        <f t="shared" ref="N4:N20" si="3">M4*L4</f>
        <v>0.17358815859840002</v>
      </c>
    </row>
    <row r="5" spans="3:14" x14ac:dyDescent="0.2">
      <c r="C5">
        <v>364000</v>
      </c>
      <c r="D5" t="s">
        <v>0</v>
      </c>
      <c r="E5">
        <v>8760</v>
      </c>
      <c r="F5">
        <f t="shared" si="0"/>
        <v>3188640000</v>
      </c>
      <c r="G5">
        <f t="shared" si="1"/>
        <v>3188.64</v>
      </c>
      <c r="H5" t="s">
        <v>1</v>
      </c>
      <c r="I5" s="1">
        <v>1E-3</v>
      </c>
      <c r="J5" s="3">
        <v>1.026E-3</v>
      </c>
      <c r="K5">
        <v>53.06</v>
      </c>
      <c r="L5" s="2">
        <f t="shared" si="2"/>
        <v>0.17358815859840002</v>
      </c>
      <c r="M5">
        <v>1</v>
      </c>
      <c r="N5">
        <f t="shared" si="3"/>
        <v>0.17358815859840002</v>
      </c>
    </row>
    <row r="6" spans="3:14" x14ac:dyDescent="0.2">
      <c r="C6">
        <v>250000</v>
      </c>
      <c r="D6" t="s">
        <v>0</v>
      </c>
      <c r="E6">
        <v>8760</v>
      </c>
      <c r="F6">
        <f t="shared" si="0"/>
        <v>2190000000</v>
      </c>
      <c r="G6">
        <f t="shared" si="1"/>
        <v>2190</v>
      </c>
      <c r="H6" t="s">
        <v>1</v>
      </c>
      <c r="I6" s="1">
        <v>1E-3</v>
      </c>
      <c r="J6" s="3">
        <v>1.026E-3</v>
      </c>
      <c r="K6">
        <v>53.06</v>
      </c>
      <c r="L6" s="2">
        <f t="shared" si="2"/>
        <v>0.11922263640000001</v>
      </c>
      <c r="M6">
        <v>1</v>
      </c>
      <c r="N6">
        <f t="shared" si="3"/>
        <v>0.11922263640000001</v>
      </c>
    </row>
    <row r="7" spans="3:14" x14ac:dyDescent="0.2">
      <c r="C7">
        <v>250000</v>
      </c>
      <c r="D7" t="s">
        <v>0</v>
      </c>
      <c r="E7">
        <v>8760</v>
      </c>
      <c r="F7">
        <f t="shared" si="0"/>
        <v>2190000000</v>
      </c>
      <c r="G7">
        <f t="shared" si="1"/>
        <v>2190</v>
      </c>
      <c r="H7" t="s">
        <v>1</v>
      </c>
      <c r="I7" s="1">
        <v>1E-3</v>
      </c>
      <c r="J7" s="3">
        <v>1.026E-3</v>
      </c>
      <c r="K7">
        <v>53.06</v>
      </c>
      <c r="L7" s="2">
        <f t="shared" si="2"/>
        <v>0.11922263640000001</v>
      </c>
      <c r="M7">
        <v>1</v>
      </c>
      <c r="N7">
        <f t="shared" si="3"/>
        <v>0.11922263640000001</v>
      </c>
    </row>
    <row r="8" spans="3:14" x14ac:dyDescent="0.2">
      <c r="L8" t="s">
        <v>7</v>
      </c>
    </row>
    <row r="9" spans="3:14" x14ac:dyDescent="0.2">
      <c r="C9">
        <v>364000</v>
      </c>
      <c r="D9" t="s">
        <v>0</v>
      </c>
      <c r="E9">
        <v>8760</v>
      </c>
      <c r="F9">
        <f>E9*C9</f>
        <v>3188640000</v>
      </c>
      <c r="G9">
        <f>F9/(1000000)</f>
        <v>3188.64</v>
      </c>
      <c r="H9" t="s">
        <v>1</v>
      </c>
      <c r="I9" s="1">
        <v>1E-3</v>
      </c>
      <c r="J9" s="3">
        <v>1.026E-3</v>
      </c>
      <c r="K9" s="1">
        <v>1.0999999999999999E-2</v>
      </c>
      <c r="L9" s="2">
        <f>K9*J9*I9*G9</f>
        <v>3.5986991040000001E-5</v>
      </c>
      <c r="M9">
        <v>25</v>
      </c>
      <c r="N9">
        <f t="shared" si="3"/>
        <v>8.9967477599999998E-4</v>
      </c>
    </row>
    <row r="10" spans="3:14" x14ac:dyDescent="0.2">
      <c r="C10">
        <v>364000</v>
      </c>
      <c r="D10" t="s">
        <v>0</v>
      </c>
      <c r="E10">
        <v>8760</v>
      </c>
      <c r="F10">
        <f t="shared" ref="F10:F13" si="4">E10*C10</f>
        <v>3188640000</v>
      </c>
      <c r="G10">
        <f t="shared" ref="G10:G13" si="5">F10/(1000000)</f>
        <v>3188.64</v>
      </c>
      <c r="H10" t="s">
        <v>1</v>
      </c>
      <c r="I10" s="1">
        <v>1E-3</v>
      </c>
      <c r="J10" s="3">
        <v>1.026E-3</v>
      </c>
      <c r="K10" s="1">
        <v>1.0999999999999999E-2</v>
      </c>
      <c r="L10" s="2">
        <f t="shared" ref="L10:L13" si="6">K10*J10*I10*G10</f>
        <v>3.5986991040000001E-5</v>
      </c>
      <c r="M10">
        <v>25</v>
      </c>
      <c r="N10">
        <f t="shared" si="3"/>
        <v>8.9967477599999998E-4</v>
      </c>
    </row>
    <row r="11" spans="3:14" x14ac:dyDescent="0.2">
      <c r="C11">
        <v>364000</v>
      </c>
      <c r="D11" t="s">
        <v>0</v>
      </c>
      <c r="E11">
        <v>8760</v>
      </c>
      <c r="F11">
        <f t="shared" si="4"/>
        <v>3188640000</v>
      </c>
      <c r="G11">
        <f t="shared" si="5"/>
        <v>3188.64</v>
      </c>
      <c r="H11" t="s">
        <v>1</v>
      </c>
      <c r="I11" s="1">
        <v>1E-3</v>
      </c>
      <c r="J11" s="3">
        <v>1.026E-3</v>
      </c>
      <c r="K11" s="1">
        <v>1.0999999999999999E-2</v>
      </c>
      <c r="L11" s="2">
        <f t="shared" si="6"/>
        <v>3.5986991040000001E-5</v>
      </c>
      <c r="M11">
        <v>25</v>
      </c>
      <c r="N11">
        <f t="shared" si="3"/>
        <v>8.9967477599999998E-4</v>
      </c>
    </row>
    <row r="12" spans="3:14" x14ac:dyDescent="0.2">
      <c r="C12">
        <v>250000</v>
      </c>
      <c r="D12" t="s">
        <v>0</v>
      </c>
      <c r="E12">
        <v>8760</v>
      </c>
      <c r="F12">
        <f t="shared" si="4"/>
        <v>2190000000</v>
      </c>
      <c r="G12">
        <f t="shared" si="5"/>
        <v>2190</v>
      </c>
      <c r="H12" t="s">
        <v>1</v>
      </c>
      <c r="I12" s="1">
        <v>1E-3</v>
      </c>
      <c r="J12" s="3">
        <v>1.026E-3</v>
      </c>
      <c r="K12" s="1">
        <v>1.0999999999999999E-2</v>
      </c>
      <c r="L12" s="2">
        <f t="shared" si="6"/>
        <v>2.4716340000000002E-5</v>
      </c>
      <c r="M12">
        <v>25</v>
      </c>
      <c r="N12">
        <f t="shared" si="3"/>
        <v>6.1790850000000008E-4</v>
      </c>
    </row>
    <row r="13" spans="3:14" x14ac:dyDescent="0.2">
      <c r="C13">
        <v>250000</v>
      </c>
      <c r="D13" t="s">
        <v>0</v>
      </c>
      <c r="E13">
        <v>8760</v>
      </c>
      <c r="F13">
        <f t="shared" si="4"/>
        <v>2190000000</v>
      </c>
      <c r="G13">
        <f t="shared" si="5"/>
        <v>2190</v>
      </c>
      <c r="H13" t="s">
        <v>1</v>
      </c>
      <c r="I13" s="1">
        <v>1E-3</v>
      </c>
      <c r="J13" s="3">
        <v>1.026E-3</v>
      </c>
      <c r="K13" s="1">
        <v>1.0999999999999999E-2</v>
      </c>
      <c r="L13" s="2">
        <f t="shared" si="6"/>
        <v>2.4716340000000002E-5</v>
      </c>
      <c r="M13">
        <v>25</v>
      </c>
      <c r="N13">
        <f t="shared" si="3"/>
        <v>6.1790850000000008E-4</v>
      </c>
    </row>
    <row r="15" spans="3:14" x14ac:dyDescent="0.2">
      <c r="L15" t="s">
        <v>8</v>
      </c>
    </row>
    <row r="16" spans="3:14" x14ac:dyDescent="0.2">
      <c r="C16">
        <v>364000</v>
      </c>
      <c r="D16" t="s">
        <v>0</v>
      </c>
      <c r="E16">
        <v>8760</v>
      </c>
      <c r="F16">
        <f>E16*C16</f>
        <v>3188640000</v>
      </c>
      <c r="G16">
        <f>F16/(1000000)</f>
        <v>3188.64</v>
      </c>
      <c r="H16" t="s">
        <v>1</v>
      </c>
      <c r="I16" s="1">
        <v>1E-3</v>
      </c>
      <c r="J16" s="3">
        <v>1.026E-3</v>
      </c>
      <c r="K16" s="1">
        <v>1.6000000000000001E-3</v>
      </c>
      <c r="L16" s="2">
        <f>K16*J16*I16*G16</f>
        <v>5.2344714240000001E-6</v>
      </c>
      <c r="M16">
        <v>298</v>
      </c>
      <c r="N16">
        <f t="shared" si="3"/>
        <v>1.559872484352E-3</v>
      </c>
    </row>
    <row r="17" spans="3:14" x14ac:dyDescent="0.2">
      <c r="C17">
        <v>364000</v>
      </c>
      <c r="D17" t="s">
        <v>0</v>
      </c>
      <c r="E17">
        <v>8760</v>
      </c>
      <c r="F17">
        <f t="shared" ref="F17:F20" si="7">E17*C17</f>
        <v>3188640000</v>
      </c>
      <c r="G17">
        <f t="shared" ref="G17:G20" si="8">F17/(1000000)</f>
        <v>3188.64</v>
      </c>
      <c r="H17" t="s">
        <v>1</v>
      </c>
      <c r="I17" s="1">
        <v>1E-3</v>
      </c>
      <c r="J17" s="3">
        <v>1.026E-3</v>
      </c>
      <c r="K17" s="1">
        <v>1.6000000000000001E-3</v>
      </c>
      <c r="L17" s="2">
        <f t="shared" ref="L17:L20" si="9">K17*J17*I17*G17</f>
        <v>5.2344714240000001E-6</v>
      </c>
      <c r="M17">
        <v>298</v>
      </c>
      <c r="N17">
        <f t="shared" si="3"/>
        <v>1.559872484352E-3</v>
      </c>
    </row>
    <row r="18" spans="3:14" x14ac:dyDescent="0.2">
      <c r="C18">
        <v>364000</v>
      </c>
      <c r="D18" t="s">
        <v>0</v>
      </c>
      <c r="E18">
        <v>8760</v>
      </c>
      <c r="F18">
        <f t="shared" si="7"/>
        <v>3188640000</v>
      </c>
      <c r="G18">
        <f t="shared" si="8"/>
        <v>3188.64</v>
      </c>
      <c r="H18" t="s">
        <v>1</v>
      </c>
      <c r="I18" s="1">
        <v>1E-3</v>
      </c>
      <c r="J18" s="3">
        <v>1.026E-3</v>
      </c>
      <c r="K18" s="1">
        <v>1.6000000000000001E-3</v>
      </c>
      <c r="L18" s="2">
        <f t="shared" si="9"/>
        <v>5.2344714240000001E-6</v>
      </c>
      <c r="M18">
        <v>298</v>
      </c>
      <c r="N18">
        <f t="shared" si="3"/>
        <v>1.559872484352E-3</v>
      </c>
    </row>
    <row r="19" spans="3:14" x14ac:dyDescent="0.2">
      <c r="C19">
        <v>250000</v>
      </c>
      <c r="D19" t="s">
        <v>0</v>
      </c>
      <c r="E19">
        <v>8760</v>
      </c>
      <c r="F19">
        <f t="shared" si="7"/>
        <v>2190000000</v>
      </c>
      <c r="G19">
        <f t="shared" si="8"/>
        <v>2190</v>
      </c>
      <c r="H19" t="s">
        <v>1</v>
      </c>
      <c r="I19" s="1">
        <v>1E-3</v>
      </c>
      <c r="J19" s="3">
        <v>1.026E-3</v>
      </c>
      <c r="K19" s="1">
        <v>1.6000000000000001E-3</v>
      </c>
      <c r="L19" s="2">
        <f t="shared" si="9"/>
        <v>3.5951040000000006E-6</v>
      </c>
      <c r="M19">
        <v>298</v>
      </c>
      <c r="N19">
        <f t="shared" si="3"/>
        <v>1.0713409920000002E-3</v>
      </c>
    </row>
    <row r="20" spans="3:14" x14ac:dyDescent="0.2">
      <c r="C20">
        <v>250000</v>
      </c>
      <c r="D20" t="s">
        <v>0</v>
      </c>
      <c r="E20">
        <v>8760</v>
      </c>
      <c r="F20">
        <f t="shared" si="7"/>
        <v>2190000000</v>
      </c>
      <c r="G20">
        <f t="shared" si="8"/>
        <v>2190</v>
      </c>
      <c r="H20" t="s">
        <v>1</v>
      </c>
      <c r="I20" s="1">
        <v>1E-3</v>
      </c>
      <c r="J20" s="3">
        <v>1.026E-3</v>
      </c>
      <c r="K20" s="1">
        <v>1.6000000000000001E-3</v>
      </c>
      <c r="L20" s="2">
        <f t="shared" si="9"/>
        <v>3.5951040000000006E-6</v>
      </c>
      <c r="M20">
        <v>298</v>
      </c>
      <c r="N20">
        <f t="shared" si="3"/>
        <v>1.0713409920000002E-3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2022-11-09T14:36:38Z</dcterms:created>
  <dcterms:modified xsi:type="dcterms:W3CDTF">2022-11-15T16:59:27Z</dcterms:modified>
</cp:coreProperties>
</file>