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Bib #s" sheetId="1" r:id="rId1"/>
    <sheet name="4x800" sheetId="2" r:id="rId2"/>
    <sheet name="100 m dash" sheetId="16" r:id="rId3"/>
    <sheet name="1600" sheetId="17" r:id="rId4"/>
    <sheet name="400" sheetId="18" r:id="rId5"/>
    <sheet name="800" sheetId="19" r:id="rId6"/>
    <sheet name="200" sheetId="20" r:id="rId7"/>
    <sheet name="5000" sheetId="21" r:id="rId8"/>
    <sheet name="4x4" sheetId="22" r:id="rId9"/>
    <sheet name="Long Jump" sheetId="24" r:id="rId10"/>
    <sheet name="Tripple Jump" sheetId="25" r:id="rId11"/>
    <sheet name="Discus" sheetId="27" r:id="rId12"/>
    <sheet name="High Jump" sheetId="29" r:id="rId13"/>
    <sheet name="Shotput" sheetId="26" r:id="rId1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9" l="1"/>
  <c r="L15" i="19"/>
  <c r="K14" i="19"/>
  <c r="K15" i="19"/>
  <c r="J14" i="19"/>
  <c r="J15" i="19"/>
  <c r="E14" i="17"/>
  <c r="E15" i="17"/>
  <c r="E16" i="17"/>
  <c r="E17" i="17"/>
  <c r="E18" i="17"/>
  <c r="E19" i="17"/>
  <c r="D14" i="17"/>
  <c r="D15" i="17"/>
  <c r="D16" i="17"/>
  <c r="D17" i="17"/>
  <c r="D18" i="17"/>
  <c r="D19" i="17"/>
  <c r="C14" i="17"/>
  <c r="C15" i="17"/>
  <c r="C16" i="17"/>
  <c r="C17" i="17"/>
  <c r="C18" i="17"/>
  <c r="C19" i="17"/>
  <c r="L5" i="16"/>
  <c r="L5" i="17"/>
  <c r="L6" i="17"/>
  <c r="L7" i="17"/>
  <c r="L8" i="17"/>
  <c r="L9" i="17"/>
  <c r="L10" i="17"/>
  <c r="L11" i="17"/>
  <c r="L12" i="17"/>
  <c r="L13" i="17"/>
  <c r="L5" i="18"/>
  <c r="L6" i="18"/>
  <c r="L7" i="18"/>
  <c r="L8" i="18"/>
  <c r="L9" i="18"/>
  <c r="L5" i="19"/>
  <c r="L6" i="19"/>
  <c r="L7" i="19"/>
  <c r="L8" i="19"/>
  <c r="L9" i="19"/>
  <c r="L10" i="19"/>
  <c r="L11" i="19"/>
  <c r="L12" i="19"/>
  <c r="L13" i="19"/>
  <c r="L5" i="20"/>
  <c r="L5" i="21"/>
  <c r="L6" i="21"/>
  <c r="L7" i="21"/>
  <c r="L8" i="21"/>
  <c r="L5" i="24"/>
  <c r="L5" i="2"/>
  <c r="L4" i="16"/>
  <c r="L4" i="17"/>
  <c r="L4" i="18"/>
  <c r="L4" i="19"/>
  <c r="L4" i="20"/>
  <c r="L4" i="21"/>
  <c r="L4" i="24"/>
  <c r="L4" i="25"/>
  <c r="L4" i="2"/>
  <c r="K5" i="16"/>
  <c r="K5" i="17"/>
  <c r="K6" i="17"/>
  <c r="K7" i="17"/>
  <c r="K8" i="17"/>
  <c r="K9" i="17"/>
  <c r="K10" i="17"/>
  <c r="K11" i="17"/>
  <c r="K12" i="17"/>
  <c r="K13" i="17"/>
  <c r="K5" i="18"/>
  <c r="K6" i="18"/>
  <c r="K7" i="18"/>
  <c r="K8" i="18"/>
  <c r="K9" i="18"/>
  <c r="K5" i="19"/>
  <c r="K6" i="19"/>
  <c r="K7" i="19"/>
  <c r="K8" i="19"/>
  <c r="K9" i="19"/>
  <c r="K10" i="19"/>
  <c r="K11" i="19"/>
  <c r="K12" i="19"/>
  <c r="K13" i="19"/>
  <c r="K5" i="20"/>
  <c r="K5" i="21"/>
  <c r="K6" i="21"/>
  <c r="K7" i="21"/>
  <c r="K8" i="21"/>
  <c r="K5" i="24"/>
  <c r="K5" i="2"/>
  <c r="K4" i="16"/>
  <c r="K4" i="17"/>
  <c r="K4" i="18"/>
  <c r="K4" i="19"/>
  <c r="K4" i="20"/>
  <c r="K4" i="21"/>
  <c r="K4" i="24"/>
  <c r="K4" i="25"/>
  <c r="K4" i="2"/>
  <c r="J5" i="16"/>
  <c r="J5" i="17"/>
  <c r="J6" i="17"/>
  <c r="J7" i="17"/>
  <c r="J8" i="17"/>
  <c r="J9" i="17"/>
  <c r="J10" i="17"/>
  <c r="J11" i="17"/>
  <c r="J12" i="17"/>
  <c r="J13" i="17"/>
  <c r="J5" i="18"/>
  <c r="J6" i="18"/>
  <c r="J7" i="18"/>
  <c r="J8" i="18"/>
  <c r="J9" i="18"/>
  <c r="J5" i="19"/>
  <c r="J6" i="19"/>
  <c r="J7" i="19"/>
  <c r="J8" i="19"/>
  <c r="J9" i="19"/>
  <c r="J10" i="19"/>
  <c r="J11" i="19"/>
  <c r="J12" i="19"/>
  <c r="J13" i="19"/>
  <c r="J5" i="20"/>
  <c r="J5" i="21"/>
  <c r="J6" i="21"/>
  <c r="J7" i="21"/>
  <c r="J8" i="21"/>
  <c r="J5" i="24"/>
  <c r="J5" i="2"/>
  <c r="J4" i="16"/>
  <c r="J4" i="17"/>
  <c r="J4" i="18"/>
  <c r="J4" i="19"/>
  <c r="J4" i="20"/>
  <c r="J4" i="21"/>
  <c r="J4" i="24"/>
  <c r="J4" i="25"/>
  <c r="J4" i="2"/>
  <c r="E5" i="16"/>
  <c r="E5" i="17"/>
  <c r="E6" i="17"/>
  <c r="E7" i="17"/>
  <c r="E8" i="17"/>
  <c r="E9" i="17"/>
  <c r="E10" i="17"/>
  <c r="E11" i="17"/>
  <c r="E12" i="17"/>
  <c r="E13" i="17"/>
  <c r="E5" i="18"/>
  <c r="E6" i="18"/>
  <c r="E7" i="18"/>
  <c r="E8" i="18"/>
  <c r="E5" i="19"/>
  <c r="E5" i="20"/>
  <c r="E7" i="20"/>
  <c r="E8" i="20"/>
  <c r="E5" i="21"/>
  <c r="E6" i="21"/>
  <c r="E5" i="24"/>
  <c r="E5" i="26"/>
  <c r="E6" i="26"/>
  <c r="E5" i="27"/>
  <c r="E6" i="27"/>
  <c r="E5" i="2"/>
  <c r="E6" i="2"/>
  <c r="E4" i="16"/>
  <c r="E4" i="17"/>
  <c r="E4" i="18"/>
  <c r="E4" i="19"/>
  <c r="E4" i="20"/>
  <c r="E4" i="21"/>
  <c r="E4" i="24"/>
  <c r="E4" i="25"/>
  <c r="E4" i="26"/>
  <c r="E4" i="27"/>
  <c r="E4" i="2"/>
  <c r="D5" i="16"/>
  <c r="D5" i="17"/>
  <c r="D6" i="17"/>
  <c r="D7" i="17"/>
  <c r="D8" i="17"/>
  <c r="D9" i="17"/>
  <c r="D10" i="17"/>
  <c r="D11" i="17"/>
  <c r="D12" i="17"/>
  <c r="D13" i="17"/>
  <c r="D5" i="18"/>
  <c r="D6" i="18"/>
  <c r="D7" i="18"/>
  <c r="D8" i="18"/>
  <c r="D5" i="19"/>
  <c r="D5" i="20"/>
  <c r="D7" i="20"/>
  <c r="D8" i="20"/>
  <c r="D5" i="21"/>
  <c r="D6" i="21"/>
  <c r="D5" i="24"/>
  <c r="D5" i="26"/>
  <c r="D6" i="26"/>
  <c r="D5" i="27"/>
  <c r="D6" i="27"/>
  <c r="D5" i="2"/>
  <c r="D6" i="2"/>
  <c r="D4" i="16"/>
  <c r="D4" i="17"/>
  <c r="D4" i="18"/>
  <c r="D4" i="19"/>
  <c r="D4" i="20"/>
  <c r="D4" i="21"/>
  <c r="D4" i="24"/>
  <c r="D4" i="25"/>
  <c r="D4" i="26"/>
  <c r="D4" i="27"/>
  <c r="D4" i="2"/>
  <c r="C5" i="16"/>
  <c r="C5" i="17"/>
  <c r="C6" i="17"/>
  <c r="C7" i="17"/>
  <c r="C8" i="17"/>
  <c r="C9" i="17"/>
  <c r="C10" i="17"/>
  <c r="C11" i="17"/>
  <c r="C12" i="17"/>
  <c r="C13" i="17"/>
  <c r="C5" i="18"/>
  <c r="C6" i="18"/>
  <c r="C7" i="18"/>
  <c r="C8" i="18"/>
  <c r="C5" i="19"/>
  <c r="C5" i="20"/>
  <c r="C7" i="20"/>
  <c r="C8" i="20"/>
  <c r="C5" i="21"/>
  <c r="C6" i="21"/>
  <c r="C5" i="24"/>
  <c r="C5" i="26"/>
  <c r="C6" i="26"/>
  <c r="C5" i="27"/>
  <c r="C6" i="27"/>
  <c r="C5" i="2"/>
  <c r="C6" i="2"/>
  <c r="C4" i="16"/>
  <c r="C4" i="17"/>
  <c r="C4" i="18"/>
  <c r="C4" i="19"/>
  <c r="C4" i="20"/>
  <c r="C4" i="21"/>
  <c r="C4" i="24"/>
  <c r="C4" i="25"/>
  <c r="C4" i="26"/>
  <c r="C4" i="27"/>
  <c r="C4" i="2"/>
</calcChain>
</file>

<file path=xl/sharedStrings.xml><?xml version="1.0" encoding="utf-8"?>
<sst xmlns="http://schemas.openxmlformats.org/spreadsheetml/2006/main" count="482" uniqueCount="194">
  <si>
    <t>Alayna</t>
  </si>
  <si>
    <t>Bigalbal</t>
  </si>
  <si>
    <t>GMU</t>
  </si>
  <si>
    <t xml:space="preserve">James </t>
  </si>
  <si>
    <t>O'Donnell</t>
  </si>
  <si>
    <t>Alex</t>
  </si>
  <si>
    <t>Bogetic</t>
  </si>
  <si>
    <t>Yonas</t>
  </si>
  <si>
    <t>Habtemichael</t>
  </si>
  <si>
    <t xml:space="preserve">Jordan </t>
  </si>
  <si>
    <t>Shimer</t>
  </si>
  <si>
    <t>Grady</t>
  </si>
  <si>
    <t>Workman</t>
  </si>
  <si>
    <t>Nolan</t>
  </si>
  <si>
    <t>Tadie</t>
  </si>
  <si>
    <t>Sarah</t>
  </si>
  <si>
    <t>Sisson</t>
  </si>
  <si>
    <t>UVA</t>
  </si>
  <si>
    <t>Nora</t>
  </si>
  <si>
    <t>Barnes-Horowitz</t>
  </si>
  <si>
    <t>Elizabeth</t>
  </si>
  <si>
    <t>Franck</t>
  </si>
  <si>
    <t>Rebecca</t>
  </si>
  <si>
    <t>Burkley</t>
  </si>
  <si>
    <t>Kevin</t>
  </si>
  <si>
    <t>Marshall</t>
  </si>
  <si>
    <t>Ben</t>
  </si>
  <si>
    <t>Groff</t>
  </si>
  <si>
    <t>Andrew</t>
  </si>
  <si>
    <t>Sinegra</t>
  </si>
  <si>
    <t>Arjun</t>
  </si>
  <si>
    <t>Pundarika</t>
  </si>
  <si>
    <t>Aidan</t>
  </si>
  <si>
    <t>Lee</t>
  </si>
  <si>
    <t>Daniel</t>
  </si>
  <si>
    <t>Sausen</t>
  </si>
  <si>
    <t>Steven</t>
  </si>
  <si>
    <t>Zeller</t>
  </si>
  <si>
    <t>Goldman</t>
  </si>
  <si>
    <t>Hannah</t>
  </si>
  <si>
    <t>Virga</t>
  </si>
  <si>
    <t>ECU</t>
  </si>
  <si>
    <t>Stein</t>
  </si>
  <si>
    <t>Rachel</t>
  </si>
  <si>
    <t>Gloer</t>
  </si>
  <si>
    <t>Kaite</t>
  </si>
  <si>
    <t>Foley</t>
  </si>
  <si>
    <t>Jacob</t>
  </si>
  <si>
    <t>Cothcart</t>
  </si>
  <si>
    <t>Jeffrey</t>
  </si>
  <si>
    <t>Hood</t>
  </si>
  <si>
    <t>Azmar</t>
  </si>
  <si>
    <t>Middleton</t>
  </si>
  <si>
    <t>Nonso</t>
  </si>
  <si>
    <t>Evoh</t>
  </si>
  <si>
    <t>Becca</t>
  </si>
  <si>
    <t>Martin</t>
  </si>
  <si>
    <t>Towson</t>
  </si>
  <si>
    <t>Brittney</t>
  </si>
  <si>
    <t>Watson</t>
  </si>
  <si>
    <t>Walter</t>
  </si>
  <si>
    <t>Jenna</t>
  </si>
  <si>
    <t>Krakowski</t>
  </si>
  <si>
    <t>Jocelyn</t>
  </si>
  <si>
    <t>McCloskey</t>
  </si>
  <si>
    <t>Kerry</t>
  </si>
  <si>
    <t>McLaughlin</t>
  </si>
  <si>
    <t>Sami</t>
  </si>
  <si>
    <t>Tocman</t>
  </si>
  <si>
    <t>Victoria</t>
  </si>
  <si>
    <t>Brun</t>
  </si>
  <si>
    <t>Christopher</t>
  </si>
  <si>
    <t>Wiley</t>
  </si>
  <si>
    <t>Conrad</t>
  </si>
  <si>
    <t>Provan</t>
  </si>
  <si>
    <t>Damian</t>
  </si>
  <si>
    <t>Elson</t>
  </si>
  <si>
    <t>Mitchell</t>
  </si>
  <si>
    <t>Lucas</t>
  </si>
  <si>
    <t>Almeida</t>
  </si>
  <si>
    <t>Rob</t>
  </si>
  <si>
    <t>Keegan</t>
  </si>
  <si>
    <t>Alissa</t>
  </si>
  <si>
    <t>Good</t>
  </si>
  <si>
    <t>JMU</t>
  </si>
  <si>
    <t>Allie</t>
  </si>
  <si>
    <t>Ryan</t>
  </si>
  <si>
    <t>Parker</t>
  </si>
  <si>
    <t>Uliana</t>
  </si>
  <si>
    <t>Audra</t>
  </si>
  <si>
    <t>Turner</t>
  </si>
  <si>
    <t>Brian</t>
  </si>
  <si>
    <t>Sullivan</t>
  </si>
  <si>
    <t>Briana</t>
  </si>
  <si>
    <t>Ward</t>
  </si>
  <si>
    <t>Cassidy</t>
  </si>
  <si>
    <t>Clements</t>
  </si>
  <si>
    <t>Connor</t>
  </si>
  <si>
    <t>Devon</t>
  </si>
  <si>
    <t>Earwood</t>
  </si>
  <si>
    <t>Emma</t>
  </si>
  <si>
    <t>Sweet</t>
  </si>
  <si>
    <t>Evan</t>
  </si>
  <si>
    <t>Robinson</t>
  </si>
  <si>
    <t>Haley</t>
  </si>
  <si>
    <t>Massaro</t>
  </si>
  <si>
    <t>Jillian</t>
  </si>
  <si>
    <t>Stoddard</t>
  </si>
  <si>
    <t>Josiah</t>
  </si>
  <si>
    <t>Horn</t>
  </si>
  <si>
    <t>Katherine</t>
  </si>
  <si>
    <t>Kowalk</t>
  </si>
  <si>
    <t>Katie</t>
  </si>
  <si>
    <t>Dunn</t>
  </si>
  <si>
    <t>Matt</t>
  </si>
  <si>
    <t>Fesko</t>
  </si>
  <si>
    <t>Meghan</t>
  </si>
  <si>
    <t>markwell</t>
  </si>
  <si>
    <t>Mike</t>
  </si>
  <si>
    <t>Power</t>
  </si>
  <si>
    <t>Tiffany</t>
  </si>
  <si>
    <t>Reynolds</t>
  </si>
  <si>
    <t>Zack</t>
  </si>
  <si>
    <t>Poelker</t>
  </si>
  <si>
    <t>Event</t>
  </si>
  <si>
    <t>Place</t>
  </si>
  <si>
    <t>Bib#</t>
  </si>
  <si>
    <t>First Name</t>
  </si>
  <si>
    <t>Last Name</t>
  </si>
  <si>
    <t>Team</t>
  </si>
  <si>
    <t>Gender</t>
  </si>
  <si>
    <t>4X800</t>
  </si>
  <si>
    <t>Female</t>
  </si>
  <si>
    <t>Male</t>
  </si>
  <si>
    <t>Magen</t>
  </si>
  <si>
    <t>Dominique</t>
  </si>
  <si>
    <t>Sanchez</t>
  </si>
  <si>
    <t>Canty</t>
  </si>
  <si>
    <t>Isaac</t>
  </si>
  <si>
    <t>Mallicott</t>
  </si>
  <si>
    <t>Katelyn</t>
  </si>
  <si>
    <t>Chiaino</t>
  </si>
  <si>
    <t>Palmer</t>
  </si>
  <si>
    <t>Livvy</t>
  </si>
  <si>
    <t>Call</t>
  </si>
  <si>
    <t>Freeman</t>
  </si>
  <si>
    <t>Time</t>
  </si>
  <si>
    <t>Distance</t>
  </si>
  <si>
    <t>Kim</t>
  </si>
  <si>
    <t>Arena</t>
  </si>
  <si>
    <t>Patrick</t>
  </si>
  <si>
    <t>Cardel</t>
  </si>
  <si>
    <t>Humphrey</t>
  </si>
  <si>
    <t>Peter</t>
  </si>
  <si>
    <t>Galindez</t>
  </si>
  <si>
    <t>DUKE</t>
  </si>
  <si>
    <t>0:15:.81</t>
  </si>
  <si>
    <t>0:13:.25</t>
  </si>
  <si>
    <t>0:11:.81</t>
  </si>
  <si>
    <t>0:11:.90</t>
  </si>
  <si>
    <t>Long Jump</t>
  </si>
  <si>
    <t>18'11"</t>
  </si>
  <si>
    <t>16'4"</t>
  </si>
  <si>
    <t>0:29:.59</t>
  </si>
  <si>
    <t>0:29:.93</t>
  </si>
  <si>
    <t>0:30:.58</t>
  </si>
  <si>
    <t>0:31:.16</t>
  </si>
  <si>
    <t>0:31:.41</t>
  </si>
  <si>
    <t>0:25:.91</t>
  </si>
  <si>
    <t>0:26:.31</t>
  </si>
  <si>
    <t>Golibart</t>
  </si>
  <si>
    <t>14'2.5"</t>
  </si>
  <si>
    <t>13'5.5"</t>
  </si>
  <si>
    <t>10'8"</t>
  </si>
  <si>
    <t>Discus</t>
  </si>
  <si>
    <t>74'8"</t>
  </si>
  <si>
    <t>65'9.5"</t>
  </si>
  <si>
    <t>61'10.5"</t>
  </si>
  <si>
    <t>No Male Competitors</t>
  </si>
  <si>
    <t>Shotput</t>
  </si>
  <si>
    <t>31'11.0"</t>
  </si>
  <si>
    <t>23'4.5"</t>
  </si>
  <si>
    <t>18'8.0"</t>
  </si>
  <si>
    <t xml:space="preserve">Sarah </t>
  </si>
  <si>
    <t>Foul</t>
  </si>
  <si>
    <t>27'8"</t>
  </si>
  <si>
    <t>Jordan</t>
  </si>
  <si>
    <t>Lang</t>
  </si>
  <si>
    <t>Tipple Jump</t>
  </si>
  <si>
    <t>35'</t>
  </si>
  <si>
    <t>28'4"</t>
  </si>
  <si>
    <t>4x4</t>
  </si>
  <si>
    <t>Richardson</t>
  </si>
  <si>
    <t>High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</si>
</sst>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1" fillId="3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/>
    <xf numFmtId="164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61" workbookViewId="0">
      <selection activeCell="A26" sqref="A26"/>
    </sheetView>
  </sheetViews>
  <sheetFormatPr defaultRowHeight="15" x14ac:dyDescent="0.25"/>
  <sheetData>
    <row r="1" spans="1:4" x14ac:dyDescent="0.25">
      <c r="A1" s="1">
        <v>79</v>
      </c>
      <c r="B1" s="2" t="s">
        <v>0</v>
      </c>
      <c r="C1" s="2" t="s">
        <v>1</v>
      </c>
      <c r="D1" s="1" t="s">
        <v>2</v>
      </c>
    </row>
    <row r="2" spans="1:4" x14ac:dyDescent="0.25">
      <c r="A2" s="1">
        <v>80</v>
      </c>
      <c r="B2" s="1" t="s">
        <v>3</v>
      </c>
      <c r="C2" s="1" t="s">
        <v>4</v>
      </c>
      <c r="D2" s="1" t="s">
        <v>2</v>
      </c>
    </row>
    <row r="3" spans="1:4" x14ac:dyDescent="0.25">
      <c r="A3" s="1">
        <v>81</v>
      </c>
      <c r="B3" s="2" t="s">
        <v>5</v>
      </c>
      <c r="C3" s="2" t="s">
        <v>6</v>
      </c>
      <c r="D3" s="1" t="s">
        <v>2</v>
      </c>
    </row>
    <row r="4" spans="1:4" x14ac:dyDescent="0.25">
      <c r="A4" s="1">
        <v>82</v>
      </c>
      <c r="B4" s="1" t="s">
        <v>7</v>
      </c>
      <c r="C4" s="1" t="s">
        <v>8</v>
      </c>
      <c r="D4" s="1" t="s">
        <v>2</v>
      </c>
    </row>
    <row r="5" spans="1:4" x14ac:dyDescent="0.25">
      <c r="A5" s="1">
        <v>83</v>
      </c>
      <c r="B5" s="2" t="s">
        <v>9</v>
      </c>
      <c r="C5" s="2" t="s">
        <v>10</v>
      </c>
      <c r="D5" s="1" t="s">
        <v>2</v>
      </c>
    </row>
    <row r="6" spans="1:4" x14ac:dyDescent="0.25">
      <c r="A6" s="1">
        <v>84</v>
      </c>
      <c r="B6" s="1" t="s">
        <v>11</v>
      </c>
      <c r="C6" s="1" t="s">
        <v>12</v>
      </c>
      <c r="D6" s="1" t="s">
        <v>2</v>
      </c>
    </row>
    <row r="7" spans="1:4" x14ac:dyDescent="0.25">
      <c r="A7" s="1">
        <v>85</v>
      </c>
      <c r="B7" s="1" t="s">
        <v>13</v>
      </c>
      <c r="C7" s="1" t="s">
        <v>14</v>
      </c>
      <c r="D7" s="1" t="s">
        <v>2</v>
      </c>
    </row>
    <row r="8" spans="1:4" x14ac:dyDescent="0.25">
      <c r="A8" s="1">
        <v>86</v>
      </c>
      <c r="B8" s="2" t="s">
        <v>15</v>
      </c>
      <c r="C8" s="2" t="s">
        <v>16</v>
      </c>
      <c r="D8" s="1" t="s">
        <v>17</v>
      </c>
    </row>
    <row r="9" spans="1:4" x14ac:dyDescent="0.25">
      <c r="A9" s="1">
        <v>87</v>
      </c>
      <c r="B9" s="1" t="s">
        <v>18</v>
      </c>
      <c r="C9" s="1" t="s">
        <v>19</v>
      </c>
      <c r="D9" s="1" t="s">
        <v>17</v>
      </c>
    </row>
    <row r="10" spans="1:4" x14ac:dyDescent="0.25">
      <c r="A10" s="1">
        <v>88</v>
      </c>
      <c r="B10" s="2" t="s">
        <v>20</v>
      </c>
      <c r="C10" s="2" t="s">
        <v>21</v>
      </c>
      <c r="D10" s="1" t="s">
        <v>17</v>
      </c>
    </row>
    <row r="11" spans="1:4" x14ac:dyDescent="0.25">
      <c r="A11" s="1">
        <v>89</v>
      </c>
      <c r="B11" s="3" t="s">
        <v>22</v>
      </c>
      <c r="C11" s="4" t="s">
        <v>23</v>
      </c>
      <c r="D11" s="1" t="s">
        <v>17</v>
      </c>
    </row>
    <row r="12" spans="1:4" x14ac:dyDescent="0.25">
      <c r="A12" s="1">
        <v>90</v>
      </c>
      <c r="B12" s="3" t="s">
        <v>24</v>
      </c>
      <c r="C12" s="4" t="s">
        <v>25</v>
      </c>
      <c r="D12" s="1" t="s">
        <v>17</v>
      </c>
    </row>
    <row r="13" spans="1:4" x14ac:dyDescent="0.25">
      <c r="A13" s="1">
        <v>91</v>
      </c>
      <c r="B13" s="3" t="s">
        <v>26</v>
      </c>
      <c r="C13" s="4" t="s">
        <v>27</v>
      </c>
      <c r="D13" s="1" t="s">
        <v>17</v>
      </c>
    </row>
    <row r="14" spans="1:4" x14ac:dyDescent="0.25">
      <c r="A14" s="1">
        <v>92</v>
      </c>
      <c r="B14" s="3" t="s">
        <v>28</v>
      </c>
      <c r="C14" s="4" t="s">
        <v>29</v>
      </c>
      <c r="D14" s="1" t="s">
        <v>17</v>
      </c>
    </row>
    <row r="15" spans="1:4" x14ac:dyDescent="0.25">
      <c r="A15" s="1">
        <v>93</v>
      </c>
      <c r="B15" s="3" t="s">
        <v>30</v>
      </c>
      <c r="C15" s="4" t="s">
        <v>31</v>
      </c>
      <c r="D15" s="1" t="s">
        <v>17</v>
      </c>
    </row>
    <row r="16" spans="1:4" x14ac:dyDescent="0.25">
      <c r="A16" s="1">
        <v>94</v>
      </c>
      <c r="B16" s="3" t="s">
        <v>32</v>
      </c>
      <c r="C16" s="4" t="s">
        <v>33</v>
      </c>
      <c r="D16" s="1" t="s">
        <v>17</v>
      </c>
    </row>
    <row r="17" spans="1:4" x14ac:dyDescent="0.25">
      <c r="A17" s="1">
        <v>95</v>
      </c>
      <c r="B17" s="3" t="s">
        <v>34</v>
      </c>
      <c r="C17" s="4" t="s">
        <v>35</v>
      </c>
      <c r="D17" s="1" t="s">
        <v>17</v>
      </c>
    </row>
    <row r="18" spans="1:4" x14ac:dyDescent="0.25">
      <c r="A18" s="1">
        <v>96</v>
      </c>
      <c r="B18" s="3" t="s">
        <v>36</v>
      </c>
      <c r="C18" s="4" t="s">
        <v>37</v>
      </c>
      <c r="D18" s="1" t="s">
        <v>17</v>
      </c>
    </row>
    <row r="19" spans="1:4" x14ac:dyDescent="0.25">
      <c r="A19" s="1">
        <v>97</v>
      </c>
      <c r="B19" s="3" t="s">
        <v>28</v>
      </c>
      <c r="C19" s="4" t="s">
        <v>38</v>
      </c>
      <c r="D19" s="1" t="s">
        <v>17</v>
      </c>
    </row>
    <row r="20" spans="1:4" x14ac:dyDescent="0.25">
      <c r="A20" s="1">
        <v>98</v>
      </c>
      <c r="B20" s="5" t="s">
        <v>39</v>
      </c>
      <c r="C20" s="6" t="s">
        <v>40</v>
      </c>
      <c r="D20" s="1" t="s">
        <v>41</v>
      </c>
    </row>
    <row r="21" spans="1:4" x14ac:dyDescent="0.25">
      <c r="A21" s="1">
        <v>99</v>
      </c>
      <c r="B21" s="5" t="s">
        <v>15</v>
      </c>
      <c r="C21" s="6" t="s">
        <v>42</v>
      </c>
      <c r="D21" s="1" t="s">
        <v>41</v>
      </c>
    </row>
    <row r="22" spans="1:4" x14ac:dyDescent="0.25">
      <c r="A22" s="1">
        <v>100</v>
      </c>
      <c r="B22" s="5" t="s">
        <v>43</v>
      </c>
      <c r="C22" s="6" t="s">
        <v>44</v>
      </c>
      <c r="D22" s="1" t="s">
        <v>41</v>
      </c>
    </row>
    <row r="23" spans="1:4" x14ac:dyDescent="0.25">
      <c r="A23" s="1">
        <v>101</v>
      </c>
      <c r="B23" s="5" t="s">
        <v>45</v>
      </c>
      <c r="C23" s="6" t="s">
        <v>46</v>
      </c>
      <c r="D23" s="1" t="s">
        <v>41</v>
      </c>
    </row>
    <row r="24" spans="1:4" x14ac:dyDescent="0.25">
      <c r="A24" s="1">
        <v>102</v>
      </c>
      <c r="B24" s="5" t="s">
        <v>47</v>
      </c>
      <c r="C24" s="6" t="s">
        <v>48</v>
      </c>
      <c r="D24" s="1" t="s">
        <v>41</v>
      </c>
    </row>
    <row r="25" spans="1:4" x14ac:dyDescent="0.25">
      <c r="A25" s="1">
        <v>103</v>
      </c>
      <c r="B25" s="5" t="s">
        <v>49</v>
      </c>
      <c r="C25" s="6" t="s">
        <v>50</v>
      </c>
      <c r="D25" s="1" t="s">
        <v>41</v>
      </c>
    </row>
    <row r="26" spans="1:4" x14ac:dyDescent="0.25">
      <c r="A26" s="1">
        <v>104</v>
      </c>
      <c r="B26" s="5" t="s">
        <v>51</v>
      </c>
      <c r="C26" s="6" t="s">
        <v>52</v>
      </c>
      <c r="D26" s="1" t="s">
        <v>41</v>
      </c>
    </row>
    <row r="27" spans="1:4" x14ac:dyDescent="0.25">
      <c r="A27" s="1">
        <v>105</v>
      </c>
      <c r="B27" s="5" t="s">
        <v>53</v>
      </c>
      <c r="C27" s="6" t="s">
        <v>54</v>
      </c>
      <c r="D27" s="1" t="s">
        <v>41</v>
      </c>
    </row>
    <row r="28" spans="1:4" x14ac:dyDescent="0.25">
      <c r="A28" s="1">
        <v>106</v>
      </c>
      <c r="B28" s="5" t="s">
        <v>55</v>
      </c>
      <c r="C28" s="7" t="s">
        <v>56</v>
      </c>
      <c r="D28" s="1" t="s">
        <v>57</v>
      </c>
    </row>
    <row r="29" spans="1:4" x14ac:dyDescent="0.25">
      <c r="A29" s="1">
        <v>107</v>
      </c>
      <c r="B29" s="5" t="s">
        <v>58</v>
      </c>
      <c r="C29" s="7" t="s">
        <v>59</v>
      </c>
      <c r="D29" s="1" t="s">
        <v>57</v>
      </c>
    </row>
    <row r="30" spans="1:4" x14ac:dyDescent="0.25">
      <c r="A30" s="1">
        <v>108</v>
      </c>
      <c r="B30" s="5" t="s">
        <v>39</v>
      </c>
      <c r="C30" s="7" t="s">
        <v>60</v>
      </c>
      <c r="D30" s="1" t="s">
        <v>57</v>
      </c>
    </row>
    <row r="31" spans="1:4" x14ac:dyDescent="0.25">
      <c r="A31" s="1">
        <v>109</v>
      </c>
      <c r="B31" s="5" t="s">
        <v>61</v>
      </c>
      <c r="C31" s="7" t="s">
        <v>62</v>
      </c>
      <c r="D31" s="1" t="s">
        <v>57</v>
      </c>
    </row>
    <row r="32" spans="1:4" x14ac:dyDescent="0.25">
      <c r="A32" s="1">
        <v>110</v>
      </c>
      <c r="B32" s="5" t="s">
        <v>63</v>
      </c>
      <c r="C32" s="7" t="s">
        <v>64</v>
      </c>
      <c r="D32" s="1" t="s">
        <v>57</v>
      </c>
    </row>
    <row r="33" spans="1:4" x14ac:dyDescent="0.25">
      <c r="A33" s="1">
        <v>111</v>
      </c>
      <c r="B33" s="5" t="s">
        <v>65</v>
      </c>
      <c r="C33" s="7" t="s">
        <v>66</v>
      </c>
      <c r="D33" s="1" t="s">
        <v>57</v>
      </c>
    </row>
    <row r="34" spans="1:4" x14ac:dyDescent="0.25">
      <c r="A34" s="1">
        <v>112</v>
      </c>
      <c r="B34" s="5" t="s">
        <v>67</v>
      </c>
      <c r="C34" s="7" t="s">
        <v>68</v>
      </c>
      <c r="D34" s="1" t="s">
        <v>57</v>
      </c>
    </row>
    <row r="35" spans="1:4" x14ac:dyDescent="0.25">
      <c r="A35" s="1">
        <v>113</v>
      </c>
      <c r="B35" s="5" t="s">
        <v>69</v>
      </c>
      <c r="C35" s="7" t="s">
        <v>70</v>
      </c>
      <c r="D35" s="1" t="s">
        <v>57</v>
      </c>
    </row>
    <row r="36" spans="1:4" x14ac:dyDescent="0.25">
      <c r="A36" s="1">
        <v>114</v>
      </c>
      <c r="B36" s="5" t="s">
        <v>71</v>
      </c>
      <c r="C36" s="7" t="s">
        <v>72</v>
      </c>
      <c r="D36" s="1" t="s">
        <v>57</v>
      </c>
    </row>
    <row r="37" spans="1:4" x14ac:dyDescent="0.25">
      <c r="A37" s="1">
        <v>115</v>
      </c>
      <c r="B37" s="5" t="s">
        <v>73</v>
      </c>
      <c r="C37" s="7" t="s">
        <v>74</v>
      </c>
      <c r="D37" s="1" t="s">
        <v>57</v>
      </c>
    </row>
    <row r="38" spans="1:4" x14ac:dyDescent="0.25">
      <c r="A38" s="1">
        <v>116</v>
      </c>
      <c r="B38" s="5" t="s">
        <v>75</v>
      </c>
      <c r="C38" s="7" t="s">
        <v>76</v>
      </c>
      <c r="D38" s="1" t="s">
        <v>57</v>
      </c>
    </row>
    <row r="39" spans="1:4" x14ac:dyDescent="0.25">
      <c r="A39" s="1">
        <v>117</v>
      </c>
      <c r="B39" s="5" t="s">
        <v>47</v>
      </c>
      <c r="C39" s="7" t="s">
        <v>77</v>
      </c>
      <c r="D39" s="1" t="s">
        <v>57</v>
      </c>
    </row>
    <row r="40" spans="1:4" x14ac:dyDescent="0.25">
      <c r="A40" s="1">
        <v>118</v>
      </c>
      <c r="B40" s="5" t="s">
        <v>78</v>
      </c>
      <c r="C40" s="7" t="s">
        <v>79</v>
      </c>
      <c r="D40" s="1" t="s">
        <v>57</v>
      </c>
    </row>
    <row r="41" spans="1:4" x14ac:dyDescent="0.25">
      <c r="A41" s="1">
        <v>119</v>
      </c>
      <c r="B41" s="5" t="s">
        <v>80</v>
      </c>
      <c r="C41" s="7" t="s">
        <v>81</v>
      </c>
      <c r="D41" s="1" t="s">
        <v>57</v>
      </c>
    </row>
    <row r="42" spans="1:4" x14ac:dyDescent="0.25">
      <c r="A42" s="1">
        <v>120</v>
      </c>
      <c r="B42" s="8" t="s">
        <v>82</v>
      </c>
      <c r="C42" s="2" t="s">
        <v>83</v>
      </c>
      <c r="D42" s="1" t="s">
        <v>84</v>
      </c>
    </row>
    <row r="43" spans="1:4" x14ac:dyDescent="0.25">
      <c r="A43" s="1">
        <v>121</v>
      </c>
      <c r="B43" s="8" t="s">
        <v>85</v>
      </c>
      <c r="C43" s="2" t="s">
        <v>86</v>
      </c>
      <c r="D43" s="1" t="s">
        <v>84</v>
      </c>
    </row>
    <row r="44" spans="1:4" x14ac:dyDescent="0.25">
      <c r="A44" s="1">
        <v>122</v>
      </c>
      <c r="B44" s="8" t="s">
        <v>28</v>
      </c>
      <c r="C44" s="2" t="s">
        <v>87</v>
      </c>
      <c r="D44" s="1" t="s">
        <v>84</v>
      </c>
    </row>
    <row r="45" spans="1:4" x14ac:dyDescent="0.25">
      <c r="A45" s="1">
        <v>123</v>
      </c>
      <c r="B45" s="8" t="s">
        <v>28</v>
      </c>
      <c r="C45" s="2" t="s">
        <v>88</v>
      </c>
      <c r="D45" s="1" t="s">
        <v>84</v>
      </c>
    </row>
    <row r="46" spans="1:4" x14ac:dyDescent="0.25">
      <c r="A46" s="1">
        <v>124</v>
      </c>
      <c r="B46" s="8" t="s">
        <v>89</v>
      </c>
      <c r="C46" s="2" t="s">
        <v>90</v>
      </c>
      <c r="D46" s="1" t="s">
        <v>84</v>
      </c>
    </row>
    <row r="47" spans="1:4" x14ac:dyDescent="0.25">
      <c r="A47" s="1">
        <v>125</v>
      </c>
      <c r="B47" s="8" t="s">
        <v>91</v>
      </c>
      <c r="C47" s="2" t="s">
        <v>92</v>
      </c>
      <c r="D47" s="1" t="s">
        <v>84</v>
      </c>
    </row>
    <row r="48" spans="1:4" x14ac:dyDescent="0.25">
      <c r="A48" s="1">
        <v>126</v>
      </c>
      <c r="B48" s="8" t="s">
        <v>93</v>
      </c>
      <c r="C48" s="2" t="s">
        <v>94</v>
      </c>
      <c r="D48" s="1" t="s">
        <v>84</v>
      </c>
    </row>
    <row r="49" spans="1:4" x14ac:dyDescent="0.25">
      <c r="A49" s="1">
        <v>127</v>
      </c>
      <c r="B49" s="8" t="s">
        <v>95</v>
      </c>
      <c r="C49" s="2" t="s">
        <v>96</v>
      </c>
      <c r="D49" s="1" t="s">
        <v>84</v>
      </c>
    </row>
    <row r="50" spans="1:4" x14ac:dyDescent="0.25">
      <c r="A50" s="1">
        <v>128</v>
      </c>
      <c r="B50" s="8" t="s">
        <v>97</v>
      </c>
      <c r="C50" s="2" t="s">
        <v>25</v>
      </c>
      <c r="D50" s="1" t="s">
        <v>84</v>
      </c>
    </row>
    <row r="51" spans="1:4" x14ac:dyDescent="0.25">
      <c r="A51" s="1">
        <v>129</v>
      </c>
      <c r="B51" s="8" t="s">
        <v>98</v>
      </c>
      <c r="C51" s="2" t="s">
        <v>99</v>
      </c>
      <c r="D51" s="1" t="s">
        <v>84</v>
      </c>
    </row>
    <row r="52" spans="1:4" x14ac:dyDescent="0.25">
      <c r="A52" s="1">
        <v>130</v>
      </c>
      <c r="B52" s="8" t="s">
        <v>100</v>
      </c>
      <c r="C52" s="2" t="s">
        <v>101</v>
      </c>
      <c r="D52" s="1" t="s">
        <v>84</v>
      </c>
    </row>
    <row r="53" spans="1:4" x14ac:dyDescent="0.25">
      <c r="A53" s="1">
        <v>131</v>
      </c>
      <c r="B53" s="8" t="s">
        <v>102</v>
      </c>
      <c r="C53" s="2" t="s">
        <v>103</v>
      </c>
      <c r="D53" s="1" t="s">
        <v>84</v>
      </c>
    </row>
    <row r="54" spans="1:4" x14ac:dyDescent="0.25">
      <c r="A54" s="1">
        <v>132</v>
      </c>
      <c r="B54" s="8" t="s">
        <v>104</v>
      </c>
      <c r="C54" s="2" t="s">
        <v>105</v>
      </c>
      <c r="D54" s="1" t="s">
        <v>84</v>
      </c>
    </row>
    <row r="55" spans="1:4" x14ac:dyDescent="0.25">
      <c r="A55" s="1">
        <v>133</v>
      </c>
      <c r="B55" s="8" t="s">
        <v>106</v>
      </c>
      <c r="C55" s="2" t="s">
        <v>107</v>
      </c>
      <c r="D55" s="1" t="s">
        <v>84</v>
      </c>
    </row>
    <row r="56" spans="1:4" x14ac:dyDescent="0.25">
      <c r="A56" s="1">
        <v>134</v>
      </c>
      <c r="B56" s="8" t="s">
        <v>108</v>
      </c>
      <c r="C56" s="2" t="s">
        <v>109</v>
      </c>
      <c r="D56" s="1" t="s">
        <v>84</v>
      </c>
    </row>
    <row r="57" spans="1:4" x14ac:dyDescent="0.25">
      <c r="A57" s="1">
        <v>135</v>
      </c>
      <c r="B57" s="8" t="s">
        <v>110</v>
      </c>
      <c r="C57" s="2" t="s">
        <v>111</v>
      </c>
      <c r="D57" s="1" t="s">
        <v>84</v>
      </c>
    </row>
    <row r="58" spans="1:4" x14ac:dyDescent="0.25">
      <c r="A58" s="1">
        <v>136</v>
      </c>
      <c r="B58" s="8" t="s">
        <v>112</v>
      </c>
      <c r="C58" s="2" t="s">
        <v>113</v>
      </c>
      <c r="D58" s="1" t="s">
        <v>84</v>
      </c>
    </row>
    <row r="59" spans="1:4" x14ac:dyDescent="0.25">
      <c r="A59" s="1">
        <v>137</v>
      </c>
      <c r="B59" s="8" t="s">
        <v>114</v>
      </c>
      <c r="C59" s="2" t="s">
        <v>115</v>
      </c>
      <c r="D59" s="1" t="s">
        <v>84</v>
      </c>
    </row>
    <row r="60" spans="1:4" x14ac:dyDescent="0.25">
      <c r="A60" s="1">
        <v>138</v>
      </c>
      <c r="B60" s="8" t="s">
        <v>116</v>
      </c>
      <c r="C60" s="2" t="s">
        <v>117</v>
      </c>
      <c r="D60" s="1" t="s">
        <v>84</v>
      </c>
    </row>
    <row r="61" spans="1:4" x14ac:dyDescent="0.25">
      <c r="A61" s="1">
        <v>139</v>
      </c>
      <c r="B61" s="8" t="s">
        <v>118</v>
      </c>
      <c r="C61" s="2" t="s">
        <v>119</v>
      </c>
      <c r="D61" s="1" t="s">
        <v>84</v>
      </c>
    </row>
    <row r="62" spans="1:4" x14ac:dyDescent="0.25">
      <c r="A62" s="1">
        <v>140</v>
      </c>
      <c r="B62" s="8" t="s">
        <v>120</v>
      </c>
      <c r="C62" s="2" t="s">
        <v>121</v>
      </c>
      <c r="D62" s="1" t="s">
        <v>84</v>
      </c>
    </row>
    <row r="63" spans="1:4" x14ac:dyDescent="0.25">
      <c r="A63" s="1">
        <v>141</v>
      </c>
      <c r="B63" s="8" t="s">
        <v>122</v>
      </c>
      <c r="C63" s="2" t="s">
        <v>123</v>
      </c>
      <c r="D63" s="1" t="s">
        <v>84</v>
      </c>
    </row>
    <row r="64" spans="1:4" x14ac:dyDescent="0.25">
      <c r="A64" s="1">
        <v>142</v>
      </c>
      <c r="B64" s="8" t="s">
        <v>135</v>
      </c>
      <c r="C64" s="2" t="s">
        <v>136</v>
      </c>
      <c r="D64" s="1" t="s">
        <v>84</v>
      </c>
    </row>
    <row r="65" spans="1:4" x14ac:dyDescent="0.25">
      <c r="A65" s="1">
        <v>143</v>
      </c>
      <c r="B65" s="8" t="s">
        <v>39</v>
      </c>
      <c r="C65" s="2" t="s">
        <v>137</v>
      </c>
      <c r="D65" s="1" t="s">
        <v>84</v>
      </c>
    </row>
    <row r="66" spans="1:4" x14ac:dyDescent="0.25">
      <c r="A66" s="1">
        <v>144</v>
      </c>
      <c r="B66" s="8" t="s">
        <v>138</v>
      </c>
      <c r="C66" s="2" t="s">
        <v>139</v>
      </c>
      <c r="D66" s="1" t="s">
        <v>84</v>
      </c>
    </row>
    <row r="67" spans="1:4" x14ac:dyDescent="0.25">
      <c r="A67" s="1">
        <v>145</v>
      </c>
      <c r="B67" s="8" t="s">
        <v>140</v>
      </c>
      <c r="C67" s="2" t="s">
        <v>141</v>
      </c>
      <c r="D67" s="1" t="s">
        <v>84</v>
      </c>
    </row>
    <row r="68" spans="1:4" x14ac:dyDescent="0.25">
      <c r="A68" s="1">
        <v>146</v>
      </c>
      <c r="B68" s="8" t="s">
        <v>112</v>
      </c>
      <c r="C68" s="2" t="s">
        <v>142</v>
      </c>
      <c r="D68" s="1" t="s">
        <v>84</v>
      </c>
    </row>
    <row r="69" spans="1:4" x14ac:dyDescent="0.25">
      <c r="A69" s="1">
        <v>147</v>
      </c>
      <c r="B69" s="8" t="s">
        <v>143</v>
      </c>
      <c r="C69" s="2" t="s">
        <v>144</v>
      </c>
      <c r="D69" s="1" t="s">
        <v>84</v>
      </c>
    </row>
    <row r="70" spans="1:4" x14ac:dyDescent="0.25">
      <c r="A70" s="1">
        <v>148</v>
      </c>
      <c r="B70" s="8" t="s">
        <v>134</v>
      </c>
      <c r="C70" s="2" t="s">
        <v>145</v>
      </c>
      <c r="D70" s="1" t="s">
        <v>84</v>
      </c>
    </row>
    <row r="71" spans="1:4" x14ac:dyDescent="0.25">
      <c r="A71" s="1">
        <v>149</v>
      </c>
      <c r="B71" s="8" t="s">
        <v>148</v>
      </c>
      <c r="C71" s="2" t="s">
        <v>149</v>
      </c>
      <c r="D71" s="1" t="s">
        <v>155</v>
      </c>
    </row>
    <row r="72" spans="1:4" x14ac:dyDescent="0.25">
      <c r="A72" s="1">
        <v>150</v>
      </c>
      <c r="B72" s="8" t="s">
        <v>150</v>
      </c>
      <c r="C72" s="2" t="s">
        <v>151</v>
      </c>
      <c r="D72" s="1" t="s">
        <v>155</v>
      </c>
    </row>
    <row r="73" spans="1:4" x14ac:dyDescent="0.25">
      <c r="A73" s="1">
        <v>151</v>
      </c>
      <c r="B73" s="8" t="s">
        <v>86</v>
      </c>
      <c r="C73" s="2" t="s">
        <v>152</v>
      </c>
      <c r="D73" s="1" t="s">
        <v>155</v>
      </c>
    </row>
    <row r="74" spans="1:4" x14ac:dyDescent="0.25">
      <c r="A74" s="1">
        <v>152</v>
      </c>
      <c r="B74" s="8" t="s">
        <v>153</v>
      </c>
      <c r="C74" s="2" t="s">
        <v>154</v>
      </c>
      <c r="D74" s="1" t="s">
        <v>155</v>
      </c>
    </row>
    <row r="75" spans="1:4" x14ac:dyDescent="0.25">
      <c r="A75" s="1"/>
      <c r="B75" s="8"/>
      <c r="C75" s="2"/>
      <c r="D75" s="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16" sqref="J16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10"/>
    <col min="9" max="9" width="10.5703125" bestFit="1" customWidth="1"/>
    <col min="10" max="10" width="10.140625" bestFit="1" customWidth="1"/>
    <col min="13" max="13" width="9.140625" style="10"/>
  </cols>
  <sheetData>
    <row r="1" spans="1:13" x14ac:dyDescent="0.25">
      <c r="A1" t="s">
        <v>124</v>
      </c>
      <c r="B1" t="s">
        <v>160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10" t="s">
        <v>147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10" t="s">
        <v>147</v>
      </c>
    </row>
    <row r="4" spans="1:13" x14ac:dyDescent="0.25">
      <c r="A4">
        <v>1</v>
      </c>
      <c r="B4">
        <v>143</v>
      </c>
      <c r="C4" t="str">
        <f>VLOOKUP(B4,'Bib #s'!$A$1:$D$74,2,0)</f>
        <v>Hannah</v>
      </c>
      <c r="D4" t="str">
        <f>VLOOKUP(B4,'Bib #s'!$A$1:$D$74,3,0)</f>
        <v>Canty</v>
      </c>
      <c r="E4" t="str">
        <f>VLOOKUP(B4,'Bib #s'!$A$1:$D$74,4,0)</f>
        <v>JMU</v>
      </c>
      <c r="F4" s="10" t="s">
        <v>171</v>
      </c>
      <c r="H4">
        <v>1</v>
      </c>
      <c r="I4">
        <v>152</v>
      </c>
      <c r="J4" t="str">
        <f>VLOOKUP(I4,'Bib #s'!$A$1:$D$74,2,0)</f>
        <v>Peter</v>
      </c>
      <c r="K4" t="str">
        <f>VLOOKUP(I4,'Bib #s'!$A$1:$D$74,3,0)</f>
        <v>Galindez</v>
      </c>
      <c r="L4" t="str">
        <f>VLOOKUP(I4,'Bib #s'!$A$1:$D$74,4,0)</f>
        <v>DUKE</v>
      </c>
      <c r="M4" t="s">
        <v>161</v>
      </c>
    </row>
    <row r="5" spans="1:13" x14ac:dyDescent="0.25">
      <c r="A5">
        <v>2</v>
      </c>
      <c r="B5">
        <v>149</v>
      </c>
      <c r="C5" t="str">
        <f>VLOOKUP(B5,'Bib #s'!$A$1:$D$74,2,0)</f>
        <v>Kim</v>
      </c>
      <c r="D5" t="str">
        <f>VLOOKUP(B5,'Bib #s'!$A$1:$D$74,3,0)</f>
        <v>Arena</v>
      </c>
      <c r="E5" t="str">
        <f>VLOOKUP(B5,'Bib #s'!$A$1:$D$74,4,0)</f>
        <v>DUKE</v>
      </c>
      <c r="F5" s="10" t="s">
        <v>172</v>
      </c>
      <c r="H5">
        <v>2</v>
      </c>
      <c r="I5">
        <v>114</v>
      </c>
      <c r="J5" t="str">
        <f>VLOOKUP(I5,'Bib #s'!$A$1:$D$74,2,0)</f>
        <v>Christopher</v>
      </c>
      <c r="K5" t="str">
        <f>VLOOKUP(I5,'Bib #s'!$A$1:$D$74,3,0)</f>
        <v>Wiley</v>
      </c>
      <c r="L5" t="str">
        <f>VLOOKUP(I5,'Bib #s'!$A$1:$D$74,4,0)</f>
        <v>Towson</v>
      </c>
      <c r="M5" s="10" t="s">
        <v>162</v>
      </c>
    </row>
    <row r="6" spans="1:13" x14ac:dyDescent="0.25">
      <c r="A6">
        <v>3</v>
      </c>
      <c r="C6" t="s">
        <v>15</v>
      </c>
      <c r="D6" t="s">
        <v>170</v>
      </c>
      <c r="E6" t="s">
        <v>84</v>
      </c>
      <c r="F6" s="10" t="s">
        <v>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14" sqref="E14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10"/>
    <col min="9" max="9" width="10.5703125" bestFit="1" customWidth="1"/>
    <col min="10" max="10" width="10.140625" bestFit="1" customWidth="1"/>
    <col min="13" max="13" width="9.140625" style="10"/>
  </cols>
  <sheetData>
    <row r="1" spans="1:13" x14ac:dyDescent="0.25">
      <c r="A1" t="s">
        <v>124</v>
      </c>
      <c r="B1" t="s">
        <v>188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10" t="s">
        <v>147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10" t="s">
        <v>147</v>
      </c>
    </row>
    <row r="4" spans="1:13" x14ac:dyDescent="0.25">
      <c r="A4">
        <v>1</v>
      </c>
      <c r="B4">
        <v>143</v>
      </c>
      <c r="C4" t="str">
        <f>VLOOKUP(B4,'Bib #s'!$A$1:$D$74,2,0)</f>
        <v>Hannah</v>
      </c>
      <c r="D4" t="str">
        <f>VLOOKUP(B4,'Bib #s'!$A$1:$D$74,3,0)</f>
        <v>Canty</v>
      </c>
      <c r="E4" t="str">
        <f>VLOOKUP(B4,'Bib #s'!$A$1:$D$74,4,0)</f>
        <v>JMU</v>
      </c>
      <c r="F4" s="10" t="s">
        <v>185</v>
      </c>
      <c r="H4">
        <v>1</v>
      </c>
      <c r="I4">
        <v>104</v>
      </c>
      <c r="J4" t="str">
        <f>VLOOKUP(I4,'Bib #s'!$A$1:$D$74,2,0)</f>
        <v>Azmar</v>
      </c>
      <c r="K4" t="str">
        <f>VLOOKUP(I4,'Bib #s'!$A$1:$D$74,3,0)</f>
        <v>Middleton</v>
      </c>
      <c r="L4" t="str">
        <f>VLOOKUP(I4,'Bib #s'!$A$1:$D$74,4,0)</f>
        <v>ECU</v>
      </c>
      <c r="M4" s="10" t="s">
        <v>189</v>
      </c>
    </row>
    <row r="5" spans="1:13" x14ac:dyDescent="0.25">
      <c r="A5">
        <v>2</v>
      </c>
      <c r="C5" t="s">
        <v>183</v>
      </c>
      <c r="D5" t="s">
        <v>170</v>
      </c>
      <c r="E5" t="s">
        <v>84</v>
      </c>
      <c r="F5" s="10" t="s">
        <v>184</v>
      </c>
      <c r="H5">
        <v>2</v>
      </c>
      <c r="J5" t="s">
        <v>186</v>
      </c>
      <c r="K5" t="s">
        <v>187</v>
      </c>
      <c r="L5" t="s">
        <v>84</v>
      </c>
      <c r="M5" s="10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3" sqref="H3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10"/>
    <col min="9" max="9" width="10.5703125" bestFit="1" customWidth="1"/>
    <col min="10" max="10" width="10.140625" bestFit="1" customWidth="1"/>
    <col min="13" max="13" width="9.140625" style="10"/>
  </cols>
  <sheetData>
    <row r="1" spans="1:8" x14ac:dyDescent="0.25">
      <c r="A1" t="s">
        <v>124</v>
      </c>
      <c r="B1" t="s">
        <v>174</v>
      </c>
    </row>
    <row r="2" spans="1:8" x14ac:dyDescent="0.25">
      <c r="A2" t="s">
        <v>130</v>
      </c>
      <c r="B2" t="s">
        <v>132</v>
      </c>
      <c r="H2" t="s">
        <v>178</v>
      </c>
    </row>
    <row r="3" spans="1:8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10" t="s">
        <v>147</v>
      </c>
    </row>
    <row r="4" spans="1:8" x14ac:dyDescent="0.25">
      <c r="A4">
        <v>1</v>
      </c>
      <c r="B4">
        <v>106</v>
      </c>
      <c r="C4" t="str">
        <f>VLOOKUP(B4,'Bib #s'!$A$1:$D$74,2,0)</f>
        <v>Becca</v>
      </c>
      <c r="D4" t="str">
        <f>VLOOKUP(B4,'Bib #s'!$A$1:$D$74,3,0)</f>
        <v>Martin</v>
      </c>
      <c r="E4" t="str">
        <f>VLOOKUP(B4,'Bib #s'!$A$1:$D$74,4,0)</f>
        <v>Towson</v>
      </c>
      <c r="F4" s="10" t="s">
        <v>175</v>
      </c>
    </row>
    <row r="5" spans="1:8" x14ac:dyDescent="0.25">
      <c r="A5">
        <v>2</v>
      </c>
      <c r="B5">
        <v>147</v>
      </c>
      <c r="C5" t="str">
        <f>VLOOKUP(B5,'Bib #s'!$A$1:$D$74,2,0)</f>
        <v>Livvy</v>
      </c>
      <c r="D5" t="str">
        <f>VLOOKUP(B5,'Bib #s'!$A$1:$D$74,3,0)</f>
        <v>Call</v>
      </c>
      <c r="E5" t="str">
        <f>VLOOKUP(B5,'Bib #s'!$A$1:$D$74,4,0)</f>
        <v>JMU</v>
      </c>
      <c r="F5" s="10" t="s">
        <v>176</v>
      </c>
    </row>
    <row r="6" spans="1:8" x14ac:dyDescent="0.25">
      <c r="A6">
        <v>3</v>
      </c>
      <c r="B6">
        <v>113</v>
      </c>
      <c r="C6" t="str">
        <f>VLOOKUP(B6,'Bib #s'!$A$1:$D$74,2,0)</f>
        <v>Victoria</v>
      </c>
      <c r="D6" t="str">
        <f>VLOOKUP(B6,'Bib #s'!$A$1:$D$74,3,0)</f>
        <v>Brun</v>
      </c>
      <c r="E6" t="str">
        <f>VLOOKUP(B6,'Bib #s'!$A$1:$D$74,4,0)</f>
        <v>Towson</v>
      </c>
      <c r="F6" s="10" t="s">
        <v>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2" sqref="B2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10"/>
    <col min="9" max="9" width="10.5703125" bestFit="1" customWidth="1"/>
    <col min="10" max="10" width="10.140625" bestFit="1" customWidth="1"/>
    <col min="13" max="13" width="9.140625" style="10"/>
  </cols>
  <sheetData>
    <row r="1" spans="1:13" x14ac:dyDescent="0.25">
      <c r="A1" t="s">
        <v>124</v>
      </c>
      <c r="B1" t="s">
        <v>193</v>
      </c>
    </row>
    <row r="2" spans="1:13" x14ac:dyDescent="0.25">
      <c r="A2" t="s">
        <v>130</v>
      </c>
      <c r="B2" t="s">
        <v>132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10" t="s">
        <v>147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10" t="s">
        <v>147</v>
      </c>
    </row>
    <row r="4" spans="1:13" x14ac:dyDescent="0.25">
      <c r="A4">
        <v>1</v>
      </c>
      <c r="C4" t="s">
        <v>143</v>
      </c>
      <c r="D4" t="s">
        <v>144</v>
      </c>
      <c r="E4" t="s">
        <v>84</v>
      </c>
    </row>
    <row r="5" spans="1:13" x14ac:dyDescent="0.25">
      <c r="A5">
        <v>2</v>
      </c>
      <c r="C5" t="s">
        <v>100</v>
      </c>
      <c r="D5" t="s">
        <v>101</v>
      </c>
      <c r="E5" t="s">
        <v>84</v>
      </c>
    </row>
    <row r="6" spans="1:13" x14ac:dyDescent="0.25">
      <c r="A6">
        <v>3</v>
      </c>
      <c r="C6" t="s">
        <v>112</v>
      </c>
      <c r="D6" t="s">
        <v>192</v>
      </c>
      <c r="E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12" sqref="F12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10"/>
    <col min="9" max="9" width="10.5703125" bestFit="1" customWidth="1"/>
    <col min="10" max="10" width="10.140625" bestFit="1" customWidth="1"/>
    <col min="13" max="13" width="9.140625" style="10"/>
  </cols>
  <sheetData>
    <row r="1" spans="1:8" x14ac:dyDescent="0.25">
      <c r="A1" t="s">
        <v>124</v>
      </c>
      <c r="B1" t="s">
        <v>179</v>
      </c>
    </row>
    <row r="2" spans="1:8" x14ac:dyDescent="0.25">
      <c r="A2" t="s">
        <v>130</v>
      </c>
      <c r="B2" t="s">
        <v>132</v>
      </c>
      <c r="H2" t="s">
        <v>178</v>
      </c>
    </row>
    <row r="3" spans="1:8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10" t="s">
        <v>147</v>
      </c>
    </row>
    <row r="4" spans="1:8" x14ac:dyDescent="0.25">
      <c r="A4">
        <v>1</v>
      </c>
      <c r="B4">
        <v>147</v>
      </c>
      <c r="C4" t="str">
        <f>VLOOKUP(B4,'Bib #s'!$A$1:$D$74,2,0)</f>
        <v>Livvy</v>
      </c>
      <c r="D4" t="str">
        <f>VLOOKUP(B4,'Bib #s'!$A$1:$D$74,3,0)</f>
        <v>Call</v>
      </c>
      <c r="E4" t="str">
        <f>VLOOKUP(B4,'Bib #s'!$A$1:$D$74,4,0)</f>
        <v>JMU</v>
      </c>
      <c r="F4" s="10" t="s">
        <v>180</v>
      </c>
    </row>
    <row r="5" spans="1:8" x14ac:dyDescent="0.25">
      <c r="A5">
        <v>2</v>
      </c>
      <c r="B5">
        <v>106</v>
      </c>
      <c r="C5" t="str">
        <f>VLOOKUP(B5,'Bib #s'!$A$1:$D$74,2,0)</f>
        <v>Becca</v>
      </c>
      <c r="D5" t="str">
        <f>VLOOKUP(B5,'Bib #s'!$A$1:$D$74,3,0)</f>
        <v>Martin</v>
      </c>
      <c r="E5" t="str">
        <f>VLOOKUP(B5,'Bib #s'!$A$1:$D$74,4,0)</f>
        <v>Towson</v>
      </c>
      <c r="F5" s="10" t="s">
        <v>181</v>
      </c>
    </row>
    <row r="6" spans="1:8" x14ac:dyDescent="0.25">
      <c r="A6">
        <v>3</v>
      </c>
      <c r="B6">
        <v>113</v>
      </c>
      <c r="C6" t="str">
        <f>VLOOKUP(B6,'Bib #s'!$A$1:$D$74,2,0)</f>
        <v>Victoria</v>
      </c>
      <c r="D6" t="str">
        <f>VLOOKUP(B6,'Bib #s'!$A$1:$D$74,3,0)</f>
        <v>Brun</v>
      </c>
      <c r="E6" t="str">
        <f>VLOOKUP(B6,'Bib #s'!$A$1:$D$74,4,0)</f>
        <v>Towson</v>
      </c>
      <c r="F6" s="10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16" sqref="K16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10.5703125" style="9" bestFit="1" customWidth="1"/>
    <col min="9" max="9" width="10.5703125" bestFit="1" customWidth="1"/>
    <col min="10" max="11" width="10.140625" bestFit="1" customWidth="1"/>
    <col min="13" max="13" width="9.140625" style="9"/>
  </cols>
  <sheetData>
    <row r="1" spans="1:13" x14ac:dyDescent="0.25">
      <c r="A1" t="s">
        <v>124</v>
      </c>
      <c r="B1" t="s">
        <v>131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146</v>
      </c>
      <c r="C4" t="str">
        <f>VLOOKUP(B4,'Bib #s'!$A$1:$D$74,2,0)</f>
        <v>Katie</v>
      </c>
      <c r="D4" t="str">
        <f>VLOOKUP(B4,'Bib #s'!$A$1:$D$74,3,0)</f>
        <v>Palmer</v>
      </c>
      <c r="E4" t="str">
        <f>VLOOKUP(B4,'Bib #s'!$A$1:$D$74,4,0)</f>
        <v>JMU</v>
      </c>
      <c r="F4" s="9">
        <v>0.46180555555555558</v>
      </c>
      <c r="H4">
        <v>1</v>
      </c>
      <c r="I4">
        <v>83</v>
      </c>
      <c r="J4" t="str">
        <f>VLOOKUP(I4,'Bib #s'!$A$1:$D$74,2,0)</f>
        <v xml:space="preserve">Jordan </v>
      </c>
      <c r="K4" t="str">
        <f>VLOOKUP(I4,'Bib #s'!$A$1:$D$74,3,0)</f>
        <v>Shimer</v>
      </c>
      <c r="L4" t="str">
        <f>VLOOKUP(I4,'Bib #s'!$A$1:$D$74,4,0)</f>
        <v>GMU</v>
      </c>
      <c r="M4" s="9">
        <v>0.39305555555555555</v>
      </c>
    </row>
    <row r="5" spans="1:13" x14ac:dyDescent="0.25">
      <c r="A5">
        <v>2</v>
      </c>
      <c r="B5">
        <v>113</v>
      </c>
      <c r="C5" t="str">
        <f>VLOOKUP(B5,'Bib #s'!$A$1:$D$74,2,0)</f>
        <v>Victoria</v>
      </c>
      <c r="D5" t="str">
        <f>VLOOKUP(B5,'Bib #s'!$A$1:$D$74,3,0)</f>
        <v>Brun</v>
      </c>
      <c r="E5" t="str">
        <f>VLOOKUP(B5,'Bib #s'!$A$1:$D$74,4,0)</f>
        <v>Towson</v>
      </c>
      <c r="F5" s="9">
        <v>0.47430555555555554</v>
      </c>
      <c r="H5">
        <v>2</v>
      </c>
      <c r="I5">
        <v>137</v>
      </c>
      <c r="J5" t="str">
        <f>VLOOKUP(I5,'Bib #s'!$A$1:$D$74,2,0)</f>
        <v>Matt</v>
      </c>
      <c r="K5" t="str">
        <f>VLOOKUP(I5,'Bib #s'!$A$1:$D$74,3,0)</f>
        <v>Fesko</v>
      </c>
      <c r="L5" t="str">
        <f>VLOOKUP(I5,'Bib #s'!$A$1:$D$74,4,0)</f>
        <v>JMU</v>
      </c>
      <c r="M5" s="9">
        <v>0.42777777777777781</v>
      </c>
    </row>
    <row r="6" spans="1:13" x14ac:dyDescent="0.25">
      <c r="A6">
        <v>3</v>
      </c>
      <c r="B6">
        <v>100</v>
      </c>
      <c r="C6" t="str">
        <f>VLOOKUP(B6,'Bib #s'!$A$1:$D$74,2,0)</f>
        <v>Rachel</v>
      </c>
      <c r="D6" t="str">
        <f>VLOOKUP(B6,'Bib #s'!$A$1:$D$74,3,0)</f>
        <v>Gloer</v>
      </c>
      <c r="E6" t="str">
        <f>VLOOKUP(B6,'Bib #s'!$A$1:$D$74,4,0)</f>
        <v>ECU</v>
      </c>
      <c r="F6" s="9">
        <v>0.57152777777777775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I6" sqref="I6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100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136</v>
      </c>
      <c r="C4" t="str">
        <f>VLOOKUP(B4,'Bib #s'!$A$1:$D$74,2,0)</f>
        <v>Katie</v>
      </c>
      <c r="D4" t="str">
        <f>VLOOKUP(B4,'Bib #s'!$A$1:$D$74,3,0)</f>
        <v>Dunn</v>
      </c>
      <c r="E4" t="str">
        <f>VLOOKUP(B4,'Bib #s'!$A$1:$D$74,4,0)</f>
        <v>JMU</v>
      </c>
      <c r="F4" s="9" t="s">
        <v>157</v>
      </c>
      <c r="H4">
        <v>1</v>
      </c>
      <c r="I4">
        <v>105</v>
      </c>
      <c r="J4" t="str">
        <f>VLOOKUP(I4,'Bib #s'!$A$1:$D$74,2,0)</f>
        <v>Nonso</v>
      </c>
      <c r="K4" t="str">
        <f>VLOOKUP(I4,'Bib #s'!$A$1:$D$74,3,0)</f>
        <v>Evoh</v>
      </c>
      <c r="L4" t="str">
        <f>VLOOKUP(I4,'Bib #s'!$A$1:$D$74,4,0)</f>
        <v>ECU</v>
      </c>
      <c r="M4" s="9" t="s">
        <v>158</v>
      </c>
    </row>
    <row r="5" spans="1:13" x14ac:dyDescent="0.25">
      <c r="A5">
        <v>2</v>
      </c>
      <c r="B5">
        <v>107</v>
      </c>
      <c r="C5" t="str">
        <f>VLOOKUP(B5,'Bib #s'!$A$1:$D$74,2,0)</f>
        <v>Brittney</v>
      </c>
      <c r="D5" t="str">
        <f>VLOOKUP(B5,'Bib #s'!$A$1:$D$74,3,0)</f>
        <v>Watson</v>
      </c>
      <c r="E5" t="str">
        <f>VLOOKUP(B5,'Bib #s'!$A$1:$D$74,4,0)</f>
        <v>Towson</v>
      </c>
      <c r="F5" s="9" t="s">
        <v>156</v>
      </c>
      <c r="H5">
        <v>2</v>
      </c>
      <c r="I5">
        <v>144</v>
      </c>
      <c r="J5" t="str">
        <f>VLOOKUP(I5,'Bib #s'!$A$1:$D$74,2,0)</f>
        <v>Isaac</v>
      </c>
      <c r="K5" t="str">
        <f>VLOOKUP(I5,'Bib #s'!$A$1:$D$74,3,0)</f>
        <v>Mallicott</v>
      </c>
      <c r="L5" t="str">
        <f>VLOOKUP(I5,'Bib #s'!$A$1:$D$74,4,0)</f>
        <v>JMU</v>
      </c>
      <c r="M5" s="9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20" sqref="C20"/>
    </sheetView>
  </sheetViews>
  <sheetFormatPr defaultRowHeight="15" x14ac:dyDescent="0.25"/>
  <cols>
    <col min="3" max="3" width="10.5703125" bestFit="1" customWidth="1"/>
    <col min="4" max="4" width="15.8554687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1600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108</v>
      </c>
      <c r="C4" t="str">
        <f>VLOOKUP(B4,'Bib #s'!$A$1:$D$74,2,0)</f>
        <v>Hannah</v>
      </c>
      <c r="D4" t="str">
        <f>VLOOKUP(B4,'Bib #s'!$A$1:$D$74,3,0)</f>
        <v>Walter</v>
      </c>
      <c r="E4" t="str">
        <f>VLOOKUP(B4,'Bib #s'!$A$1:$D$74,4,0)</f>
        <v>Towson</v>
      </c>
      <c r="F4" s="9">
        <v>0.23472222222222219</v>
      </c>
      <c r="H4">
        <v>1</v>
      </c>
      <c r="I4">
        <v>97</v>
      </c>
      <c r="J4" t="str">
        <f>VLOOKUP(I4,'Bib #s'!$A$1:$D$74,2,0)</f>
        <v>Andrew</v>
      </c>
      <c r="K4" t="str">
        <f>VLOOKUP(I4,'Bib #s'!$A$1:$D$74,3,0)</f>
        <v>Goldman</v>
      </c>
      <c r="L4" t="str">
        <f>VLOOKUP(I4,'Bib #s'!$A$1:$D$74,4,0)</f>
        <v>UVA</v>
      </c>
      <c r="M4" s="9">
        <v>0.18680555555555556</v>
      </c>
    </row>
    <row r="5" spans="1:13" x14ac:dyDescent="0.25">
      <c r="A5">
        <v>2</v>
      </c>
      <c r="B5">
        <v>87</v>
      </c>
      <c r="C5" t="str">
        <f>VLOOKUP(B5,'Bib #s'!$A$1:$D$74,2,0)</f>
        <v>Nora</v>
      </c>
      <c r="D5" t="str">
        <f>VLOOKUP(B5,'Bib #s'!$A$1:$D$74,3,0)</f>
        <v>Barnes-Horowitz</v>
      </c>
      <c r="E5" t="str">
        <f>VLOOKUP(B5,'Bib #s'!$A$1:$D$74,4,0)</f>
        <v>UVA</v>
      </c>
      <c r="F5" s="9">
        <v>0.23750000000000002</v>
      </c>
      <c r="H5">
        <v>2</v>
      </c>
      <c r="I5">
        <v>92</v>
      </c>
      <c r="J5" t="str">
        <f>VLOOKUP(I5,'Bib #s'!$A$1:$D$74,2,0)</f>
        <v>Andrew</v>
      </c>
      <c r="K5" t="str">
        <f>VLOOKUP(I5,'Bib #s'!$A$1:$D$74,3,0)</f>
        <v>Sinegra</v>
      </c>
      <c r="L5" t="str">
        <f>VLOOKUP(I5,'Bib #s'!$A$1:$D$74,4,0)</f>
        <v>UVA</v>
      </c>
      <c r="M5" s="9">
        <v>0.20972222222222223</v>
      </c>
    </row>
    <row r="6" spans="1:13" x14ac:dyDescent="0.25">
      <c r="A6">
        <v>3</v>
      </c>
      <c r="B6">
        <v>88</v>
      </c>
      <c r="C6" t="str">
        <f>VLOOKUP(B6,'Bib #s'!$A$1:$D$74,2,0)</f>
        <v>Elizabeth</v>
      </c>
      <c r="D6" t="str">
        <f>VLOOKUP(B6,'Bib #s'!$A$1:$D$74,3,0)</f>
        <v>Franck</v>
      </c>
      <c r="E6" t="str">
        <f>VLOOKUP(B6,'Bib #s'!$A$1:$D$74,4,0)</f>
        <v>UVA</v>
      </c>
      <c r="F6" s="9">
        <v>0.24305555555555555</v>
      </c>
      <c r="H6">
        <v>3</v>
      </c>
      <c r="I6">
        <v>129</v>
      </c>
      <c r="J6" t="str">
        <f>VLOOKUP(I6,'Bib #s'!$A$1:$D$74,2,0)</f>
        <v>Devon</v>
      </c>
      <c r="K6" t="str">
        <f>VLOOKUP(I6,'Bib #s'!$A$1:$D$74,3,0)</f>
        <v>Earwood</v>
      </c>
      <c r="L6" t="str">
        <f>VLOOKUP(I6,'Bib #s'!$A$1:$D$74,4,0)</f>
        <v>JMU</v>
      </c>
      <c r="M6" s="9">
        <v>0.21041666666666667</v>
      </c>
    </row>
    <row r="7" spans="1:13" x14ac:dyDescent="0.25">
      <c r="A7">
        <v>4</v>
      </c>
      <c r="B7">
        <v>133</v>
      </c>
      <c r="C7" t="str">
        <f>VLOOKUP(B7,'Bib #s'!$A$1:$D$74,2,0)</f>
        <v>Jillian</v>
      </c>
      <c r="D7" t="str">
        <f>VLOOKUP(B7,'Bib #s'!$A$1:$D$74,3,0)</f>
        <v>Stoddard</v>
      </c>
      <c r="E7" t="str">
        <f>VLOOKUP(B7,'Bib #s'!$A$1:$D$74,4,0)</f>
        <v>JMU</v>
      </c>
      <c r="F7" s="9">
        <v>0.24861111111111112</v>
      </c>
      <c r="H7">
        <v>4</v>
      </c>
      <c r="I7">
        <v>115</v>
      </c>
      <c r="J7" t="str">
        <f>VLOOKUP(I7,'Bib #s'!$A$1:$D$74,2,0)</f>
        <v>Conrad</v>
      </c>
      <c r="K7" t="str">
        <f>VLOOKUP(I7,'Bib #s'!$A$1:$D$74,3,0)</f>
        <v>Provan</v>
      </c>
      <c r="L7" t="str">
        <f>VLOOKUP(I7,'Bib #s'!$A$1:$D$74,4,0)</f>
        <v>Towson</v>
      </c>
      <c r="M7" s="9">
        <v>0.21805555555555556</v>
      </c>
    </row>
    <row r="8" spans="1:13" x14ac:dyDescent="0.25">
      <c r="A8">
        <v>5</v>
      </c>
      <c r="B8">
        <v>126</v>
      </c>
      <c r="C8" t="str">
        <f>VLOOKUP(B8,'Bib #s'!$A$1:$D$74,2,0)</f>
        <v>Briana</v>
      </c>
      <c r="D8" t="str">
        <f>VLOOKUP(B8,'Bib #s'!$A$1:$D$74,3,0)</f>
        <v>Ward</v>
      </c>
      <c r="E8" t="str">
        <f>VLOOKUP(B8,'Bib #s'!$A$1:$D$74,4,0)</f>
        <v>JMU</v>
      </c>
      <c r="F8" s="9">
        <v>0.25069444444444444</v>
      </c>
      <c r="H8">
        <v>5</v>
      </c>
      <c r="I8">
        <v>85</v>
      </c>
      <c r="J8" t="str">
        <f>VLOOKUP(I8,'Bib #s'!$A$1:$D$74,2,0)</f>
        <v>Nolan</v>
      </c>
      <c r="K8" t="str">
        <f>VLOOKUP(I8,'Bib #s'!$A$1:$D$74,3,0)</f>
        <v>Tadie</v>
      </c>
      <c r="L8" t="str">
        <f>VLOOKUP(I8,'Bib #s'!$A$1:$D$74,4,0)</f>
        <v>GMU</v>
      </c>
      <c r="M8" s="9">
        <v>0.22013888888888888</v>
      </c>
    </row>
    <row r="9" spans="1:13" x14ac:dyDescent="0.25">
      <c r="A9">
        <v>6</v>
      </c>
      <c r="B9">
        <v>112</v>
      </c>
      <c r="C9" t="str">
        <f>VLOOKUP(B9,'Bib #s'!$A$1:$D$74,2,0)</f>
        <v>Sami</v>
      </c>
      <c r="D9" t="str">
        <f>VLOOKUP(B9,'Bib #s'!$A$1:$D$74,3,0)</f>
        <v>Tocman</v>
      </c>
      <c r="E9" t="str">
        <f>VLOOKUP(B9,'Bib #s'!$A$1:$D$74,4,0)</f>
        <v>Towson</v>
      </c>
      <c r="F9" s="9">
        <v>0.25486111111111109</v>
      </c>
      <c r="H9">
        <v>6</v>
      </c>
      <c r="I9">
        <v>152</v>
      </c>
      <c r="J9" t="str">
        <f>VLOOKUP(I9,'Bib #s'!$A$1:$D$74,2,0)</f>
        <v>Peter</v>
      </c>
      <c r="K9" t="str">
        <f>VLOOKUP(I9,'Bib #s'!$A$1:$D$74,3,0)</f>
        <v>Galindez</v>
      </c>
      <c r="L9" t="str">
        <f>VLOOKUP(I9,'Bib #s'!$A$1:$D$74,4,0)</f>
        <v>DUKE</v>
      </c>
      <c r="M9" s="9">
        <v>0.22777777777777777</v>
      </c>
    </row>
    <row r="10" spans="1:13" x14ac:dyDescent="0.25">
      <c r="A10">
        <v>7</v>
      </c>
      <c r="B10">
        <v>148</v>
      </c>
      <c r="C10" t="str">
        <f>VLOOKUP(B10,'Bib #s'!$A$1:$D$74,2,0)</f>
        <v>Magen</v>
      </c>
      <c r="D10" t="str">
        <f>VLOOKUP(B10,'Bib #s'!$A$1:$D$74,3,0)</f>
        <v>Freeman</v>
      </c>
      <c r="E10" t="str">
        <f>VLOOKUP(B10,'Bib #s'!$A$1:$D$74,4,0)</f>
        <v>JMU</v>
      </c>
      <c r="F10" s="9">
        <v>0.2590277777777778</v>
      </c>
      <c r="H10">
        <v>7</v>
      </c>
      <c r="I10">
        <v>103</v>
      </c>
      <c r="J10" t="str">
        <f>VLOOKUP(I10,'Bib #s'!$A$1:$D$74,2,0)</f>
        <v>Jeffrey</v>
      </c>
      <c r="K10" t="str">
        <f>VLOOKUP(I10,'Bib #s'!$A$1:$D$74,3,0)</f>
        <v>Hood</v>
      </c>
      <c r="L10" t="str">
        <f>VLOOKUP(I10,'Bib #s'!$A$1:$D$74,4,0)</f>
        <v>ECU</v>
      </c>
      <c r="M10" s="9">
        <v>0.22847222222222222</v>
      </c>
    </row>
    <row r="11" spans="1:13" x14ac:dyDescent="0.25">
      <c r="A11">
        <v>8</v>
      </c>
      <c r="B11">
        <v>149</v>
      </c>
      <c r="C11" t="str">
        <f>VLOOKUP(B11,'Bib #s'!$A$1:$D$74,2,0)</f>
        <v>Kim</v>
      </c>
      <c r="D11" t="str">
        <f>VLOOKUP(B11,'Bib #s'!$A$1:$D$74,3,0)</f>
        <v>Arena</v>
      </c>
      <c r="E11" t="str">
        <f>VLOOKUP(B11,'Bib #s'!$A$1:$D$74,4,0)</f>
        <v>DUKE</v>
      </c>
      <c r="F11" s="9">
        <v>0.26250000000000001</v>
      </c>
      <c r="H11">
        <v>8</v>
      </c>
      <c r="I11">
        <v>117</v>
      </c>
      <c r="J11" t="str">
        <f>VLOOKUP(I11,'Bib #s'!$A$1:$D$74,2,0)</f>
        <v>Jacob</v>
      </c>
      <c r="K11" t="str">
        <f>VLOOKUP(I11,'Bib #s'!$A$1:$D$74,3,0)</f>
        <v>Mitchell</v>
      </c>
      <c r="L11" t="str">
        <f>VLOOKUP(I11,'Bib #s'!$A$1:$D$74,4,0)</f>
        <v>Towson</v>
      </c>
      <c r="M11" s="9">
        <v>0.23194444444444443</v>
      </c>
    </row>
    <row r="12" spans="1:13" x14ac:dyDescent="0.25">
      <c r="A12">
        <v>9</v>
      </c>
      <c r="B12">
        <v>89</v>
      </c>
      <c r="C12" t="str">
        <f>VLOOKUP(B12,'Bib #s'!$A$1:$D$74,2,0)</f>
        <v>Rebecca</v>
      </c>
      <c r="D12" t="str">
        <f>VLOOKUP(B12,'Bib #s'!$A$1:$D$74,3,0)</f>
        <v>Burkley</v>
      </c>
      <c r="E12" t="str">
        <f>VLOOKUP(B12,'Bib #s'!$A$1:$D$74,4,0)</f>
        <v>UVA</v>
      </c>
      <c r="F12" s="9">
        <v>0.2638888888888889</v>
      </c>
      <c r="H12">
        <v>9</v>
      </c>
      <c r="I12">
        <v>151</v>
      </c>
      <c r="J12" t="str">
        <f>VLOOKUP(I12,'Bib #s'!$A$1:$D$74,2,0)</f>
        <v>Ryan</v>
      </c>
      <c r="K12" t="str">
        <f>VLOOKUP(I12,'Bib #s'!$A$1:$D$74,3,0)</f>
        <v>Humphrey</v>
      </c>
      <c r="L12" t="str">
        <f>VLOOKUP(I12,'Bib #s'!$A$1:$D$74,4,0)</f>
        <v>DUKE</v>
      </c>
      <c r="M12" s="9">
        <v>0.23333333333333331</v>
      </c>
    </row>
    <row r="13" spans="1:13" x14ac:dyDescent="0.25">
      <c r="A13">
        <v>10</v>
      </c>
      <c r="B13">
        <v>138</v>
      </c>
      <c r="C13" t="str">
        <f>VLOOKUP(B13,'Bib #s'!$A$1:$D$74,2,0)</f>
        <v>Meghan</v>
      </c>
      <c r="D13" t="str">
        <f>VLOOKUP(B13,'Bib #s'!$A$1:$D$74,3,0)</f>
        <v>markwell</v>
      </c>
      <c r="E13" t="str">
        <f>VLOOKUP(B13,'Bib #s'!$A$1:$D$74,4,0)</f>
        <v>JMU</v>
      </c>
      <c r="F13" s="9">
        <v>0.2673611111111111</v>
      </c>
      <c r="H13">
        <v>10</v>
      </c>
      <c r="I13">
        <v>118</v>
      </c>
      <c r="J13" t="str">
        <f>VLOOKUP(I13,'Bib #s'!$A$1:$D$74,2,0)</f>
        <v>Lucas</v>
      </c>
      <c r="K13" t="str">
        <f>VLOOKUP(I13,'Bib #s'!$A$1:$D$74,3,0)</f>
        <v>Almeida</v>
      </c>
      <c r="L13" t="str">
        <f>VLOOKUP(I13,'Bib #s'!$A$1:$D$74,4,0)</f>
        <v>Towson</v>
      </c>
      <c r="M13" s="9">
        <v>0.23402777777777781</v>
      </c>
    </row>
    <row r="14" spans="1:13" x14ac:dyDescent="0.25">
      <c r="A14">
        <v>11</v>
      </c>
      <c r="B14">
        <v>113</v>
      </c>
      <c r="C14" t="str">
        <f>VLOOKUP(B14,'Bib #s'!$A$1:$D$74,2,0)</f>
        <v>Victoria</v>
      </c>
      <c r="D14" t="str">
        <f>VLOOKUP(B14,'Bib #s'!$A$1:$D$74,3,0)</f>
        <v>Brun</v>
      </c>
      <c r="E14" t="str">
        <f>VLOOKUP(B14,'Bib #s'!$A$1:$D$74,4,0)</f>
        <v>Towson</v>
      </c>
      <c r="F14" s="9">
        <v>0.27361111111111108</v>
      </c>
    </row>
    <row r="15" spans="1:13" x14ac:dyDescent="0.25">
      <c r="A15">
        <v>12</v>
      </c>
      <c r="B15">
        <v>98</v>
      </c>
      <c r="C15" t="str">
        <f>VLOOKUP(B15,'Bib #s'!$A$1:$D$74,2,0)</f>
        <v>Hannah</v>
      </c>
      <c r="D15" t="str">
        <f>VLOOKUP(B15,'Bib #s'!$A$1:$D$74,3,0)</f>
        <v>Virga</v>
      </c>
      <c r="E15" t="str">
        <f>VLOOKUP(B15,'Bib #s'!$A$1:$D$74,4,0)</f>
        <v>ECU</v>
      </c>
      <c r="F15" s="9">
        <v>0.27777777777777779</v>
      </c>
    </row>
    <row r="16" spans="1:13" x14ac:dyDescent="0.25">
      <c r="A16">
        <v>13</v>
      </c>
      <c r="B16">
        <v>127</v>
      </c>
      <c r="C16" t="str">
        <f>VLOOKUP(B16,'Bib #s'!$A$1:$D$74,2,0)</f>
        <v>Cassidy</v>
      </c>
      <c r="D16" t="str">
        <f>VLOOKUP(B16,'Bib #s'!$A$1:$D$74,3,0)</f>
        <v>Clements</v>
      </c>
      <c r="E16" t="str">
        <f>VLOOKUP(B16,'Bib #s'!$A$1:$D$74,4,0)</f>
        <v>JMU</v>
      </c>
      <c r="F16" s="9">
        <v>0.28888888888888892</v>
      </c>
    </row>
    <row r="17" spans="1:6" x14ac:dyDescent="0.25">
      <c r="A17">
        <v>14</v>
      </c>
      <c r="B17">
        <v>100</v>
      </c>
      <c r="C17" t="str">
        <f>VLOOKUP(B17,'Bib #s'!$A$1:$D$74,2,0)</f>
        <v>Rachel</v>
      </c>
      <c r="D17" t="str">
        <f>VLOOKUP(B17,'Bib #s'!$A$1:$D$74,3,0)</f>
        <v>Gloer</v>
      </c>
      <c r="E17" t="str">
        <f>VLOOKUP(B17,'Bib #s'!$A$1:$D$74,4,0)</f>
        <v>ECU</v>
      </c>
      <c r="F17" s="9">
        <v>0.31666666666666665</v>
      </c>
    </row>
    <row r="18" spans="1:6" x14ac:dyDescent="0.25">
      <c r="A18">
        <v>15</v>
      </c>
      <c r="B18">
        <v>101</v>
      </c>
      <c r="C18" t="str">
        <f>VLOOKUP(B18,'Bib #s'!$A$1:$D$74,2,0)</f>
        <v>Kaite</v>
      </c>
      <c r="D18" t="str">
        <f>VLOOKUP(B18,'Bib #s'!$A$1:$D$74,3,0)</f>
        <v>Foley</v>
      </c>
      <c r="E18" t="str">
        <f>VLOOKUP(B18,'Bib #s'!$A$1:$D$74,4,0)</f>
        <v>ECU</v>
      </c>
      <c r="F18" s="9">
        <v>0.32500000000000001</v>
      </c>
    </row>
    <row r="19" spans="1:6" x14ac:dyDescent="0.25">
      <c r="A19">
        <v>16</v>
      </c>
      <c r="B19">
        <v>99</v>
      </c>
      <c r="C19" t="str">
        <f>VLOOKUP(B19,'Bib #s'!$A$1:$D$74,2,0)</f>
        <v>Sarah</v>
      </c>
      <c r="D19" t="str">
        <f>VLOOKUP(B19,'Bib #s'!$A$1:$D$74,3,0)</f>
        <v>Stein</v>
      </c>
      <c r="E19" t="str">
        <f>VLOOKUP(B19,'Bib #s'!$A$1:$D$74,4,0)</f>
        <v>ECU</v>
      </c>
      <c r="F19" s="9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7" sqref="D17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400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135</v>
      </c>
      <c r="C4" t="str">
        <f>VLOOKUP(B4,'Bib #s'!$A$1:$D$74,2,0)</f>
        <v>Katherine</v>
      </c>
      <c r="D4" t="str">
        <f>VLOOKUP(B4,'Bib #s'!$A$1:$D$74,3,0)</f>
        <v>Kowalk</v>
      </c>
      <c r="E4" t="str">
        <f>VLOOKUP(B4,'Bib #s'!$A$1:$D$74,4,0)</f>
        <v>JMU</v>
      </c>
      <c r="F4" s="9">
        <v>4.6527777777777779E-2</v>
      </c>
      <c r="H4">
        <v>1</v>
      </c>
      <c r="I4">
        <v>128</v>
      </c>
      <c r="J4" t="str">
        <f>VLOOKUP(I4,'Bib #s'!$A$1:$D$74,2,0)</f>
        <v>Connor</v>
      </c>
      <c r="K4" t="str">
        <f>VLOOKUP(I4,'Bib #s'!$A$1:$D$74,3,0)</f>
        <v>Marshall</v>
      </c>
      <c r="L4" t="str">
        <f>VLOOKUP(I4,'Bib #s'!$A$1:$D$74,4,0)</f>
        <v>JMU</v>
      </c>
      <c r="M4" s="9">
        <v>3.5416666666666666E-2</v>
      </c>
    </row>
    <row r="5" spans="1:13" x14ac:dyDescent="0.25">
      <c r="A5">
        <v>2</v>
      </c>
      <c r="B5">
        <v>140</v>
      </c>
      <c r="C5" t="str">
        <f>VLOOKUP(B5,'Bib #s'!$A$1:$D$74,2,0)</f>
        <v>Tiffany</v>
      </c>
      <c r="D5" t="str">
        <f>VLOOKUP(B5,'Bib #s'!$A$1:$D$74,3,0)</f>
        <v>Reynolds</v>
      </c>
      <c r="E5" t="str">
        <f>VLOOKUP(B5,'Bib #s'!$A$1:$D$74,4,0)</f>
        <v>JMU</v>
      </c>
      <c r="F5" s="9">
        <v>4.9305555555555554E-2</v>
      </c>
      <c r="H5">
        <v>2</v>
      </c>
      <c r="I5">
        <v>102</v>
      </c>
      <c r="J5" t="str">
        <f>VLOOKUP(I5,'Bib #s'!$A$1:$D$74,2,0)</f>
        <v>Jacob</v>
      </c>
      <c r="K5" t="str">
        <f>VLOOKUP(I5,'Bib #s'!$A$1:$D$74,3,0)</f>
        <v>Cothcart</v>
      </c>
      <c r="L5" t="str">
        <f>VLOOKUP(I5,'Bib #s'!$A$1:$D$74,4,0)</f>
        <v>ECU</v>
      </c>
      <c r="M5" s="9">
        <v>3.7499999999999999E-2</v>
      </c>
    </row>
    <row r="6" spans="1:13" x14ac:dyDescent="0.25">
      <c r="A6">
        <v>3</v>
      </c>
      <c r="B6">
        <v>147</v>
      </c>
      <c r="C6" t="str">
        <f>VLOOKUP(B6,'Bib #s'!$A$1:$D$74,2,0)</f>
        <v>Livvy</v>
      </c>
      <c r="D6" t="str">
        <f>VLOOKUP(B6,'Bib #s'!$A$1:$D$74,3,0)</f>
        <v>Call</v>
      </c>
      <c r="E6" t="str">
        <f>VLOOKUP(B6,'Bib #s'!$A$1:$D$74,4,0)</f>
        <v>JMU</v>
      </c>
      <c r="F6" s="9">
        <v>4.9999999999999996E-2</v>
      </c>
      <c r="H6">
        <v>3</v>
      </c>
      <c r="I6">
        <v>139</v>
      </c>
      <c r="J6" t="str">
        <f>VLOOKUP(I6,'Bib #s'!$A$1:$D$74,2,0)</f>
        <v>Mike</v>
      </c>
      <c r="K6" t="str">
        <f>VLOOKUP(I6,'Bib #s'!$A$1:$D$74,3,0)</f>
        <v>Power</v>
      </c>
      <c r="L6" t="str">
        <f>VLOOKUP(I6,'Bib #s'!$A$1:$D$74,4,0)</f>
        <v>JMU</v>
      </c>
      <c r="M6" s="9">
        <v>4.027777777777778E-2</v>
      </c>
    </row>
    <row r="7" spans="1:13" x14ac:dyDescent="0.25">
      <c r="A7">
        <v>4</v>
      </c>
      <c r="B7">
        <v>124</v>
      </c>
      <c r="C7" t="str">
        <f>VLOOKUP(B7,'Bib #s'!$A$1:$D$74,2,0)</f>
        <v>Audra</v>
      </c>
      <c r="D7" t="str">
        <f>VLOOKUP(B7,'Bib #s'!$A$1:$D$74,3,0)</f>
        <v>Turner</v>
      </c>
      <c r="E7" t="str">
        <f>VLOOKUP(B7,'Bib #s'!$A$1:$D$74,4,0)</f>
        <v>JMU</v>
      </c>
      <c r="F7" s="9">
        <v>5.2777777777777778E-2</v>
      </c>
      <c r="H7">
        <v>4</v>
      </c>
      <c r="I7">
        <v>123</v>
      </c>
      <c r="J7" t="str">
        <f>VLOOKUP(I7,'Bib #s'!$A$1:$D$74,2,0)</f>
        <v>Andrew</v>
      </c>
      <c r="K7" t="str">
        <f>VLOOKUP(I7,'Bib #s'!$A$1:$D$74,3,0)</f>
        <v>Uliana</v>
      </c>
      <c r="L7" t="str">
        <f>VLOOKUP(I7,'Bib #s'!$A$1:$D$74,4,0)</f>
        <v>JMU</v>
      </c>
      <c r="M7" s="9">
        <v>4.3055555555555562E-2</v>
      </c>
    </row>
    <row r="8" spans="1:13" x14ac:dyDescent="0.25">
      <c r="A8">
        <v>5</v>
      </c>
      <c r="B8">
        <v>130</v>
      </c>
      <c r="C8" t="str">
        <f>VLOOKUP(B8,'Bib #s'!$A$1:$D$74,2,0)</f>
        <v>Emma</v>
      </c>
      <c r="D8" t="str">
        <f>VLOOKUP(B8,'Bib #s'!$A$1:$D$74,3,0)</f>
        <v>Sweet</v>
      </c>
      <c r="E8" t="str">
        <f>VLOOKUP(B8,'Bib #s'!$A$1:$D$74,4,0)</f>
        <v>JMU</v>
      </c>
      <c r="F8" s="9">
        <v>5.486111111111111E-2</v>
      </c>
      <c r="H8">
        <v>5</v>
      </c>
      <c r="I8">
        <v>103</v>
      </c>
      <c r="J8" t="str">
        <f>VLOOKUP(I8,'Bib #s'!$A$1:$D$74,2,0)</f>
        <v>Jeffrey</v>
      </c>
      <c r="K8" t="str">
        <f>VLOOKUP(I8,'Bib #s'!$A$1:$D$74,3,0)</f>
        <v>Hood</v>
      </c>
      <c r="L8" t="str">
        <f>VLOOKUP(I8,'Bib #s'!$A$1:$D$74,4,0)</f>
        <v>ECU</v>
      </c>
      <c r="M8" s="9">
        <v>4.4444444444444446E-2</v>
      </c>
    </row>
    <row r="9" spans="1:13" x14ac:dyDescent="0.25">
      <c r="H9">
        <v>6</v>
      </c>
      <c r="I9">
        <v>82</v>
      </c>
      <c r="J9" t="str">
        <f>VLOOKUP(I9,'Bib #s'!$A$1:$D$74,2,0)</f>
        <v>Yonas</v>
      </c>
      <c r="K9" t="str">
        <f>VLOOKUP(I9,'Bib #s'!$A$1:$D$74,3,0)</f>
        <v>Habtemichael</v>
      </c>
      <c r="L9" t="str">
        <f>VLOOKUP(I9,'Bib #s'!$A$1:$D$74,4,0)</f>
        <v>GMU</v>
      </c>
      <c r="M9" s="9">
        <v>4.5833333333333337E-2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J5" sqref="J5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800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109</v>
      </c>
      <c r="C4" t="str">
        <f>VLOOKUP(B4,'Bib #s'!$A$1:$D$74,2,0)</f>
        <v>Jenna</v>
      </c>
      <c r="D4" t="str">
        <f>VLOOKUP(B4,'Bib #s'!$A$1:$D$74,3,0)</f>
        <v>Krakowski</v>
      </c>
      <c r="E4" t="str">
        <f>VLOOKUP(B4,'Bib #s'!$A$1:$D$74,4,0)</f>
        <v>Towson</v>
      </c>
      <c r="F4" s="9">
        <v>0.1111111111111111</v>
      </c>
      <c r="H4">
        <v>1</v>
      </c>
      <c r="I4">
        <v>97</v>
      </c>
      <c r="J4" t="str">
        <f>VLOOKUP(I4,'Bib #s'!$A$1:$D$74,2,0)</f>
        <v>Andrew</v>
      </c>
      <c r="K4" t="str">
        <f>VLOOKUP(I4,'Bib #s'!$A$1:$D$74,3,0)</f>
        <v>Goldman</v>
      </c>
      <c r="L4" t="str">
        <f>VLOOKUP(I4,'Bib #s'!$A$1:$D$74,4,0)</f>
        <v>UVA</v>
      </c>
      <c r="M4" s="9">
        <v>8.6111111111111124E-2</v>
      </c>
    </row>
    <row r="5" spans="1:13" x14ac:dyDescent="0.25">
      <c r="A5">
        <v>2</v>
      </c>
      <c r="B5">
        <v>142</v>
      </c>
      <c r="C5" t="str">
        <f>VLOOKUP(B5,'Bib #s'!$A$1:$D$74,2,0)</f>
        <v>Dominique</v>
      </c>
      <c r="D5" t="str">
        <f>VLOOKUP(B5,'Bib #s'!$A$1:$D$74,3,0)</f>
        <v>Sanchez</v>
      </c>
      <c r="E5" t="str">
        <f>VLOOKUP(B5,'Bib #s'!$A$1:$D$74,4,0)</f>
        <v>JMU</v>
      </c>
      <c r="F5" s="9">
        <v>0.14097222222222222</v>
      </c>
      <c r="H5">
        <v>2</v>
      </c>
      <c r="I5">
        <v>95</v>
      </c>
      <c r="J5" t="str">
        <f>VLOOKUP(I5,'Bib #s'!$A$1:$D$74,2,0)</f>
        <v>Daniel</v>
      </c>
      <c r="K5" t="str">
        <f>VLOOKUP(I5,'Bib #s'!$A$1:$D$74,3,0)</f>
        <v>Sausen</v>
      </c>
      <c r="L5" t="str">
        <f>VLOOKUP(I5,'Bib #s'!$A$1:$D$74,4,0)</f>
        <v>UVA</v>
      </c>
      <c r="M5" s="9">
        <v>9.0972222222222218E-2</v>
      </c>
    </row>
    <row r="6" spans="1:13" x14ac:dyDescent="0.25">
      <c r="H6">
        <v>3</v>
      </c>
      <c r="I6">
        <v>125</v>
      </c>
      <c r="J6" t="str">
        <f>VLOOKUP(I6,'Bib #s'!$A$1:$D$74,2,0)</f>
        <v>Brian</v>
      </c>
      <c r="K6" t="str">
        <f>VLOOKUP(I6,'Bib #s'!$A$1:$D$74,3,0)</f>
        <v>Sullivan</v>
      </c>
      <c r="L6" t="str">
        <f>VLOOKUP(I6,'Bib #s'!$A$1:$D$74,4,0)</f>
        <v>JMU</v>
      </c>
      <c r="M6" s="9">
        <v>9.1666666666666674E-2</v>
      </c>
    </row>
    <row r="7" spans="1:13" x14ac:dyDescent="0.25">
      <c r="H7">
        <v>4</v>
      </c>
      <c r="I7">
        <v>104</v>
      </c>
      <c r="J7" t="str">
        <f>VLOOKUP(I7,'Bib #s'!$A$1:$D$74,2,0)</f>
        <v>Azmar</v>
      </c>
      <c r="K7" t="str">
        <f>VLOOKUP(I7,'Bib #s'!$A$1:$D$74,3,0)</f>
        <v>Middleton</v>
      </c>
      <c r="L7" t="str">
        <f>VLOOKUP(I7,'Bib #s'!$A$1:$D$74,4,0)</f>
        <v>ECU</v>
      </c>
      <c r="M7" s="9">
        <v>9.375E-2</v>
      </c>
    </row>
    <row r="8" spans="1:13" x14ac:dyDescent="0.25">
      <c r="H8">
        <v>5</v>
      </c>
      <c r="I8">
        <v>114</v>
      </c>
      <c r="J8" t="str">
        <f>VLOOKUP(I8,'Bib #s'!$A$1:$D$74,2,0)</f>
        <v>Christopher</v>
      </c>
      <c r="K8" t="str">
        <f>VLOOKUP(I8,'Bib #s'!$A$1:$D$74,3,0)</f>
        <v>Wiley</v>
      </c>
      <c r="L8" t="str">
        <f>VLOOKUP(I8,'Bib #s'!$A$1:$D$74,4,0)</f>
        <v>Towson</v>
      </c>
      <c r="M8" s="9">
        <v>9.375E-2</v>
      </c>
    </row>
    <row r="9" spans="1:13" x14ac:dyDescent="0.25">
      <c r="H9">
        <v>6</v>
      </c>
      <c r="I9">
        <v>151</v>
      </c>
      <c r="J9" t="str">
        <f>VLOOKUP(I9,'Bib #s'!$A$1:$D$74,2,0)</f>
        <v>Ryan</v>
      </c>
      <c r="K9" t="str">
        <f>VLOOKUP(I9,'Bib #s'!$A$1:$D$74,3,0)</f>
        <v>Humphrey</v>
      </c>
      <c r="L9" t="str">
        <f>VLOOKUP(I9,'Bib #s'!$A$1:$D$74,4,0)</f>
        <v>DUKE</v>
      </c>
      <c r="M9" s="9">
        <v>9.9999999999999992E-2</v>
      </c>
    </row>
    <row r="10" spans="1:13" x14ac:dyDescent="0.25">
      <c r="H10">
        <v>7</v>
      </c>
      <c r="I10">
        <v>122</v>
      </c>
      <c r="J10" t="str">
        <f>VLOOKUP(I10,'Bib #s'!$A$1:$D$74,2,0)</f>
        <v>Andrew</v>
      </c>
      <c r="K10" t="str">
        <f>VLOOKUP(I10,'Bib #s'!$A$1:$D$74,3,0)</f>
        <v>Parker</v>
      </c>
      <c r="L10" t="str">
        <f>VLOOKUP(I10,'Bib #s'!$A$1:$D$74,4,0)</f>
        <v>JMU</v>
      </c>
      <c r="M10" s="9">
        <v>0.1013888888888889</v>
      </c>
    </row>
    <row r="11" spans="1:13" x14ac:dyDescent="0.25">
      <c r="H11">
        <v>8</v>
      </c>
      <c r="I11">
        <v>118</v>
      </c>
      <c r="J11" t="str">
        <f>VLOOKUP(I11,'Bib #s'!$A$1:$D$74,2,0)</f>
        <v>Lucas</v>
      </c>
      <c r="K11" t="str">
        <f>VLOOKUP(I11,'Bib #s'!$A$1:$D$74,3,0)</f>
        <v>Almeida</v>
      </c>
      <c r="L11" t="str">
        <f>VLOOKUP(I11,'Bib #s'!$A$1:$D$74,4,0)</f>
        <v>Towson</v>
      </c>
      <c r="M11" s="9">
        <v>0.10347222222222223</v>
      </c>
    </row>
    <row r="12" spans="1:13" x14ac:dyDescent="0.25">
      <c r="H12">
        <v>9</v>
      </c>
      <c r="I12">
        <v>152</v>
      </c>
      <c r="J12" t="str">
        <f>VLOOKUP(I12,'Bib #s'!$A$1:$D$74,2,0)</f>
        <v>Peter</v>
      </c>
      <c r="K12" t="str">
        <f>VLOOKUP(I12,'Bib #s'!$A$1:$D$74,3,0)</f>
        <v>Galindez</v>
      </c>
      <c r="L12" t="str">
        <f>VLOOKUP(I12,'Bib #s'!$A$1:$D$74,4,0)</f>
        <v>DUKE</v>
      </c>
      <c r="M12" s="9">
        <v>0.10416666666666667</v>
      </c>
    </row>
    <row r="13" spans="1:13" x14ac:dyDescent="0.25">
      <c r="H13">
        <v>10</v>
      </c>
      <c r="I13">
        <v>117</v>
      </c>
      <c r="J13" t="str">
        <f>VLOOKUP(I13,'Bib #s'!$A$1:$D$74,2,0)</f>
        <v>Jacob</v>
      </c>
      <c r="K13" t="str">
        <f>VLOOKUP(I13,'Bib #s'!$A$1:$D$74,3,0)</f>
        <v>Mitchell</v>
      </c>
      <c r="L13" t="str">
        <f>VLOOKUP(I13,'Bib #s'!$A$1:$D$74,4,0)</f>
        <v>Towson</v>
      </c>
      <c r="M13" s="9">
        <v>0.10555555555555556</v>
      </c>
    </row>
    <row r="14" spans="1:13" x14ac:dyDescent="0.25">
      <c r="H14">
        <v>11</v>
      </c>
      <c r="I14">
        <v>137</v>
      </c>
      <c r="J14" t="str">
        <f>VLOOKUP(I14,'Bib #s'!$A$1:$D$74,2,0)</f>
        <v>Matt</v>
      </c>
      <c r="K14" t="str">
        <f>VLOOKUP(I14,'Bib #s'!$A$1:$D$74,3,0)</f>
        <v>Fesko</v>
      </c>
      <c r="L14" t="str">
        <f>VLOOKUP(I14,'Bib #s'!$A$1:$D$74,4,0)</f>
        <v>JMU</v>
      </c>
      <c r="M14" s="9">
        <v>0.10902777777777778</v>
      </c>
    </row>
    <row r="15" spans="1:13" x14ac:dyDescent="0.25">
      <c r="H15">
        <v>12</v>
      </c>
      <c r="I15">
        <v>134</v>
      </c>
      <c r="J15" t="str">
        <f>VLOOKUP(I15,'Bib #s'!$A$1:$D$74,2,0)</f>
        <v>Josiah</v>
      </c>
      <c r="K15" t="str">
        <f>VLOOKUP(I15,'Bib #s'!$A$1:$D$74,3,0)</f>
        <v>Horn</v>
      </c>
      <c r="L15" t="str">
        <f>VLOOKUP(I15,'Bib #s'!$A$1:$D$74,4,0)</f>
        <v>JMU</v>
      </c>
      <c r="M15" s="9">
        <v>0.11041666666666666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6" sqref="F6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200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135</v>
      </c>
      <c r="C4" t="str">
        <f>VLOOKUP(B4,'Bib #s'!$A$1:$D$74,2,0)</f>
        <v>Katherine</v>
      </c>
      <c r="D4" t="str">
        <f>VLOOKUP(B4,'Bib #s'!$A$1:$D$74,3,0)</f>
        <v>Kowalk</v>
      </c>
      <c r="E4" t="str">
        <f>VLOOKUP(B4,'Bib #s'!$A$1:$D$74,4,0)</f>
        <v>JMU</v>
      </c>
      <c r="F4" s="9" t="s">
        <v>163</v>
      </c>
      <c r="H4">
        <v>1</v>
      </c>
      <c r="I4">
        <v>105</v>
      </c>
      <c r="J4" t="str">
        <f>VLOOKUP(I4,'Bib #s'!$A$1:$D$74,2,0)</f>
        <v>Nonso</v>
      </c>
      <c r="K4" t="str">
        <f>VLOOKUP(I4,'Bib #s'!$A$1:$D$74,3,0)</f>
        <v>Evoh</v>
      </c>
      <c r="L4" t="str">
        <f>VLOOKUP(I4,'Bib #s'!$A$1:$D$74,4,0)</f>
        <v>ECU</v>
      </c>
      <c r="M4" s="9" t="s">
        <v>168</v>
      </c>
    </row>
    <row r="5" spans="1:13" x14ac:dyDescent="0.25">
      <c r="A5">
        <v>2</v>
      </c>
      <c r="B5">
        <v>143</v>
      </c>
      <c r="C5" t="str">
        <f>VLOOKUP(B5,'Bib #s'!$A$1:$D$74,2,0)</f>
        <v>Hannah</v>
      </c>
      <c r="D5" t="str">
        <f>VLOOKUP(B5,'Bib #s'!$A$1:$D$74,3,0)</f>
        <v>Canty</v>
      </c>
      <c r="E5" t="str">
        <f>VLOOKUP(B5,'Bib #s'!$A$1:$D$74,4,0)</f>
        <v>JMU</v>
      </c>
      <c r="F5" s="9" t="s">
        <v>164</v>
      </c>
      <c r="H5">
        <v>2</v>
      </c>
      <c r="I5">
        <v>144</v>
      </c>
      <c r="J5" t="str">
        <f>VLOOKUP(I5,'Bib #s'!$A$1:$D$74,2,0)</f>
        <v>Isaac</v>
      </c>
      <c r="K5" t="str">
        <f>VLOOKUP(I5,'Bib #s'!$A$1:$D$74,3,0)</f>
        <v>Mallicott</v>
      </c>
      <c r="L5" t="str">
        <f>VLOOKUP(I5,'Bib #s'!$A$1:$D$74,4,0)</f>
        <v>JMU</v>
      </c>
      <c r="M5" s="9" t="s">
        <v>169</v>
      </c>
    </row>
    <row r="6" spans="1:13" x14ac:dyDescent="0.25">
      <c r="A6">
        <v>3</v>
      </c>
      <c r="C6" t="s">
        <v>43</v>
      </c>
      <c r="D6" t="s">
        <v>121</v>
      </c>
      <c r="E6" t="s">
        <v>84</v>
      </c>
      <c r="F6" s="9" t="s">
        <v>165</v>
      </c>
    </row>
    <row r="7" spans="1:13" x14ac:dyDescent="0.25">
      <c r="A7">
        <v>4</v>
      </c>
      <c r="B7">
        <v>149</v>
      </c>
      <c r="C7" t="str">
        <f>VLOOKUP(B7,'Bib #s'!$A$1:$D$74,2,0)</f>
        <v>Kim</v>
      </c>
      <c r="D7" t="str">
        <f>VLOOKUP(B7,'Bib #s'!$A$1:$D$74,3,0)</f>
        <v>Arena</v>
      </c>
      <c r="E7" t="str">
        <f>VLOOKUP(B7,'Bib #s'!$A$1:$D$74,4,0)</f>
        <v>DUKE</v>
      </c>
      <c r="F7" s="9" t="s">
        <v>166</v>
      </c>
    </row>
    <row r="8" spans="1:13" x14ac:dyDescent="0.25">
      <c r="A8">
        <v>5</v>
      </c>
      <c r="B8">
        <v>148</v>
      </c>
      <c r="C8" t="str">
        <f>VLOOKUP(B8,'Bib #s'!$A$1:$D$74,2,0)</f>
        <v>Magen</v>
      </c>
      <c r="D8" t="str">
        <f>VLOOKUP(B8,'Bib #s'!$A$1:$D$74,3,0)</f>
        <v>Freeman</v>
      </c>
      <c r="E8" t="str">
        <f>VLOOKUP(B8,'Bib #s'!$A$1:$D$74,4,0)</f>
        <v>JMU</v>
      </c>
      <c r="F8" s="9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5" sqref="K5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3" x14ac:dyDescent="0.25">
      <c r="A1" t="s">
        <v>124</v>
      </c>
      <c r="B1">
        <v>5000</v>
      </c>
    </row>
    <row r="2" spans="1:13" x14ac:dyDescent="0.25">
      <c r="A2" t="s">
        <v>130</v>
      </c>
      <c r="B2" t="s">
        <v>132</v>
      </c>
      <c r="H2" t="s">
        <v>130</v>
      </c>
      <c r="I2" t="s">
        <v>133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s="9" t="s">
        <v>146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s="9" t="s">
        <v>146</v>
      </c>
    </row>
    <row r="4" spans="1:13" x14ac:dyDescent="0.25">
      <c r="A4">
        <v>1</v>
      </c>
      <c r="B4">
        <v>108</v>
      </c>
      <c r="C4" t="str">
        <f>VLOOKUP(B4,'Bib #s'!$A$1:$D$74,2,0)</f>
        <v>Hannah</v>
      </c>
      <c r="D4" t="str">
        <f>VLOOKUP(B4,'Bib #s'!$A$1:$D$74,3,0)</f>
        <v>Walter</v>
      </c>
      <c r="E4" t="str">
        <f>VLOOKUP(B4,'Bib #s'!$A$1:$D$74,4,0)</f>
        <v>Towson</v>
      </c>
      <c r="F4" s="9">
        <v>0.80625000000000002</v>
      </c>
      <c r="H4">
        <v>1</v>
      </c>
      <c r="I4">
        <v>96</v>
      </c>
      <c r="J4" t="str">
        <f>VLOOKUP(I4,'Bib #s'!$A$1:$D$74,2,0)</f>
        <v>Steven</v>
      </c>
      <c r="K4" t="str">
        <f>VLOOKUP(I4,'Bib #s'!$A$1:$D$74,3,0)</f>
        <v>Zeller</v>
      </c>
      <c r="L4" t="str">
        <f>VLOOKUP(I4,'Bib #s'!$A$1:$D$74,4,0)</f>
        <v>UVA</v>
      </c>
      <c r="M4" s="9">
        <v>0.65902777777777777</v>
      </c>
    </row>
    <row r="5" spans="1:13" x14ac:dyDescent="0.25">
      <c r="A5">
        <v>2</v>
      </c>
      <c r="B5">
        <v>86</v>
      </c>
      <c r="C5" t="str">
        <f>VLOOKUP(B5,'Bib #s'!$A$1:$D$74,2,0)</f>
        <v>Sarah</v>
      </c>
      <c r="D5" t="str">
        <f>VLOOKUP(B5,'Bib #s'!$A$1:$D$74,3,0)</f>
        <v>Sisson</v>
      </c>
      <c r="E5" t="str">
        <f>VLOOKUP(B5,'Bib #s'!$A$1:$D$74,4,0)</f>
        <v>UVA</v>
      </c>
      <c r="F5" s="9">
        <v>0.81666666666666676</v>
      </c>
      <c r="H5">
        <v>2</v>
      </c>
      <c r="I5">
        <v>150</v>
      </c>
      <c r="J5" t="str">
        <f>VLOOKUP(I5,'Bib #s'!$A$1:$D$74,2,0)</f>
        <v>Patrick</v>
      </c>
      <c r="K5" t="str">
        <f>VLOOKUP(I5,'Bib #s'!$A$1:$D$74,3,0)</f>
        <v>Cardel</v>
      </c>
      <c r="L5" t="str">
        <f>VLOOKUP(I5,'Bib #s'!$A$1:$D$74,4,0)</f>
        <v>DUKE</v>
      </c>
      <c r="M5" s="9">
        <v>0.66666666666666663</v>
      </c>
    </row>
    <row r="6" spans="1:13" x14ac:dyDescent="0.25">
      <c r="A6">
        <v>3</v>
      </c>
      <c r="B6">
        <v>79</v>
      </c>
      <c r="C6" t="str">
        <f>VLOOKUP(B6,'Bib #s'!$A$1:$D$74,2,0)</f>
        <v>Alayna</v>
      </c>
      <c r="D6" t="str">
        <f>VLOOKUP(B6,'Bib #s'!$A$1:$D$74,3,0)</f>
        <v>Bigalbal</v>
      </c>
      <c r="E6" t="str">
        <f>VLOOKUP(B6,'Bib #s'!$A$1:$D$74,4,0)</f>
        <v>GMU</v>
      </c>
      <c r="F6" s="9">
        <v>0.83472222222222225</v>
      </c>
      <c r="H6">
        <v>3</v>
      </c>
      <c r="I6">
        <v>90</v>
      </c>
      <c r="J6" t="str">
        <f>VLOOKUP(I6,'Bib #s'!$A$1:$D$74,2,0)</f>
        <v>Kevin</v>
      </c>
      <c r="K6" t="str">
        <f>VLOOKUP(I6,'Bib #s'!$A$1:$D$74,3,0)</f>
        <v>Marshall</v>
      </c>
      <c r="L6" t="str">
        <f>VLOOKUP(I6,'Bib #s'!$A$1:$D$74,4,0)</f>
        <v>UVA</v>
      </c>
      <c r="M6" s="9">
        <v>0.67013888888888884</v>
      </c>
    </row>
    <row r="7" spans="1:13" x14ac:dyDescent="0.25">
      <c r="H7">
        <v>4</v>
      </c>
      <c r="I7">
        <v>91</v>
      </c>
      <c r="J7" t="str">
        <f>VLOOKUP(I7,'Bib #s'!$A$1:$D$74,2,0)</f>
        <v>Ben</v>
      </c>
      <c r="K7" t="str">
        <f>VLOOKUP(I7,'Bib #s'!$A$1:$D$74,3,0)</f>
        <v>Groff</v>
      </c>
      <c r="L7" t="str">
        <f>VLOOKUP(I7,'Bib #s'!$A$1:$D$74,4,0)</f>
        <v>UVA</v>
      </c>
      <c r="M7" s="9">
        <v>0.7368055555555556</v>
      </c>
    </row>
    <row r="8" spans="1:13" x14ac:dyDescent="0.25">
      <c r="H8">
        <v>5</v>
      </c>
      <c r="I8">
        <v>115</v>
      </c>
      <c r="J8" t="str">
        <f>VLOOKUP(I8,'Bib #s'!$A$1:$D$74,2,0)</f>
        <v>Conrad</v>
      </c>
      <c r="K8" t="str">
        <f>VLOOKUP(I8,'Bib #s'!$A$1:$D$74,3,0)</f>
        <v>Provan</v>
      </c>
      <c r="L8" t="str">
        <f>VLOOKUP(I8,'Bib #s'!$A$1:$D$74,4,0)</f>
        <v>Towson</v>
      </c>
      <c r="M8" s="9">
        <v>0.77777777777777779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5" sqref="J15"/>
    </sheetView>
  </sheetViews>
  <sheetFormatPr defaultRowHeight="15" x14ac:dyDescent="0.25"/>
  <cols>
    <col min="3" max="3" width="10.5703125" bestFit="1" customWidth="1"/>
    <col min="4" max="4" width="10.140625" bestFit="1" customWidth="1"/>
    <col min="6" max="6" width="9.140625" style="9"/>
    <col min="9" max="9" width="10.5703125" bestFit="1" customWidth="1"/>
    <col min="10" max="10" width="10.140625" bestFit="1" customWidth="1"/>
    <col min="13" max="13" width="9.140625" style="9"/>
  </cols>
  <sheetData>
    <row r="1" spans="1:10" x14ac:dyDescent="0.25">
      <c r="A1" t="s">
        <v>124</v>
      </c>
      <c r="B1" t="s">
        <v>191</v>
      </c>
    </row>
    <row r="2" spans="1:10" x14ac:dyDescent="0.25">
      <c r="A2" t="s">
        <v>130</v>
      </c>
      <c r="B2" t="s">
        <v>132</v>
      </c>
      <c r="H2" t="s">
        <v>130</v>
      </c>
      <c r="I2" t="s">
        <v>133</v>
      </c>
    </row>
    <row r="3" spans="1:10" x14ac:dyDescent="0.25">
      <c r="A3" t="s">
        <v>125</v>
      </c>
      <c r="B3" t="s">
        <v>129</v>
      </c>
      <c r="C3" t="s">
        <v>146</v>
      </c>
      <c r="H3" t="s">
        <v>125</v>
      </c>
      <c r="I3" t="s">
        <v>129</v>
      </c>
      <c r="J3" t="s">
        <v>146</v>
      </c>
    </row>
    <row r="4" spans="1:10" x14ac:dyDescent="0.25">
      <c r="A4">
        <v>1</v>
      </c>
      <c r="B4" t="s">
        <v>17</v>
      </c>
      <c r="C4" s="11">
        <v>0.19583333333333333</v>
      </c>
      <c r="H4">
        <v>1</v>
      </c>
      <c r="I4" t="s">
        <v>84</v>
      </c>
      <c r="J4" s="11">
        <v>0.15416666666666667</v>
      </c>
    </row>
    <row r="5" spans="1:10" x14ac:dyDescent="0.25">
      <c r="A5">
        <v>2</v>
      </c>
      <c r="B5" t="s">
        <v>84</v>
      </c>
      <c r="C5" s="11">
        <v>0.20486111111111113</v>
      </c>
      <c r="H5">
        <v>2</v>
      </c>
      <c r="I5" t="s">
        <v>41</v>
      </c>
      <c r="J5" s="11">
        <v>0.15625</v>
      </c>
    </row>
    <row r="6" spans="1:10" x14ac:dyDescent="0.25">
      <c r="A6">
        <v>3</v>
      </c>
      <c r="H6">
        <v>3</v>
      </c>
      <c r="I6" t="s">
        <v>17</v>
      </c>
      <c r="J6" s="11">
        <v>0.16597222222222222</v>
      </c>
    </row>
    <row r="7" spans="1:10" x14ac:dyDescent="0.25">
      <c r="A7">
        <v>4</v>
      </c>
      <c r="H7">
        <v>4</v>
      </c>
      <c r="I7" t="s">
        <v>155</v>
      </c>
      <c r="J7" s="11">
        <v>0.17986111111111111</v>
      </c>
    </row>
    <row r="8" spans="1:10" x14ac:dyDescent="0.25">
      <c r="A8">
        <v>5</v>
      </c>
      <c r="H8">
        <v>5</v>
      </c>
      <c r="I8" t="s">
        <v>2</v>
      </c>
      <c r="J8" s="11">
        <v>0.18263888888888891</v>
      </c>
    </row>
    <row r="9" spans="1:10" x14ac:dyDescent="0.25">
      <c r="A9">
        <v>6</v>
      </c>
    </row>
    <row r="10" spans="1:10" x14ac:dyDescent="0.25">
      <c r="A10">
        <v>7</v>
      </c>
    </row>
    <row r="11" spans="1:10" x14ac:dyDescent="0.25">
      <c r="A11">
        <v>8</v>
      </c>
    </row>
    <row r="12" spans="1:10" x14ac:dyDescent="0.25">
      <c r="A12">
        <v>9</v>
      </c>
    </row>
    <row r="13" spans="1:10" x14ac:dyDescent="0.25">
      <c r="A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Bib #s</vt:lpstr>
      <vt:lpstr>4x800</vt:lpstr>
      <vt:lpstr>100 m dash</vt:lpstr>
      <vt:lpstr>1600</vt:lpstr>
      <vt:lpstr>400</vt:lpstr>
      <vt:lpstr>800</vt:lpstr>
      <vt:lpstr>200</vt:lpstr>
      <vt:lpstr>5000</vt:lpstr>
      <vt:lpstr>4x4</vt:lpstr>
      <vt:lpstr>Long Jump</vt:lpstr>
      <vt:lpstr>Tripple Jump</vt:lpstr>
      <vt:lpstr>Discus</vt:lpstr>
      <vt:lpstr>High Jump</vt:lpstr>
      <vt:lpstr>Shotput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</dc:creator>
  <cp:lastModifiedBy>Nemeth, Krista Marie - nemethkm</cp:lastModifiedBy>
  <dcterms:created xsi:type="dcterms:W3CDTF">2015-04-15T14:42:46Z</dcterms:created>
  <dcterms:modified xsi:type="dcterms:W3CDTF">2015-04-29T15:04:39Z</dcterms:modified>
</cp:coreProperties>
</file>