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Grant Adams\Documents\GitHub\RceattleRuns\GOA\Data\Pollock 2021\"/>
    </mc:Choice>
  </mc:AlternateContent>
  <bookViews>
    <workbookView xWindow="0" yWindow="0" windowWidth="19170" windowHeight="7500"/>
  </bookViews>
  <sheets>
    <sheet name="pk21_8" sheetId="2" r:id="rId1"/>
  </sheets>
  <calcPr calcId="162913"/>
</workbook>
</file>

<file path=xl/calcChain.xml><?xml version="1.0" encoding="utf-8"?>
<calcChain xmlns="http://schemas.openxmlformats.org/spreadsheetml/2006/main">
  <c r="B830" i="2" l="1"/>
  <c r="C830" i="2"/>
  <c r="D830" i="2"/>
  <c r="E830" i="2"/>
  <c r="F830" i="2"/>
  <c r="G830" i="2"/>
  <c r="H830" i="2"/>
  <c r="I830" i="2"/>
  <c r="J830" i="2"/>
  <c r="A830" i="2"/>
  <c r="B826" i="2" l="1"/>
  <c r="C826" i="2"/>
  <c r="D826" i="2"/>
  <c r="E826" i="2"/>
  <c r="F826" i="2"/>
  <c r="G826" i="2"/>
  <c r="H826" i="2"/>
  <c r="I826" i="2"/>
  <c r="J826" i="2"/>
  <c r="A824" i="2"/>
  <c r="A826" i="2" l="1"/>
  <c r="A818" i="2" l="1"/>
  <c r="B818" i="2"/>
  <c r="C818" i="2"/>
  <c r="D818" i="2"/>
  <c r="E818" i="2"/>
  <c r="F818" i="2"/>
  <c r="G818" i="2"/>
  <c r="H818" i="2"/>
  <c r="I818" i="2"/>
  <c r="J818" i="2"/>
  <c r="J817" i="2" l="1"/>
  <c r="I817" i="2"/>
  <c r="H817" i="2"/>
  <c r="G817" i="2"/>
  <c r="F817" i="2"/>
  <c r="E817" i="2"/>
  <c r="D817" i="2"/>
  <c r="C817" i="2"/>
  <c r="B817" i="2"/>
  <c r="A817" i="2"/>
  <c r="J816" i="2"/>
  <c r="I816" i="2"/>
  <c r="H816" i="2"/>
  <c r="G816" i="2"/>
  <c r="F816" i="2"/>
  <c r="E816" i="2"/>
  <c r="D816" i="2"/>
  <c r="C816" i="2"/>
  <c r="B816" i="2"/>
  <c r="A816" i="2"/>
  <c r="J815" i="2"/>
  <c r="I815" i="2"/>
  <c r="H815" i="2"/>
  <c r="G815" i="2"/>
  <c r="F815" i="2"/>
  <c r="E815" i="2"/>
  <c r="D815" i="2"/>
  <c r="C815" i="2"/>
  <c r="B815" i="2"/>
  <c r="A815" i="2"/>
  <c r="J814" i="2"/>
  <c r="I814" i="2"/>
  <c r="H814" i="2"/>
  <c r="G814" i="2"/>
  <c r="F814" i="2"/>
  <c r="E814" i="2"/>
  <c r="D814" i="2"/>
  <c r="C814" i="2"/>
  <c r="B814" i="2"/>
  <c r="A814" i="2"/>
  <c r="J813" i="2"/>
  <c r="I813" i="2"/>
  <c r="H813" i="2"/>
  <c r="G813" i="2"/>
  <c r="F813" i="2"/>
  <c r="E813" i="2"/>
  <c r="D813" i="2"/>
  <c r="C813" i="2"/>
  <c r="B813" i="2"/>
  <c r="A813" i="2"/>
  <c r="J812" i="2"/>
  <c r="I812" i="2"/>
  <c r="H812" i="2"/>
  <c r="G812" i="2"/>
  <c r="F812" i="2"/>
  <c r="E812" i="2"/>
  <c r="D812" i="2"/>
  <c r="C812" i="2"/>
  <c r="B812" i="2"/>
  <c r="A812" i="2"/>
  <c r="J811" i="2"/>
  <c r="I811" i="2"/>
  <c r="H811" i="2"/>
  <c r="G811" i="2"/>
  <c r="F811" i="2"/>
  <c r="E811" i="2"/>
  <c r="D811" i="2"/>
  <c r="C811" i="2"/>
  <c r="B811" i="2"/>
  <c r="A811" i="2"/>
  <c r="J810" i="2"/>
  <c r="I810" i="2"/>
  <c r="H810" i="2"/>
  <c r="G810" i="2"/>
  <c r="F810" i="2"/>
  <c r="E810" i="2"/>
  <c r="D810" i="2"/>
  <c r="C810" i="2"/>
  <c r="B810" i="2"/>
  <c r="A810" i="2"/>
  <c r="J809" i="2"/>
  <c r="I809" i="2"/>
  <c r="H809" i="2"/>
  <c r="G809" i="2"/>
  <c r="F809" i="2"/>
  <c r="E809" i="2"/>
  <c r="D809" i="2"/>
  <c r="C809" i="2"/>
  <c r="B809" i="2"/>
  <c r="A809" i="2"/>
  <c r="J807" i="2"/>
  <c r="I807" i="2"/>
  <c r="H807" i="2"/>
  <c r="G807" i="2"/>
  <c r="F807" i="2"/>
  <c r="E807" i="2"/>
  <c r="D807" i="2"/>
  <c r="C807" i="2"/>
  <c r="B807" i="2"/>
  <c r="A807" i="2"/>
  <c r="J806" i="2"/>
  <c r="I806" i="2"/>
  <c r="H806" i="2"/>
  <c r="G806" i="2"/>
  <c r="F806" i="2"/>
  <c r="E806" i="2"/>
  <c r="D806" i="2"/>
  <c r="C806" i="2"/>
  <c r="B806" i="2"/>
  <c r="A806" i="2"/>
  <c r="J805" i="2"/>
  <c r="I805" i="2"/>
  <c r="H805" i="2"/>
  <c r="G805" i="2"/>
  <c r="F805" i="2"/>
  <c r="E805" i="2"/>
  <c r="D805" i="2"/>
  <c r="C805" i="2"/>
  <c r="B805" i="2"/>
  <c r="A805" i="2"/>
  <c r="J804" i="2"/>
  <c r="I804" i="2"/>
  <c r="H804" i="2"/>
  <c r="G804" i="2"/>
  <c r="F804" i="2"/>
  <c r="E804" i="2"/>
  <c r="D804" i="2"/>
  <c r="C804" i="2"/>
  <c r="B804" i="2"/>
  <c r="A804" i="2"/>
  <c r="J803" i="2"/>
  <c r="I803" i="2"/>
  <c r="H803" i="2"/>
  <c r="G803" i="2"/>
  <c r="F803" i="2"/>
  <c r="E803" i="2"/>
  <c r="D803" i="2"/>
  <c r="C803" i="2"/>
  <c r="B803" i="2"/>
  <c r="A803" i="2"/>
  <c r="J802" i="2"/>
  <c r="I802" i="2"/>
  <c r="H802" i="2"/>
  <c r="G802" i="2"/>
  <c r="F802" i="2"/>
  <c r="E802" i="2"/>
  <c r="D802" i="2"/>
  <c r="C802" i="2"/>
  <c r="B802" i="2"/>
  <c r="A802" i="2"/>
  <c r="J801" i="2"/>
  <c r="I801" i="2"/>
  <c r="H801" i="2"/>
  <c r="G801" i="2"/>
  <c r="F801" i="2"/>
  <c r="E801" i="2"/>
  <c r="D801" i="2"/>
  <c r="C801" i="2"/>
  <c r="B801" i="2"/>
  <c r="A801" i="2"/>
  <c r="J800" i="2"/>
  <c r="I800" i="2"/>
  <c r="H800" i="2"/>
  <c r="G800" i="2"/>
  <c r="F800" i="2"/>
  <c r="E800" i="2"/>
  <c r="D800" i="2"/>
  <c r="C800" i="2"/>
  <c r="B800" i="2"/>
  <c r="A800" i="2"/>
  <c r="J799" i="2"/>
  <c r="I799" i="2"/>
  <c r="H799" i="2"/>
  <c r="G799" i="2"/>
  <c r="F799" i="2"/>
  <c r="E799" i="2"/>
  <c r="D799" i="2"/>
  <c r="C799" i="2"/>
  <c r="B799" i="2"/>
  <c r="A799" i="2"/>
  <c r="J798" i="2"/>
  <c r="I798" i="2"/>
  <c r="H798" i="2"/>
  <c r="G798" i="2"/>
  <c r="F798" i="2"/>
  <c r="E798" i="2"/>
  <c r="D798" i="2"/>
  <c r="C798" i="2"/>
  <c r="B798" i="2"/>
  <c r="A798" i="2"/>
  <c r="J797" i="2"/>
  <c r="I797" i="2"/>
  <c r="H797" i="2"/>
  <c r="G797" i="2"/>
  <c r="F797" i="2"/>
  <c r="E797" i="2"/>
  <c r="D797" i="2"/>
  <c r="C797" i="2"/>
  <c r="B797" i="2"/>
  <c r="A797" i="2"/>
  <c r="J795" i="2"/>
  <c r="I795" i="2"/>
  <c r="H795" i="2"/>
  <c r="G795" i="2"/>
  <c r="F795" i="2"/>
  <c r="E795" i="2"/>
  <c r="D795" i="2"/>
  <c r="C795" i="2"/>
  <c r="B795" i="2"/>
  <c r="A795" i="2"/>
  <c r="J794" i="2"/>
  <c r="I794" i="2"/>
  <c r="H794" i="2"/>
  <c r="G794" i="2"/>
  <c r="F794" i="2"/>
  <c r="E794" i="2"/>
  <c r="D794" i="2"/>
  <c r="C794" i="2"/>
  <c r="B794" i="2"/>
  <c r="A794" i="2"/>
  <c r="J793" i="2"/>
  <c r="I793" i="2"/>
  <c r="H793" i="2"/>
  <c r="G793" i="2"/>
  <c r="F793" i="2"/>
  <c r="E793" i="2"/>
  <c r="D793" i="2"/>
  <c r="C793" i="2"/>
  <c r="B793" i="2"/>
  <c r="A793" i="2"/>
  <c r="J792" i="2"/>
  <c r="I792" i="2"/>
  <c r="H792" i="2"/>
  <c r="G792" i="2"/>
  <c r="F792" i="2"/>
  <c r="E792" i="2"/>
  <c r="D792" i="2"/>
  <c r="C792" i="2"/>
  <c r="B792" i="2"/>
  <c r="A792" i="2"/>
  <c r="J791" i="2"/>
  <c r="I791" i="2"/>
  <c r="H791" i="2"/>
  <c r="G791" i="2"/>
  <c r="F791" i="2"/>
  <c r="E791" i="2"/>
  <c r="D791" i="2"/>
  <c r="C791" i="2"/>
  <c r="B791" i="2"/>
  <c r="A791" i="2"/>
  <c r="J790" i="2"/>
  <c r="I790" i="2"/>
  <c r="H790" i="2"/>
  <c r="G790" i="2"/>
  <c r="F790" i="2"/>
  <c r="E790" i="2"/>
  <c r="D790" i="2"/>
  <c r="C790" i="2"/>
  <c r="B790" i="2"/>
  <c r="A790" i="2"/>
  <c r="J789" i="2"/>
  <c r="I789" i="2"/>
  <c r="H789" i="2"/>
  <c r="G789" i="2"/>
  <c r="F789" i="2"/>
  <c r="E789" i="2"/>
  <c r="D789" i="2"/>
  <c r="C789" i="2"/>
  <c r="B789" i="2"/>
  <c r="A789" i="2"/>
  <c r="J788" i="2"/>
  <c r="I788" i="2"/>
  <c r="H788" i="2"/>
  <c r="G788" i="2"/>
  <c r="F788" i="2"/>
  <c r="E788" i="2"/>
  <c r="D788" i="2"/>
  <c r="C788" i="2"/>
  <c r="B788" i="2"/>
  <c r="A788" i="2"/>
  <c r="J787" i="2"/>
  <c r="I787" i="2"/>
  <c r="H787" i="2"/>
  <c r="G787" i="2"/>
  <c r="F787" i="2"/>
  <c r="E787" i="2"/>
  <c r="D787" i="2"/>
  <c r="C787" i="2"/>
  <c r="B787" i="2"/>
  <c r="A787" i="2"/>
  <c r="J786" i="2"/>
  <c r="I786" i="2"/>
  <c r="H786" i="2"/>
  <c r="G786" i="2"/>
  <c r="F786" i="2"/>
  <c r="E786" i="2"/>
  <c r="D786" i="2"/>
  <c r="C786" i="2"/>
  <c r="B786" i="2"/>
  <c r="A786" i="2"/>
  <c r="J785" i="2"/>
  <c r="I785" i="2"/>
  <c r="H785" i="2"/>
  <c r="G785" i="2"/>
  <c r="F785" i="2"/>
  <c r="E785" i="2"/>
  <c r="D785" i="2"/>
  <c r="C785" i="2"/>
  <c r="B785" i="2"/>
  <c r="A785" i="2"/>
  <c r="J783" i="2"/>
  <c r="I783" i="2"/>
  <c r="H783" i="2"/>
  <c r="G783" i="2"/>
  <c r="F783" i="2"/>
  <c r="E783" i="2"/>
  <c r="D783" i="2"/>
  <c r="C783" i="2"/>
  <c r="B783" i="2"/>
  <c r="A783" i="2"/>
  <c r="J782" i="2"/>
  <c r="I782" i="2"/>
  <c r="H782" i="2"/>
  <c r="G782" i="2"/>
  <c r="F782" i="2"/>
  <c r="E782" i="2"/>
  <c r="D782" i="2"/>
  <c r="C782" i="2"/>
  <c r="B782" i="2"/>
  <c r="A782" i="2"/>
  <c r="J781" i="2"/>
  <c r="I781" i="2"/>
  <c r="H781" i="2"/>
  <c r="G781" i="2"/>
  <c r="F781" i="2"/>
  <c r="E781" i="2"/>
  <c r="D781" i="2"/>
  <c r="C781" i="2"/>
  <c r="B781" i="2"/>
  <c r="A781" i="2"/>
  <c r="J780" i="2"/>
  <c r="I780" i="2"/>
  <c r="H780" i="2"/>
  <c r="G780" i="2"/>
  <c r="F780" i="2"/>
  <c r="E780" i="2"/>
  <c r="D780" i="2"/>
  <c r="C780" i="2"/>
  <c r="B780" i="2"/>
  <c r="A780" i="2"/>
  <c r="J778" i="2"/>
  <c r="I778" i="2"/>
  <c r="H778" i="2"/>
  <c r="G778" i="2"/>
  <c r="F778" i="2"/>
  <c r="E778" i="2"/>
  <c r="D778" i="2"/>
  <c r="C778" i="2"/>
  <c r="B778" i="2"/>
  <c r="A778" i="2"/>
  <c r="J777" i="2"/>
  <c r="I777" i="2"/>
  <c r="H777" i="2"/>
  <c r="G777" i="2"/>
  <c r="F777" i="2"/>
  <c r="E777" i="2"/>
  <c r="D777" i="2"/>
  <c r="C777" i="2"/>
  <c r="B777" i="2"/>
  <c r="A777" i="2"/>
  <c r="J776" i="2"/>
  <c r="I776" i="2"/>
  <c r="H776" i="2"/>
  <c r="G776" i="2"/>
  <c r="F776" i="2"/>
  <c r="E776" i="2"/>
  <c r="D776" i="2"/>
  <c r="C776" i="2"/>
  <c r="B776" i="2"/>
  <c r="A776" i="2"/>
  <c r="J775" i="2"/>
  <c r="I775" i="2"/>
  <c r="H775" i="2"/>
  <c r="G775" i="2"/>
  <c r="F775" i="2"/>
  <c r="E775" i="2"/>
  <c r="D775" i="2"/>
  <c r="C775" i="2"/>
  <c r="B775" i="2"/>
  <c r="A775" i="2"/>
  <c r="J774" i="2"/>
  <c r="I774" i="2"/>
  <c r="H774" i="2"/>
  <c r="G774" i="2"/>
  <c r="F774" i="2"/>
  <c r="E774" i="2"/>
  <c r="D774" i="2"/>
  <c r="C774" i="2"/>
  <c r="B774" i="2"/>
  <c r="A774" i="2"/>
  <c r="J773" i="2"/>
  <c r="I773" i="2"/>
  <c r="H773" i="2"/>
  <c r="G773" i="2"/>
  <c r="F773" i="2"/>
  <c r="E773" i="2"/>
  <c r="D773" i="2"/>
  <c r="C773" i="2"/>
  <c r="B773" i="2"/>
  <c r="A773" i="2"/>
  <c r="J772" i="2"/>
  <c r="I772" i="2"/>
  <c r="H772" i="2"/>
  <c r="G772" i="2"/>
  <c r="F772" i="2"/>
  <c r="E772" i="2"/>
  <c r="D772" i="2"/>
  <c r="C772" i="2"/>
  <c r="B772" i="2"/>
  <c r="A772" i="2"/>
  <c r="J771" i="2"/>
  <c r="I771" i="2"/>
  <c r="H771" i="2"/>
  <c r="G771" i="2"/>
  <c r="F771" i="2"/>
  <c r="E771" i="2"/>
  <c r="D771" i="2"/>
  <c r="C771" i="2"/>
  <c r="B771" i="2"/>
  <c r="A771" i="2"/>
  <c r="J770" i="2"/>
  <c r="I770" i="2"/>
  <c r="H770" i="2"/>
  <c r="G770" i="2"/>
  <c r="F770" i="2"/>
  <c r="E770" i="2"/>
  <c r="D770" i="2"/>
  <c r="C770" i="2"/>
  <c r="B770" i="2"/>
  <c r="A770" i="2"/>
  <c r="J769" i="2"/>
  <c r="I769" i="2"/>
  <c r="H769" i="2"/>
  <c r="G769" i="2"/>
  <c r="F769" i="2"/>
  <c r="E769" i="2"/>
  <c r="D769" i="2"/>
  <c r="C769" i="2"/>
  <c r="B769" i="2"/>
  <c r="A769" i="2"/>
  <c r="J768" i="2"/>
  <c r="I768" i="2"/>
  <c r="H768" i="2"/>
  <c r="G768" i="2"/>
  <c r="F768" i="2"/>
  <c r="E768" i="2"/>
  <c r="D768" i="2"/>
  <c r="C768" i="2"/>
  <c r="B768" i="2"/>
  <c r="A768" i="2"/>
  <c r="J767" i="2"/>
  <c r="I767" i="2"/>
  <c r="H767" i="2"/>
  <c r="G767" i="2"/>
  <c r="F767" i="2"/>
  <c r="E767" i="2"/>
  <c r="D767" i="2"/>
  <c r="C767" i="2"/>
  <c r="B767" i="2"/>
  <c r="A767" i="2"/>
  <c r="J759" i="2"/>
  <c r="I759" i="2"/>
  <c r="H759" i="2"/>
  <c r="G759" i="2"/>
  <c r="F759" i="2"/>
  <c r="E759" i="2"/>
  <c r="D759" i="2"/>
  <c r="C759" i="2"/>
  <c r="B759" i="2"/>
  <c r="A759" i="2"/>
  <c r="J757" i="2"/>
  <c r="I757" i="2"/>
  <c r="H757" i="2"/>
  <c r="G757" i="2"/>
  <c r="F757" i="2"/>
  <c r="E757" i="2"/>
  <c r="D757" i="2"/>
  <c r="C757" i="2"/>
  <c r="B757" i="2"/>
  <c r="A757" i="2"/>
  <c r="J755" i="2"/>
  <c r="I755" i="2"/>
  <c r="H755" i="2"/>
  <c r="G755" i="2"/>
  <c r="F755" i="2"/>
  <c r="E755" i="2"/>
  <c r="D755" i="2"/>
  <c r="C755" i="2"/>
  <c r="B755" i="2"/>
  <c r="A755" i="2"/>
  <c r="J753" i="2"/>
  <c r="I753" i="2"/>
  <c r="H753" i="2"/>
  <c r="G753" i="2"/>
  <c r="F753" i="2"/>
  <c r="E753" i="2"/>
  <c r="D753" i="2"/>
  <c r="C753" i="2"/>
  <c r="B753" i="2"/>
  <c r="A753" i="2"/>
  <c r="J751" i="2"/>
  <c r="I751" i="2"/>
  <c r="H751" i="2"/>
  <c r="G751" i="2"/>
  <c r="F751" i="2"/>
  <c r="E751" i="2"/>
  <c r="D751" i="2"/>
  <c r="C751" i="2"/>
  <c r="B751" i="2"/>
  <c r="A751" i="2"/>
  <c r="J749" i="2"/>
  <c r="I749" i="2"/>
  <c r="H749" i="2"/>
  <c r="G749" i="2"/>
  <c r="F749" i="2"/>
  <c r="E749" i="2"/>
  <c r="D749" i="2"/>
  <c r="C749" i="2"/>
  <c r="B749" i="2"/>
  <c r="A749" i="2"/>
  <c r="J747" i="2"/>
  <c r="I747" i="2"/>
  <c r="H747" i="2"/>
  <c r="G747" i="2"/>
  <c r="F747" i="2"/>
  <c r="E747" i="2"/>
  <c r="D747" i="2"/>
  <c r="C747" i="2"/>
  <c r="B747" i="2"/>
  <c r="A747" i="2"/>
  <c r="J745" i="2"/>
  <c r="I745" i="2"/>
  <c r="H745" i="2"/>
  <c r="G745" i="2"/>
  <c r="F745" i="2"/>
  <c r="E745" i="2"/>
  <c r="D745" i="2"/>
  <c r="C745" i="2"/>
  <c r="B745" i="2"/>
  <c r="A745" i="2"/>
  <c r="J743" i="2"/>
  <c r="I743" i="2"/>
  <c r="H743" i="2"/>
  <c r="G743" i="2"/>
  <c r="F743" i="2"/>
  <c r="E743" i="2"/>
  <c r="D743" i="2"/>
  <c r="C743" i="2"/>
  <c r="B743" i="2"/>
  <c r="A743" i="2"/>
  <c r="J741" i="2"/>
  <c r="I741" i="2"/>
  <c r="H741" i="2"/>
  <c r="G741" i="2"/>
  <c r="F741" i="2"/>
  <c r="E741" i="2"/>
  <c r="D741" i="2"/>
  <c r="C741" i="2"/>
  <c r="B741" i="2"/>
  <c r="A741" i="2"/>
  <c r="J739" i="2"/>
  <c r="I739" i="2"/>
  <c r="H739" i="2"/>
  <c r="G739" i="2"/>
  <c r="F739" i="2"/>
  <c r="E739" i="2"/>
  <c r="D739" i="2"/>
  <c r="C739" i="2"/>
  <c r="B739" i="2"/>
  <c r="A739" i="2"/>
  <c r="J736" i="2"/>
  <c r="I736" i="2"/>
  <c r="H736" i="2"/>
  <c r="G736" i="2"/>
  <c r="F736" i="2"/>
  <c r="E736" i="2"/>
  <c r="D736" i="2"/>
  <c r="C736" i="2"/>
  <c r="B736" i="2"/>
  <c r="A736" i="2"/>
  <c r="J733" i="2"/>
  <c r="I733" i="2"/>
  <c r="H733" i="2"/>
  <c r="G733" i="2"/>
  <c r="F733" i="2"/>
  <c r="E733" i="2"/>
  <c r="D733" i="2"/>
  <c r="C733" i="2"/>
  <c r="B733" i="2"/>
  <c r="A733" i="2"/>
  <c r="J730" i="2"/>
  <c r="I730" i="2"/>
  <c r="H730" i="2"/>
  <c r="G730" i="2"/>
  <c r="F730" i="2"/>
  <c r="E730" i="2"/>
  <c r="D730" i="2"/>
  <c r="C730" i="2"/>
  <c r="B730" i="2"/>
  <c r="A730" i="2"/>
  <c r="J727" i="2"/>
  <c r="I727" i="2"/>
  <c r="H727" i="2"/>
  <c r="G727" i="2"/>
  <c r="F727" i="2"/>
  <c r="E727" i="2"/>
  <c r="D727" i="2"/>
  <c r="C727" i="2"/>
  <c r="B727" i="2"/>
  <c r="A727" i="2"/>
  <c r="J724" i="2"/>
  <c r="I724" i="2"/>
  <c r="H724" i="2"/>
  <c r="G724" i="2"/>
  <c r="F724" i="2"/>
  <c r="E724" i="2"/>
  <c r="D724" i="2"/>
  <c r="C724" i="2"/>
  <c r="B724" i="2"/>
  <c r="A724" i="2"/>
  <c r="J660" i="2"/>
  <c r="J661" i="2" s="1"/>
  <c r="I660" i="2"/>
  <c r="I661" i="2" s="1"/>
  <c r="H660" i="2"/>
  <c r="H661" i="2" s="1"/>
  <c r="G660" i="2"/>
  <c r="G661" i="2" s="1"/>
  <c r="F660" i="2"/>
  <c r="F661" i="2" s="1"/>
  <c r="E660" i="2"/>
  <c r="E661" i="2" s="1"/>
  <c r="D660" i="2"/>
  <c r="D661" i="2" s="1"/>
  <c r="C660" i="2"/>
  <c r="C661" i="2" s="1"/>
  <c r="B660" i="2"/>
  <c r="B661" i="2" s="1"/>
  <c r="A660" i="2"/>
  <c r="A661" i="2" s="1"/>
  <c r="J658" i="2"/>
  <c r="I658" i="2"/>
  <c r="H658" i="2"/>
  <c r="G658" i="2"/>
  <c r="F658" i="2"/>
  <c r="E658" i="2"/>
  <c r="D658" i="2"/>
  <c r="C658" i="2"/>
  <c r="B658" i="2"/>
  <c r="A658" i="2"/>
  <c r="J656" i="2"/>
  <c r="I656" i="2"/>
  <c r="H656" i="2"/>
  <c r="G656" i="2"/>
  <c r="F656" i="2"/>
  <c r="E656" i="2"/>
  <c r="D656" i="2"/>
  <c r="C656" i="2"/>
  <c r="B656" i="2"/>
  <c r="A656" i="2"/>
  <c r="J654" i="2"/>
  <c r="I654" i="2"/>
  <c r="H654" i="2"/>
  <c r="G654" i="2"/>
  <c r="F654" i="2"/>
  <c r="E654" i="2"/>
  <c r="D654" i="2"/>
  <c r="C654" i="2"/>
  <c r="B654" i="2"/>
  <c r="A654" i="2"/>
  <c r="J652" i="2"/>
  <c r="I652" i="2"/>
  <c r="H652" i="2"/>
  <c r="H651" i="2" s="1"/>
  <c r="H650" i="2" s="1"/>
  <c r="H649" i="2" s="1"/>
  <c r="H648" i="2" s="1"/>
  <c r="H647" i="2" s="1"/>
  <c r="H646" i="2" s="1"/>
  <c r="H645" i="2" s="1"/>
  <c r="H644" i="2" s="1"/>
  <c r="H643" i="2" s="1"/>
  <c r="H642" i="2" s="1"/>
  <c r="H641" i="2" s="1"/>
  <c r="H640" i="2" s="1"/>
  <c r="H639" i="2" s="1"/>
  <c r="H638" i="2" s="1"/>
  <c r="H637" i="2" s="1"/>
  <c r="H636" i="2" s="1"/>
  <c r="H635" i="2" s="1"/>
  <c r="H634" i="2" s="1"/>
  <c r="H633" i="2" s="1"/>
  <c r="H632" i="2" s="1"/>
  <c r="H631" i="2" s="1"/>
  <c r="H630" i="2" s="1"/>
  <c r="H629" i="2" s="1"/>
  <c r="H628" i="2" s="1"/>
  <c r="H627" i="2" s="1"/>
  <c r="H626" i="2" s="1"/>
  <c r="H625" i="2" s="1"/>
  <c r="H624" i="2" s="1"/>
  <c r="H623" i="2" s="1"/>
  <c r="H622" i="2" s="1"/>
  <c r="H621" i="2" s="1"/>
  <c r="H620" i="2" s="1"/>
  <c r="H619" i="2" s="1"/>
  <c r="H618" i="2" s="1"/>
  <c r="H617" i="2" s="1"/>
  <c r="H616" i="2" s="1"/>
  <c r="H615" i="2" s="1"/>
  <c r="H614" i="2" s="1"/>
  <c r="H613" i="2" s="1"/>
  <c r="H612" i="2" s="1"/>
  <c r="H611" i="2" s="1"/>
  <c r="H610" i="2" s="1"/>
  <c r="G652" i="2"/>
  <c r="G651" i="2" s="1"/>
  <c r="G650" i="2" s="1"/>
  <c r="G649" i="2" s="1"/>
  <c r="G648" i="2" s="1"/>
  <c r="G647" i="2" s="1"/>
  <c r="G646" i="2" s="1"/>
  <c r="G645" i="2" s="1"/>
  <c r="G644" i="2" s="1"/>
  <c r="G643" i="2" s="1"/>
  <c r="G642" i="2" s="1"/>
  <c r="G641" i="2" s="1"/>
  <c r="G640" i="2" s="1"/>
  <c r="G639" i="2" s="1"/>
  <c r="G638" i="2" s="1"/>
  <c r="G637" i="2" s="1"/>
  <c r="G636" i="2" s="1"/>
  <c r="G635" i="2" s="1"/>
  <c r="G634" i="2" s="1"/>
  <c r="G633" i="2" s="1"/>
  <c r="G632" i="2" s="1"/>
  <c r="G631" i="2" s="1"/>
  <c r="G630" i="2" s="1"/>
  <c r="G629" i="2" s="1"/>
  <c r="G628" i="2" s="1"/>
  <c r="G627" i="2" s="1"/>
  <c r="G626" i="2" s="1"/>
  <c r="G625" i="2" s="1"/>
  <c r="G624" i="2" s="1"/>
  <c r="G623" i="2" s="1"/>
  <c r="G622" i="2" s="1"/>
  <c r="G621" i="2" s="1"/>
  <c r="G620" i="2" s="1"/>
  <c r="G619" i="2" s="1"/>
  <c r="G618" i="2" s="1"/>
  <c r="G617" i="2" s="1"/>
  <c r="G616" i="2" s="1"/>
  <c r="G615" i="2" s="1"/>
  <c r="G614" i="2" s="1"/>
  <c r="G613" i="2" s="1"/>
  <c r="G612" i="2" s="1"/>
  <c r="G611" i="2" s="1"/>
  <c r="G610" i="2" s="1"/>
  <c r="F652" i="2"/>
  <c r="F651" i="2" s="1"/>
  <c r="F650" i="2" s="1"/>
  <c r="F649" i="2" s="1"/>
  <c r="F648" i="2" s="1"/>
  <c r="F647" i="2" s="1"/>
  <c r="F646" i="2" s="1"/>
  <c r="F645" i="2" s="1"/>
  <c r="F644" i="2" s="1"/>
  <c r="F643" i="2" s="1"/>
  <c r="F642" i="2" s="1"/>
  <c r="F641" i="2" s="1"/>
  <c r="F640" i="2" s="1"/>
  <c r="F639" i="2" s="1"/>
  <c r="F638" i="2" s="1"/>
  <c r="F637" i="2" s="1"/>
  <c r="F636" i="2" s="1"/>
  <c r="F635" i="2" s="1"/>
  <c r="F634" i="2" s="1"/>
  <c r="F633" i="2" s="1"/>
  <c r="F632" i="2" s="1"/>
  <c r="F631" i="2" s="1"/>
  <c r="F630" i="2" s="1"/>
  <c r="F629" i="2" s="1"/>
  <c r="F628" i="2" s="1"/>
  <c r="F627" i="2" s="1"/>
  <c r="F626" i="2" s="1"/>
  <c r="F625" i="2" s="1"/>
  <c r="F624" i="2" s="1"/>
  <c r="F623" i="2" s="1"/>
  <c r="F622" i="2" s="1"/>
  <c r="F621" i="2" s="1"/>
  <c r="F620" i="2" s="1"/>
  <c r="F619" i="2" s="1"/>
  <c r="F618" i="2" s="1"/>
  <c r="F617" i="2" s="1"/>
  <c r="F616" i="2" s="1"/>
  <c r="F615" i="2" s="1"/>
  <c r="F614" i="2" s="1"/>
  <c r="F613" i="2" s="1"/>
  <c r="F612" i="2" s="1"/>
  <c r="F611" i="2" s="1"/>
  <c r="F610" i="2" s="1"/>
  <c r="E652" i="2"/>
  <c r="E651" i="2" s="1"/>
  <c r="E650" i="2" s="1"/>
  <c r="E649" i="2" s="1"/>
  <c r="E648" i="2" s="1"/>
  <c r="E647" i="2" s="1"/>
  <c r="E646" i="2" s="1"/>
  <c r="E645" i="2" s="1"/>
  <c r="E644" i="2" s="1"/>
  <c r="E643" i="2" s="1"/>
  <c r="E642" i="2" s="1"/>
  <c r="E641" i="2" s="1"/>
  <c r="E640" i="2" s="1"/>
  <c r="E639" i="2" s="1"/>
  <c r="E638" i="2" s="1"/>
  <c r="E637" i="2" s="1"/>
  <c r="E636" i="2" s="1"/>
  <c r="E635" i="2" s="1"/>
  <c r="E634" i="2" s="1"/>
  <c r="E633" i="2" s="1"/>
  <c r="E632" i="2" s="1"/>
  <c r="E631" i="2" s="1"/>
  <c r="E630" i="2" s="1"/>
  <c r="E629" i="2" s="1"/>
  <c r="E628" i="2" s="1"/>
  <c r="E627" i="2" s="1"/>
  <c r="E626" i="2" s="1"/>
  <c r="E625" i="2" s="1"/>
  <c r="E624" i="2" s="1"/>
  <c r="E623" i="2" s="1"/>
  <c r="E622" i="2" s="1"/>
  <c r="E621" i="2" s="1"/>
  <c r="E620" i="2" s="1"/>
  <c r="E619" i="2" s="1"/>
  <c r="E618" i="2" s="1"/>
  <c r="E617" i="2" s="1"/>
  <c r="E616" i="2" s="1"/>
  <c r="E615" i="2" s="1"/>
  <c r="E614" i="2" s="1"/>
  <c r="E613" i="2" s="1"/>
  <c r="E612" i="2" s="1"/>
  <c r="E611" i="2" s="1"/>
  <c r="E610" i="2" s="1"/>
  <c r="D652" i="2"/>
  <c r="D651" i="2" s="1"/>
  <c r="D650" i="2" s="1"/>
  <c r="D649" i="2" s="1"/>
  <c r="D648" i="2" s="1"/>
  <c r="D647" i="2" s="1"/>
  <c r="D646" i="2" s="1"/>
  <c r="D645" i="2" s="1"/>
  <c r="D644" i="2" s="1"/>
  <c r="D643" i="2" s="1"/>
  <c r="D642" i="2" s="1"/>
  <c r="D641" i="2" s="1"/>
  <c r="D640" i="2" s="1"/>
  <c r="D639" i="2" s="1"/>
  <c r="D638" i="2" s="1"/>
  <c r="D637" i="2" s="1"/>
  <c r="D636" i="2" s="1"/>
  <c r="D635" i="2" s="1"/>
  <c r="D634" i="2" s="1"/>
  <c r="D633" i="2" s="1"/>
  <c r="D632" i="2" s="1"/>
  <c r="D631" i="2" s="1"/>
  <c r="D630" i="2" s="1"/>
  <c r="D629" i="2" s="1"/>
  <c r="D628" i="2" s="1"/>
  <c r="D627" i="2" s="1"/>
  <c r="D626" i="2" s="1"/>
  <c r="D625" i="2" s="1"/>
  <c r="D624" i="2" s="1"/>
  <c r="D623" i="2" s="1"/>
  <c r="D622" i="2" s="1"/>
  <c r="D621" i="2" s="1"/>
  <c r="D620" i="2" s="1"/>
  <c r="D619" i="2" s="1"/>
  <c r="D618" i="2" s="1"/>
  <c r="D617" i="2" s="1"/>
  <c r="D616" i="2" s="1"/>
  <c r="D615" i="2" s="1"/>
  <c r="D614" i="2" s="1"/>
  <c r="D613" i="2" s="1"/>
  <c r="D612" i="2" s="1"/>
  <c r="D611" i="2" s="1"/>
  <c r="D610" i="2" s="1"/>
  <c r="C652" i="2"/>
  <c r="C651" i="2" s="1"/>
  <c r="C650" i="2" s="1"/>
  <c r="C649" i="2" s="1"/>
  <c r="C648" i="2" s="1"/>
  <c r="C647" i="2" s="1"/>
  <c r="C646" i="2" s="1"/>
  <c r="C645" i="2" s="1"/>
  <c r="C644" i="2" s="1"/>
  <c r="C643" i="2" s="1"/>
  <c r="C642" i="2" s="1"/>
  <c r="C641" i="2" s="1"/>
  <c r="C640" i="2" s="1"/>
  <c r="C639" i="2" s="1"/>
  <c r="C638" i="2" s="1"/>
  <c r="C637" i="2" s="1"/>
  <c r="C636" i="2" s="1"/>
  <c r="C635" i="2" s="1"/>
  <c r="C634" i="2" s="1"/>
  <c r="C633" i="2" s="1"/>
  <c r="C632" i="2" s="1"/>
  <c r="C631" i="2" s="1"/>
  <c r="C630" i="2" s="1"/>
  <c r="C629" i="2" s="1"/>
  <c r="C628" i="2" s="1"/>
  <c r="C627" i="2" s="1"/>
  <c r="C626" i="2" s="1"/>
  <c r="C625" i="2" s="1"/>
  <c r="C624" i="2" s="1"/>
  <c r="C623" i="2" s="1"/>
  <c r="C622" i="2" s="1"/>
  <c r="C621" i="2" s="1"/>
  <c r="C620" i="2" s="1"/>
  <c r="C619" i="2" s="1"/>
  <c r="C618" i="2" s="1"/>
  <c r="C617" i="2" s="1"/>
  <c r="C616" i="2" s="1"/>
  <c r="C615" i="2" s="1"/>
  <c r="C614" i="2" s="1"/>
  <c r="C613" i="2" s="1"/>
  <c r="C612" i="2" s="1"/>
  <c r="C611" i="2" s="1"/>
  <c r="C610" i="2" s="1"/>
  <c r="B652" i="2"/>
  <c r="B651" i="2" s="1"/>
  <c r="B650" i="2" s="1"/>
  <c r="B649" i="2" s="1"/>
  <c r="B648" i="2" s="1"/>
  <c r="B647" i="2" s="1"/>
  <c r="B646" i="2" s="1"/>
  <c r="B645" i="2" s="1"/>
  <c r="B644" i="2" s="1"/>
  <c r="B643" i="2" s="1"/>
  <c r="B642" i="2" s="1"/>
  <c r="B641" i="2" s="1"/>
  <c r="B640" i="2" s="1"/>
  <c r="B639" i="2" s="1"/>
  <c r="B638" i="2" s="1"/>
  <c r="B637" i="2" s="1"/>
  <c r="B636" i="2" s="1"/>
  <c r="B635" i="2" s="1"/>
  <c r="B634" i="2" s="1"/>
  <c r="B633" i="2" s="1"/>
  <c r="B632" i="2" s="1"/>
  <c r="B631" i="2" s="1"/>
  <c r="B630" i="2" s="1"/>
  <c r="B629" i="2" s="1"/>
  <c r="B628" i="2" s="1"/>
  <c r="B627" i="2" s="1"/>
  <c r="B626" i="2" s="1"/>
  <c r="B625" i="2" s="1"/>
  <c r="B624" i="2" s="1"/>
  <c r="B623" i="2" s="1"/>
  <c r="B622" i="2" s="1"/>
  <c r="B621" i="2" s="1"/>
  <c r="B620" i="2" s="1"/>
  <c r="B619" i="2" s="1"/>
  <c r="B618" i="2" s="1"/>
  <c r="B617" i="2" s="1"/>
  <c r="B616" i="2" s="1"/>
  <c r="B615" i="2" s="1"/>
  <c r="B614" i="2" s="1"/>
  <c r="B613" i="2" s="1"/>
  <c r="B612" i="2" s="1"/>
  <c r="B611" i="2" s="1"/>
  <c r="B610" i="2" s="1"/>
  <c r="A652" i="2"/>
  <c r="J651" i="2"/>
  <c r="J650" i="2" s="1"/>
  <c r="J649" i="2" s="1"/>
  <c r="J648" i="2" s="1"/>
  <c r="J647" i="2" s="1"/>
  <c r="J646" i="2" s="1"/>
  <c r="J645" i="2" s="1"/>
  <c r="J644" i="2" s="1"/>
  <c r="J643" i="2" s="1"/>
  <c r="J642" i="2" s="1"/>
  <c r="J641" i="2" s="1"/>
  <c r="J640" i="2" s="1"/>
  <c r="J639" i="2" s="1"/>
  <c r="J638" i="2" s="1"/>
  <c r="J637" i="2" s="1"/>
  <c r="J636" i="2" s="1"/>
  <c r="J635" i="2" s="1"/>
  <c r="J634" i="2" s="1"/>
  <c r="J633" i="2" s="1"/>
  <c r="J632" i="2" s="1"/>
  <c r="J631" i="2" s="1"/>
  <c r="J630" i="2" s="1"/>
  <c r="J629" i="2" s="1"/>
  <c r="J628" i="2" s="1"/>
  <c r="J627" i="2" s="1"/>
  <c r="J626" i="2" s="1"/>
  <c r="J625" i="2" s="1"/>
  <c r="J624" i="2" s="1"/>
  <c r="J623" i="2" s="1"/>
  <c r="J622" i="2" s="1"/>
  <c r="J621" i="2" s="1"/>
  <c r="J620" i="2" s="1"/>
  <c r="J619" i="2" s="1"/>
  <c r="J618" i="2" s="1"/>
  <c r="J617" i="2" s="1"/>
  <c r="J616" i="2" s="1"/>
  <c r="J615" i="2" s="1"/>
  <c r="J614" i="2" s="1"/>
  <c r="J613" i="2" s="1"/>
  <c r="J612" i="2" s="1"/>
  <c r="J611" i="2" s="1"/>
  <c r="J610" i="2" s="1"/>
  <c r="I651" i="2"/>
  <c r="I650" i="2" s="1"/>
  <c r="I649" i="2" s="1"/>
  <c r="I648" i="2" s="1"/>
  <c r="I647" i="2" s="1"/>
  <c r="I646" i="2" s="1"/>
  <c r="I645" i="2" s="1"/>
  <c r="I644" i="2" s="1"/>
  <c r="I643" i="2" s="1"/>
  <c r="I642" i="2" s="1"/>
  <c r="I641" i="2" s="1"/>
  <c r="I640" i="2" s="1"/>
  <c r="I639" i="2" s="1"/>
  <c r="I638" i="2" s="1"/>
  <c r="I637" i="2" s="1"/>
  <c r="I636" i="2" s="1"/>
  <c r="I635" i="2" s="1"/>
  <c r="I634" i="2" s="1"/>
  <c r="I633" i="2" s="1"/>
  <c r="I632" i="2" s="1"/>
  <c r="I631" i="2" s="1"/>
  <c r="I630" i="2" s="1"/>
  <c r="I629" i="2" s="1"/>
  <c r="I628" i="2" s="1"/>
  <c r="I627" i="2" s="1"/>
  <c r="I626" i="2" s="1"/>
  <c r="I625" i="2" s="1"/>
  <c r="I624" i="2" s="1"/>
  <c r="I623" i="2" s="1"/>
  <c r="I622" i="2" s="1"/>
  <c r="I621" i="2" s="1"/>
  <c r="I620" i="2" s="1"/>
  <c r="I619" i="2" s="1"/>
  <c r="I618" i="2" s="1"/>
  <c r="I617" i="2" s="1"/>
  <c r="I616" i="2" s="1"/>
  <c r="I615" i="2" s="1"/>
  <c r="I614" i="2" s="1"/>
  <c r="I613" i="2" s="1"/>
  <c r="I612" i="2" s="1"/>
  <c r="I611" i="2" s="1"/>
  <c r="I610" i="2" s="1"/>
  <c r="A651" i="2"/>
  <c r="A650" i="2" s="1"/>
  <c r="A649" i="2" s="1"/>
  <c r="A648" i="2" s="1"/>
  <c r="A647" i="2" s="1"/>
  <c r="A646" i="2" s="1"/>
  <c r="A645" i="2" s="1"/>
  <c r="A644" i="2" s="1"/>
  <c r="A643" i="2" s="1"/>
  <c r="A642" i="2" s="1"/>
  <c r="A641" i="2" s="1"/>
  <c r="A640" i="2" s="1"/>
  <c r="A639" i="2" s="1"/>
  <c r="A638" i="2" s="1"/>
  <c r="A637" i="2" s="1"/>
  <c r="A636" i="2" s="1"/>
  <c r="A635" i="2" s="1"/>
  <c r="A634" i="2" s="1"/>
  <c r="A633" i="2" s="1"/>
  <c r="A632" i="2" s="1"/>
  <c r="A631" i="2" s="1"/>
  <c r="A630" i="2" s="1"/>
  <c r="A629" i="2" s="1"/>
  <c r="A628" i="2" s="1"/>
  <c r="A627" i="2" s="1"/>
  <c r="A626" i="2" s="1"/>
  <c r="A625" i="2" s="1"/>
  <c r="A624" i="2" s="1"/>
  <c r="A623" i="2" s="1"/>
  <c r="A622" i="2" s="1"/>
  <c r="A621" i="2" s="1"/>
  <c r="A620" i="2" s="1"/>
  <c r="A619" i="2" s="1"/>
  <c r="A618" i="2" s="1"/>
  <c r="A617" i="2" s="1"/>
  <c r="A616" i="2" s="1"/>
  <c r="A615" i="2" s="1"/>
  <c r="A614" i="2" s="1"/>
  <c r="A613" i="2" s="1"/>
  <c r="A612" i="2" s="1"/>
  <c r="A611" i="2" s="1"/>
  <c r="A610" i="2" s="1"/>
  <c r="J543" i="2"/>
  <c r="I543" i="2"/>
  <c r="H543" i="2"/>
  <c r="G543" i="2"/>
  <c r="F543" i="2"/>
  <c r="E543" i="2"/>
  <c r="D543" i="2"/>
  <c r="C543" i="2"/>
  <c r="B543" i="2"/>
  <c r="A543" i="2"/>
  <c r="J541" i="2"/>
  <c r="I541" i="2"/>
  <c r="H541" i="2"/>
  <c r="G541" i="2"/>
  <c r="F541" i="2"/>
  <c r="E541" i="2"/>
  <c r="D541" i="2"/>
  <c r="C541" i="2"/>
  <c r="B541" i="2"/>
  <c r="A541" i="2"/>
  <c r="J539" i="2"/>
  <c r="I539" i="2"/>
  <c r="H539" i="2"/>
  <c r="G539" i="2"/>
  <c r="F539" i="2"/>
  <c r="E539" i="2"/>
  <c r="D539" i="2"/>
  <c r="C539" i="2"/>
  <c r="B539" i="2"/>
  <c r="A539" i="2"/>
  <c r="J537" i="2"/>
  <c r="I537" i="2"/>
  <c r="H537" i="2"/>
  <c r="G537" i="2"/>
  <c r="F537" i="2"/>
  <c r="E537" i="2"/>
  <c r="D537" i="2"/>
  <c r="C537" i="2"/>
  <c r="B537" i="2"/>
  <c r="A537" i="2"/>
  <c r="J535" i="2"/>
  <c r="I535" i="2"/>
  <c r="H535" i="2"/>
  <c r="G535" i="2"/>
  <c r="F535" i="2"/>
  <c r="E535" i="2"/>
  <c r="D535" i="2"/>
  <c r="C535" i="2"/>
  <c r="B535" i="2"/>
  <c r="A535" i="2"/>
  <c r="J533" i="2"/>
  <c r="I533" i="2"/>
  <c r="H533" i="2"/>
  <c r="G533" i="2"/>
  <c r="F533" i="2"/>
  <c r="E533" i="2"/>
  <c r="D533" i="2"/>
  <c r="C533" i="2"/>
  <c r="B533" i="2"/>
  <c r="A533" i="2"/>
  <c r="J531" i="2"/>
  <c r="I531" i="2"/>
  <c r="H531" i="2"/>
  <c r="G531" i="2"/>
  <c r="F531" i="2"/>
  <c r="E531" i="2"/>
  <c r="D531" i="2"/>
  <c r="C531" i="2"/>
  <c r="B531" i="2"/>
  <c r="A531" i="2"/>
  <c r="J529" i="2"/>
  <c r="I529" i="2"/>
  <c r="H529" i="2"/>
  <c r="G529" i="2"/>
  <c r="F529" i="2"/>
  <c r="E529" i="2"/>
  <c r="D529" i="2"/>
  <c r="C529" i="2"/>
  <c r="B529" i="2"/>
  <c r="A529" i="2"/>
  <c r="J527" i="2"/>
  <c r="I527" i="2"/>
  <c r="H527" i="2"/>
  <c r="G527" i="2"/>
  <c r="F527" i="2"/>
  <c r="E527" i="2"/>
  <c r="D527" i="2"/>
  <c r="C527" i="2"/>
  <c r="B527" i="2"/>
  <c r="A527" i="2"/>
  <c r="J525" i="2"/>
  <c r="I525" i="2"/>
  <c r="H525" i="2"/>
  <c r="G525" i="2"/>
  <c r="F525" i="2"/>
  <c r="E525" i="2"/>
  <c r="D525" i="2"/>
  <c r="C525" i="2"/>
  <c r="B525" i="2"/>
  <c r="A525" i="2"/>
  <c r="J523" i="2"/>
  <c r="I523" i="2"/>
  <c r="H523" i="2"/>
  <c r="G523" i="2"/>
  <c r="F523" i="2"/>
  <c r="E523" i="2"/>
  <c r="D523" i="2"/>
  <c r="C523" i="2"/>
  <c r="B523" i="2"/>
  <c r="A523" i="2"/>
  <c r="J520" i="2"/>
  <c r="I520" i="2"/>
  <c r="H520" i="2"/>
  <c r="G520" i="2"/>
  <c r="F520" i="2"/>
  <c r="E520" i="2"/>
  <c r="D520" i="2"/>
  <c r="C520" i="2"/>
  <c r="B520" i="2"/>
  <c r="A520" i="2"/>
  <c r="J517" i="2"/>
  <c r="I517" i="2"/>
  <c r="H517" i="2"/>
  <c r="G517" i="2"/>
  <c r="F517" i="2"/>
  <c r="E517" i="2"/>
  <c r="D517" i="2"/>
  <c r="C517" i="2"/>
  <c r="B517" i="2"/>
  <c r="A517" i="2"/>
  <c r="J514" i="2"/>
  <c r="I514" i="2"/>
  <c r="H514" i="2"/>
  <c r="G514" i="2"/>
  <c r="F514" i="2"/>
  <c r="E514" i="2"/>
  <c r="D514" i="2"/>
  <c r="C514" i="2"/>
  <c r="B514" i="2"/>
  <c r="A514" i="2"/>
  <c r="J511" i="2"/>
  <c r="I511" i="2"/>
  <c r="H511" i="2"/>
  <c r="G511" i="2"/>
  <c r="F511" i="2"/>
  <c r="E511" i="2"/>
  <c r="D511" i="2"/>
  <c r="C511" i="2"/>
  <c r="B511" i="2"/>
  <c r="A511" i="2"/>
  <c r="J508" i="2"/>
  <c r="I508" i="2"/>
  <c r="H508" i="2"/>
  <c r="G508" i="2"/>
  <c r="F508" i="2"/>
  <c r="E508" i="2"/>
  <c r="D508" i="2"/>
  <c r="C508" i="2"/>
  <c r="B508" i="2"/>
  <c r="A508" i="2"/>
  <c r="J414" i="2"/>
  <c r="J415" i="2" s="1"/>
  <c r="I414" i="2"/>
  <c r="H414" i="2"/>
  <c r="G414" i="2"/>
  <c r="G415" i="2" s="1"/>
  <c r="F414" i="2"/>
  <c r="F415" i="2" s="1"/>
  <c r="E414" i="2"/>
  <c r="D414" i="2"/>
  <c r="D415" i="2" s="1"/>
  <c r="C414" i="2"/>
  <c r="C415" i="2" s="1"/>
  <c r="B414" i="2"/>
  <c r="B415" i="2" s="1"/>
  <c r="A414" i="2"/>
  <c r="J412" i="2"/>
  <c r="I412" i="2"/>
  <c r="H412" i="2"/>
  <c r="H758" i="2" s="1"/>
  <c r="G412" i="2"/>
  <c r="F412" i="2"/>
  <c r="F758" i="2" s="1"/>
  <c r="E412" i="2"/>
  <c r="D412" i="2"/>
  <c r="C412" i="2"/>
  <c r="B412" i="2"/>
  <c r="B758" i="2" s="1"/>
  <c r="A412" i="2"/>
  <c r="A758" i="2" s="1"/>
  <c r="J410" i="2"/>
  <c r="J756" i="2" s="1"/>
  <c r="I410" i="2"/>
  <c r="I756" i="2" s="1"/>
  <c r="H410" i="2"/>
  <c r="G410" i="2"/>
  <c r="F410" i="2"/>
  <c r="E410" i="2"/>
  <c r="E756" i="2" s="1"/>
  <c r="D410" i="2"/>
  <c r="D756" i="2" s="1"/>
  <c r="C410" i="2"/>
  <c r="B410" i="2"/>
  <c r="A410" i="2"/>
  <c r="A756" i="2" s="1"/>
  <c r="J408" i="2"/>
  <c r="I408" i="2"/>
  <c r="H408" i="2"/>
  <c r="H754" i="2" s="1"/>
  <c r="G408" i="2"/>
  <c r="F408" i="2"/>
  <c r="F754" i="2" s="1"/>
  <c r="E408" i="2"/>
  <c r="D408" i="2"/>
  <c r="C408" i="2"/>
  <c r="B408" i="2"/>
  <c r="B754" i="2" s="1"/>
  <c r="A408" i="2"/>
  <c r="A754" i="2" s="1"/>
  <c r="J406" i="2"/>
  <c r="J752" i="2" s="1"/>
  <c r="I406" i="2"/>
  <c r="I752" i="2" s="1"/>
  <c r="H406" i="2"/>
  <c r="G406" i="2"/>
  <c r="F406" i="2"/>
  <c r="E406" i="2"/>
  <c r="E752" i="2" s="1"/>
  <c r="D406" i="2"/>
  <c r="D752" i="2" s="1"/>
  <c r="C406" i="2"/>
  <c r="B406" i="2"/>
  <c r="A406" i="2"/>
  <c r="J404" i="2"/>
  <c r="I404" i="2"/>
  <c r="H404" i="2"/>
  <c r="H750" i="2" s="1"/>
  <c r="G404" i="2"/>
  <c r="F404" i="2"/>
  <c r="F750" i="2" s="1"/>
  <c r="E404" i="2"/>
  <c r="D404" i="2"/>
  <c r="C404" i="2"/>
  <c r="B404" i="2"/>
  <c r="B750" i="2" s="1"/>
  <c r="A404" i="2"/>
  <c r="A750" i="2" s="1"/>
  <c r="J402" i="2"/>
  <c r="J748" i="2" s="1"/>
  <c r="I402" i="2"/>
  <c r="I748" i="2" s="1"/>
  <c r="H402" i="2"/>
  <c r="G402" i="2"/>
  <c r="F402" i="2"/>
  <c r="E402" i="2"/>
  <c r="E748" i="2" s="1"/>
  <c r="D402" i="2"/>
  <c r="D748" i="2" s="1"/>
  <c r="C402" i="2"/>
  <c r="B402" i="2"/>
  <c r="A402" i="2"/>
  <c r="J400" i="2"/>
  <c r="J530" i="2" s="1"/>
  <c r="I400" i="2"/>
  <c r="H400" i="2"/>
  <c r="H746" i="2" s="1"/>
  <c r="G400" i="2"/>
  <c r="F400" i="2"/>
  <c r="F746" i="2" s="1"/>
  <c r="E400" i="2"/>
  <c r="D400" i="2"/>
  <c r="C400" i="2"/>
  <c r="B400" i="2"/>
  <c r="B746" i="2" s="1"/>
  <c r="A400" i="2"/>
  <c r="A746" i="2" s="1"/>
  <c r="J398" i="2"/>
  <c r="J744" i="2" s="1"/>
  <c r="I398" i="2"/>
  <c r="I744" i="2" s="1"/>
  <c r="H398" i="2"/>
  <c r="G398" i="2"/>
  <c r="F398" i="2"/>
  <c r="E398" i="2"/>
  <c r="E744" i="2" s="1"/>
  <c r="D398" i="2"/>
  <c r="D744" i="2" s="1"/>
  <c r="C398" i="2"/>
  <c r="B398" i="2"/>
  <c r="A398" i="2"/>
  <c r="J396" i="2"/>
  <c r="I396" i="2"/>
  <c r="H396" i="2"/>
  <c r="H742" i="2" s="1"/>
  <c r="G396" i="2"/>
  <c r="F396" i="2"/>
  <c r="F742" i="2" s="1"/>
  <c r="E396" i="2"/>
  <c r="D396" i="2"/>
  <c r="C396" i="2"/>
  <c r="B396" i="2"/>
  <c r="B742" i="2" s="1"/>
  <c r="A396" i="2"/>
  <c r="A742" i="2" s="1"/>
  <c r="J394" i="2"/>
  <c r="J740" i="2" s="1"/>
  <c r="I394" i="2"/>
  <c r="I740" i="2" s="1"/>
  <c r="H394" i="2"/>
  <c r="G394" i="2"/>
  <c r="F394" i="2"/>
  <c r="F524" i="2" s="1"/>
  <c r="E394" i="2"/>
  <c r="E740" i="2" s="1"/>
  <c r="D394" i="2"/>
  <c r="D740" i="2" s="1"/>
  <c r="C394" i="2"/>
  <c r="B394" i="2"/>
  <c r="A394" i="2"/>
  <c r="J392" i="2"/>
  <c r="I392" i="2"/>
  <c r="H392" i="2"/>
  <c r="H738" i="2" s="1"/>
  <c r="G392" i="2"/>
  <c r="F392" i="2"/>
  <c r="F738" i="2" s="1"/>
  <c r="E392" i="2"/>
  <c r="D392" i="2"/>
  <c r="C392" i="2"/>
  <c r="B392" i="2"/>
  <c r="B738" i="2" s="1"/>
  <c r="A392" i="2"/>
  <c r="A738" i="2" s="1"/>
  <c r="J391" i="2"/>
  <c r="I391" i="2"/>
  <c r="H391" i="2"/>
  <c r="G391" i="2"/>
  <c r="G737" i="2" s="1"/>
  <c r="F391" i="2"/>
  <c r="F737" i="2" s="1"/>
  <c r="E391" i="2"/>
  <c r="D391" i="2"/>
  <c r="D521" i="2" s="1"/>
  <c r="C391" i="2"/>
  <c r="B391" i="2"/>
  <c r="B737" i="2" s="1"/>
  <c r="A391" i="2"/>
  <c r="J389" i="2"/>
  <c r="I389" i="2"/>
  <c r="H389" i="2"/>
  <c r="H735" i="2" s="1"/>
  <c r="G389" i="2"/>
  <c r="G735" i="2" s="1"/>
  <c r="F389" i="2"/>
  <c r="E389" i="2"/>
  <c r="D389" i="2"/>
  <c r="C389" i="2"/>
  <c r="C735" i="2" s="1"/>
  <c r="B389" i="2"/>
  <c r="B735" i="2" s="1"/>
  <c r="A389" i="2"/>
  <c r="J388" i="2"/>
  <c r="I388" i="2"/>
  <c r="H388" i="2"/>
  <c r="H734" i="2" s="1"/>
  <c r="G388" i="2"/>
  <c r="F388" i="2"/>
  <c r="F734" i="2" s="1"/>
  <c r="E388" i="2"/>
  <c r="D388" i="2"/>
  <c r="C388" i="2"/>
  <c r="B388" i="2"/>
  <c r="B734" i="2" s="1"/>
  <c r="A388" i="2"/>
  <c r="A734" i="2" s="1"/>
  <c r="J386" i="2"/>
  <c r="J732" i="2" s="1"/>
  <c r="I386" i="2"/>
  <c r="I732" i="2" s="1"/>
  <c r="H386" i="2"/>
  <c r="G386" i="2"/>
  <c r="F386" i="2"/>
  <c r="F732" i="2" s="1"/>
  <c r="E386" i="2"/>
  <c r="E732" i="2" s="1"/>
  <c r="D386" i="2"/>
  <c r="C386" i="2"/>
  <c r="B386" i="2"/>
  <c r="B732" i="2" s="1"/>
  <c r="A386" i="2"/>
  <c r="A732" i="2" s="1"/>
  <c r="J385" i="2"/>
  <c r="I385" i="2"/>
  <c r="H385" i="2"/>
  <c r="H731" i="2" s="1"/>
  <c r="G385" i="2"/>
  <c r="G731" i="2" s="1"/>
  <c r="F385" i="2"/>
  <c r="E385" i="2"/>
  <c r="D385" i="2"/>
  <c r="D731" i="2" s="1"/>
  <c r="C385" i="2"/>
  <c r="C731" i="2" s="1"/>
  <c r="B385" i="2"/>
  <c r="A385" i="2"/>
  <c r="J383" i="2"/>
  <c r="I383" i="2"/>
  <c r="H383" i="2"/>
  <c r="H729" i="2" s="1"/>
  <c r="G383" i="2"/>
  <c r="G729" i="2" s="1"/>
  <c r="F383" i="2"/>
  <c r="E383" i="2"/>
  <c r="D383" i="2"/>
  <c r="D729" i="2" s="1"/>
  <c r="C383" i="2"/>
  <c r="C729" i="2" s="1"/>
  <c r="B383" i="2"/>
  <c r="A383" i="2"/>
  <c r="J382" i="2"/>
  <c r="J728" i="2" s="1"/>
  <c r="I382" i="2"/>
  <c r="I728" i="2" s="1"/>
  <c r="H382" i="2"/>
  <c r="G382" i="2"/>
  <c r="F382" i="2"/>
  <c r="F728" i="2" s="1"/>
  <c r="E382" i="2"/>
  <c r="E728" i="2" s="1"/>
  <c r="D382" i="2"/>
  <c r="C382" i="2"/>
  <c r="B382" i="2"/>
  <c r="B728" i="2" s="1"/>
  <c r="A382" i="2"/>
  <c r="A728" i="2" s="1"/>
  <c r="J380" i="2"/>
  <c r="J726" i="2" s="1"/>
  <c r="I380" i="2"/>
  <c r="I726" i="2" s="1"/>
  <c r="H380" i="2"/>
  <c r="G380" i="2"/>
  <c r="F380" i="2"/>
  <c r="F726" i="2" s="1"/>
  <c r="E380" i="2"/>
  <c r="E726" i="2" s="1"/>
  <c r="D380" i="2"/>
  <c r="C380" i="2"/>
  <c r="B380" i="2"/>
  <c r="B726" i="2" s="1"/>
  <c r="A380" i="2"/>
  <c r="A726" i="2" s="1"/>
  <c r="J379" i="2"/>
  <c r="I379" i="2"/>
  <c r="H379" i="2"/>
  <c r="H725" i="2" s="1"/>
  <c r="G379" i="2"/>
  <c r="G725" i="2" s="1"/>
  <c r="F379" i="2"/>
  <c r="E379" i="2"/>
  <c r="D379" i="2"/>
  <c r="D725" i="2" s="1"/>
  <c r="C379" i="2"/>
  <c r="C725" i="2" s="1"/>
  <c r="B379" i="2"/>
  <c r="A379" i="2"/>
  <c r="J377" i="2"/>
  <c r="I377" i="2"/>
  <c r="H377" i="2"/>
  <c r="H723" i="2" s="1"/>
  <c r="G377" i="2"/>
  <c r="G723" i="2" s="1"/>
  <c r="F377" i="2"/>
  <c r="E377" i="2"/>
  <c r="D377" i="2"/>
  <c r="D723" i="2" s="1"/>
  <c r="C377" i="2"/>
  <c r="C723" i="2" s="1"/>
  <c r="B377" i="2"/>
  <c r="B723" i="2" s="1"/>
  <c r="A377" i="2"/>
  <c r="J376" i="2"/>
  <c r="J722" i="2" s="1"/>
  <c r="I376" i="2"/>
  <c r="I722" i="2" s="1"/>
  <c r="H376" i="2"/>
  <c r="H722" i="2" s="1"/>
  <c r="G376" i="2"/>
  <c r="F376" i="2"/>
  <c r="F722" i="2" s="1"/>
  <c r="E376" i="2"/>
  <c r="E722" i="2" s="1"/>
  <c r="D376" i="2"/>
  <c r="D722" i="2" s="1"/>
  <c r="C376" i="2"/>
  <c r="B376" i="2"/>
  <c r="B722" i="2" s="1"/>
  <c r="A376" i="2"/>
  <c r="A722" i="2" s="1"/>
  <c r="J375" i="2"/>
  <c r="J721" i="2" s="1"/>
  <c r="I375" i="2"/>
  <c r="H375" i="2"/>
  <c r="H721" i="2" s="1"/>
  <c r="G375" i="2"/>
  <c r="G721" i="2" s="1"/>
  <c r="F375" i="2"/>
  <c r="F721" i="2" s="1"/>
  <c r="E375" i="2"/>
  <c r="D375" i="2"/>
  <c r="D721" i="2" s="1"/>
  <c r="C375" i="2"/>
  <c r="C721" i="2" s="1"/>
  <c r="B375" i="2"/>
  <c r="B721" i="2" s="1"/>
  <c r="A375" i="2"/>
  <c r="J374" i="2"/>
  <c r="J720" i="2" s="1"/>
  <c r="I374" i="2"/>
  <c r="I720" i="2" s="1"/>
  <c r="H374" i="2"/>
  <c r="H720" i="2" s="1"/>
  <c r="G374" i="2"/>
  <c r="F374" i="2"/>
  <c r="F720" i="2" s="1"/>
  <c r="E374" i="2"/>
  <c r="E720" i="2" s="1"/>
  <c r="D374" i="2"/>
  <c r="D720" i="2" s="1"/>
  <c r="C374" i="2"/>
  <c r="B374" i="2"/>
  <c r="B720" i="2" s="1"/>
  <c r="A374" i="2"/>
  <c r="A720" i="2" s="1"/>
  <c r="J373" i="2"/>
  <c r="J719" i="2" s="1"/>
  <c r="I373" i="2"/>
  <c r="H373" i="2"/>
  <c r="H719" i="2" s="1"/>
  <c r="G373" i="2"/>
  <c r="G719" i="2" s="1"/>
  <c r="F373" i="2"/>
  <c r="F719" i="2" s="1"/>
  <c r="E373" i="2"/>
  <c r="D373" i="2"/>
  <c r="D719" i="2" s="1"/>
  <c r="C373" i="2"/>
  <c r="C719" i="2" s="1"/>
  <c r="B373" i="2"/>
  <c r="B719" i="2" s="1"/>
  <c r="A373" i="2"/>
  <c r="J372" i="2"/>
  <c r="J718" i="2" s="1"/>
  <c r="I372" i="2"/>
  <c r="I718" i="2" s="1"/>
  <c r="H372" i="2"/>
  <c r="H718" i="2" s="1"/>
  <c r="G372" i="2"/>
  <c r="F372" i="2"/>
  <c r="F718" i="2" s="1"/>
  <c r="E372" i="2"/>
  <c r="E718" i="2" s="1"/>
  <c r="D372" i="2"/>
  <c r="D718" i="2" s="1"/>
  <c r="C372" i="2"/>
  <c r="B372" i="2"/>
  <c r="B718" i="2" s="1"/>
  <c r="A372" i="2"/>
  <c r="A718" i="2" s="1"/>
  <c r="J371" i="2"/>
  <c r="J717" i="2" s="1"/>
  <c r="I371" i="2"/>
  <c r="H371" i="2"/>
  <c r="H717" i="2" s="1"/>
  <c r="G371" i="2"/>
  <c r="G501" i="2" s="1"/>
  <c r="F371" i="2"/>
  <c r="F717" i="2" s="1"/>
  <c r="E371" i="2"/>
  <c r="D371" i="2"/>
  <c r="D717" i="2" s="1"/>
  <c r="C371" i="2"/>
  <c r="C717" i="2" s="1"/>
  <c r="B371" i="2"/>
  <c r="B717" i="2" s="1"/>
  <c r="A371" i="2"/>
  <c r="J370" i="2"/>
  <c r="J716" i="2" s="1"/>
  <c r="I370" i="2"/>
  <c r="I716" i="2" s="1"/>
  <c r="H370" i="2"/>
  <c r="H716" i="2" s="1"/>
  <c r="G370" i="2"/>
  <c r="F370" i="2"/>
  <c r="F716" i="2" s="1"/>
  <c r="E370" i="2"/>
  <c r="E716" i="2" s="1"/>
  <c r="D370" i="2"/>
  <c r="D716" i="2" s="1"/>
  <c r="C370" i="2"/>
  <c r="B370" i="2"/>
  <c r="B716" i="2" s="1"/>
  <c r="A370" i="2"/>
  <c r="A716" i="2" s="1"/>
  <c r="J369" i="2"/>
  <c r="J715" i="2" s="1"/>
  <c r="I369" i="2"/>
  <c r="H369" i="2"/>
  <c r="H715" i="2" s="1"/>
  <c r="G369" i="2"/>
  <c r="G715" i="2" s="1"/>
  <c r="F369" i="2"/>
  <c r="F715" i="2" s="1"/>
  <c r="E369" i="2"/>
  <c r="D369" i="2"/>
  <c r="D715" i="2" s="1"/>
  <c r="C369" i="2"/>
  <c r="C715" i="2" s="1"/>
  <c r="B369" i="2"/>
  <c r="B715" i="2" s="1"/>
  <c r="A369" i="2"/>
  <c r="J368" i="2"/>
  <c r="J714" i="2" s="1"/>
  <c r="I368" i="2"/>
  <c r="I498" i="2" s="1"/>
  <c r="H368" i="2"/>
  <c r="H714" i="2" s="1"/>
  <c r="G368" i="2"/>
  <c r="F368" i="2"/>
  <c r="F714" i="2" s="1"/>
  <c r="E368" i="2"/>
  <c r="E714" i="2" s="1"/>
  <c r="D368" i="2"/>
  <c r="D714" i="2" s="1"/>
  <c r="C368" i="2"/>
  <c r="B368" i="2"/>
  <c r="B714" i="2" s="1"/>
  <c r="A368" i="2"/>
  <c r="A714" i="2" s="1"/>
  <c r="J367" i="2"/>
  <c r="J713" i="2" s="1"/>
  <c r="I367" i="2"/>
  <c r="H367" i="2"/>
  <c r="H713" i="2" s="1"/>
  <c r="G367" i="2"/>
  <c r="G713" i="2" s="1"/>
  <c r="F367" i="2"/>
  <c r="F713" i="2" s="1"/>
  <c r="E367" i="2"/>
  <c r="D367" i="2"/>
  <c r="D713" i="2" s="1"/>
  <c r="C367" i="2"/>
  <c r="C713" i="2" s="1"/>
  <c r="B367" i="2"/>
  <c r="B713" i="2" s="1"/>
  <c r="A367" i="2"/>
  <c r="J366" i="2"/>
  <c r="J712" i="2" s="1"/>
  <c r="I366" i="2"/>
  <c r="I712" i="2" s="1"/>
  <c r="H366" i="2"/>
  <c r="H712" i="2" s="1"/>
  <c r="G366" i="2"/>
  <c r="F366" i="2"/>
  <c r="F712" i="2" s="1"/>
  <c r="E366" i="2"/>
  <c r="E712" i="2" s="1"/>
  <c r="D366" i="2"/>
  <c r="D712" i="2" s="1"/>
  <c r="C366" i="2"/>
  <c r="B366" i="2"/>
  <c r="B712" i="2" s="1"/>
  <c r="A366" i="2"/>
  <c r="A712" i="2" s="1"/>
  <c r="J365" i="2"/>
  <c r="J711" i="2" s="1"/>
  <c r="I365" i="2"/>
  <c r="H365" i="2"/>
  <c r="H711" i="2" s="1"/>
  <c r="G365" i="2"/>
  <c r="G711" i="2" s="1"/>
  <c r="F365" i="2"/>
  <c r="F711" i="2" s="1"/>
  <c r="E365" i="2"/>
  <c r="D365" i="2"/>
  <c r="D711" i="2" s="1"/>
  <c r="C365" i="2"/>
  <c r="C495" i="2" s="1"/>
  <c r="B365" i="2"/>
  <c r="B711" i="2" s="1"/>
  <c r="A365" i="2"/>
  <c r="J364" i="2"/>
  <c r="J710" i="2" s="1"/>
  <c r="I364" i="2"/>
  <c r="I710" i="2" s="1"/>
  <c r="H364" i="2"/>
  <c r="H710" i="2" s="1"/>
  <c r="G364" i="2"/>
  <c r="F364" i="2"/>
  <c r="F710" i="2" s="1"/>
  <c r="E364" i="2"/>
  <c r="E710" i="2" s="1"/>
  <c r="D364" i="2"/>
  <c r="D710" i="2" s="1"/>
  <c r="C364" i="2"/>
  <c r="B364" i="2"/>
  <c r="B710" i="2" s="1"/>
  <c r="A364" i="2"/>
  <c r="A710" i="2" s="1"/>
  <c r="J292" i="2"/>
  <c r="J808" i="2" s="1"/>
  <c r="I292" i="2"/>
  <c r="I808" i="2" s="1"/>
  <c r="H292" i="2"/>
  <c r="H808" i="2" s="1"/>
  <c r="G292" i="2"/>
  <c r="G808" i="2" s="1"/>
  <c r="F292" i="2"/>
  <c r="F808" i="2" s="1"/>
  <c r="E292" i="2"/>
  <c r="E808" i="2" s="1"/>
  <c r="D292" i="2"/>
  <c r="D808" i="2" s="1"/>
  <c r="C292" i="2"/>
  <c r="C808" i="2" s="1"/>
  <c r="B292" i="2"/>
  <c r="B808" i="2" s="1"/>
  <c r="A292" i="2"/>
  <c r="A808" i="2" s="1"/>
  <c r="J280" i="2"/>
  <c r="J796" i="2" s="1"/>
  <c r="I280" i="2"/>
  <c r="I796" i="2" s="1"/>
  <c r="H280" i="2"/>
  <c r="H796" i="2" s="1"/>
  <c r="G280" i="2"/>
  <c r="G796" i="2" s="1"/>
  <c r="F280" i="2"/>
  <c r="F796" i="2" s="1"/>
  <c r="E280" i="2"/>
  <c r="E796" i="2" s="1"/>
  <c r="D280" i="2"/>
  <c r="D796" i="2" s="1"/>
  <c r="C280" i="2"/>
  <c r="C796" i="2" s="1"/>
  <c r="B280" i="2"/>
  <c r="B796" i="2" s="1"/>
  <c r="A280" i="2"/>
  <c r="A796" i="2" s="1"/>
  <c r="J268" i="2"/>
  <c r="J784" i="2" s="1"/>
  <c r="I268" i="2"/>
  <c r="I784" i="2" s="1"/>
  <c r="H268" i="2"/>
  <c r="H784" i="2" s="1"/>
  <c r="G268" i="2"/>
  <c r="G784" i="2" s="1"/>
  <c r="F268" i="2"/>
  <c r="F784" i="2" s="1"/>
  <c r="E268" i="2"/>
  <c r="E784" i="2" s="1"/>
  <c r="D268" i="2"/>
  <c r="D784" i="2" s="1"/>
  <c r="C268" i="2"/>
  <c r="C784" i="2" s="1"/>
  <c r="B268" i="2"/>
  <c r="B784" i="2" s="1"/>
  <c r="A268" i="2"/>
  <c r="A784" i="2" s="1"/>
  <c r="J263" i="2"/>
  <c r="J779" i="2" s="1"/>
  <c r="I263" i="2"/>
  <c r="I779" i="2" s="1"/>
  <c r="H263" i="2"/>
  <c r="H779" i="2" s="1"/>
  <c r="G263" i="2"/>
  <c r="G779" i="2" s="1"/>
  <c r="F263" i="2"/>
  <c r="F779" i="2" s="1"/>
  <c r="E263" i="2"/>
  <c r="E779" i="2" s="1"/>
  <c r="D263" i="2"/>
  <c r="D779" i="2" s="1"/>
  <c r="C263" i="2"/>
  <c r="C779" i="2" s="1"/>
  <c r="B263" i="2"/>
  <c r="B779" i="2" s="1"/>
  <c r="A263" i="2"/>
  <c r="A779" i="2" s="1"/>
  <c r="A141" i="2"/>
  <c r="J104" i="2"/>
  <c r="J103" i="2" s="1"/>
  <c r="J102" i="2" s="1"/>
  <c r="J101" i="2" s="1"/>
  <c r="J100" i="2" s="1"/>
  <c r="I104" i="2"/>
  <c r="I103" i="2" s="1"/>
  <c r="I102" i="2" s="1"/>
  <c r="I101" i="2" s="1"/>
  <c r="I100" i="2" s="1"/>
  <c r="H104" i="2"/>
  <c r="H103" i="2" s="1"/>
  <c r="H102" i="2" s="1"/>
  <c r="H101" i="2" s="1"/>
  <c r="H100" i="2" s="1"/>
  <c r="G104" i="2"/>
  <c r="G103" i="2" s="1"/>
  <c r="G102" i="2" s="1"/>
  <c r="G101" i="2" s="1"/>
  <c r="G100" i="2" s="1"/>
  <c r="F104" i="2"/>
  <c r="F103" i="2" s="1"/>
  <c r="F102" i="2" s="1"/>
  <c r="F101" i="2" s="1"/>
  <c r="F100" i="2" s="1"/>
  <c r="E104" i="2"/>
  <c r="E103" i="2" s="1"/>
  <c r="E102" i="2" s="1"/>
  <c r="E101" i="2" s="1"/>
  <c r="E100" i="2" s="1"/>
  <c r="D104" i="2"/>
  <c r="D103" i="2" s="1"/>
  <c r="D102" i="2" s="1"/>
  <c r="D101" i="2" s="1"/>
  <c r="D100" i="2" s="1"/>
  <c r="C104" i="2"/>
  <c r="C103" i="2" s="1"/>
  <c r="C102" i="2" s="1"/>
  <c r="C101" i="2" s="1"/>
  <c r="C100" i="2" s="1"/>
  <c r="B104" i="2"/>
  <c r="B103" i="2" s="1"/>
  <c r="B102" i="2" s="1"/>
  <c r="B101" i="2" s="1"/>
  <c r="B100" i="2" s="1"/>
  <c r="A104" i="2"/>
  <c r="A103" i="2" s="1"/>
  <c r="A102" i="2" s="1"/>
  <c r="A101" i="2" s="1"/>
  <c r="A100" i="2" s="1"/>
  <c r="F824" i="2" l="1"/>
  <c r="A760" i="2"/>
  <c r="A415" i="2"/>
  <c r="B545" i="2"/>
  <c r="B761" i="2"/>
  <c r="F545" i="2"/>
  <c r="F761" i="2"/>
  <c r="D545" i="2"/>
  <c r="D761" i="2"/>
  <c r="G545" i="2"/>
  <c r="G761" i="2"/>
  <c r="J545" i="2"/>
  <c r="J761" i="2"/>
  <c r="C545" i="2"/>
  <c r="C761" i="2"/>
  <c r="E760" i="2"/>
  <c r="E415" i="2"/>
  <c r="H760" i="2"/>
  <c r="H415" i="2"/>
  <c r="I760" i="2"/>
  <c r="I415" i="2"/>
  <c r="I500" i="2"/>
  <c r="C824" i="2"/>
  <c r="H518" i="2"/>
  <c r="H509" i="2"/>
  <c r="G519" i="2"/>
  <c r="H496" i="2"/>
  <c r="B497" i="2"/>
  <c r="B505" i="2"/>
  <c r="B538" i="2"/>
  <c r="I824" i="2"/>
  <c r="C832" i="2"/>
  <c r="G505" i="2"/>
  <c r="D524" i="2"/>
  <c r="B824" i="2"/>
  <c r="J824" i="2"/>
  <c r="G497" i="2"/>
  <c r="J501" i="2"/>
  <c r="D506" i="2"/>
  <c r="F510" i="2"/>
  <c r="H515" i="2"/>
  <c r="B530" i="2"/>
  <c r="F534" i="2"/>
  <c r="F542" i="2"/>
  <c r="J746" i="2"/>
  <c r="D832" i="2"/>
  <c r="F501" i="2"/>
  <c r="B534" i="2"/>
  <c r="F538" i="2"/>
  <c r="D498" i="2"/>
  <c r="E502" i="2"/>
  <c r="H506" i="2"/>
  <c r="E516" i="2"/>
  <c r="B526" i="2"/>
  <c r="F530" i="2"/>
  <c r="E832" i="2"/>
  <c r="J832" i="2"/>
  <c r="E510" i="2"/>
  <c r="G515" i="2"/>
  <c r="B542" i="2"/>
  <c r="E494" i="2"/>
  <c r="H498" i="2"/>
  <c r="B503" i="2"/>
  <c r="C507" i="2"/>
  <c r="F516" i="2"/>
  <c r="B522" i="2"/>
  <c r="F526" i="2"/>
  <c r="D540" i="2"/>
  <c r="E824" i="2"/>
  <c r="F832" i="2"/>
  <c r="B495" i="2"/>
  <c r="C499" i="2"/>
  <c r="F503" i="2"/>
  <c r="E512" i="2"/>
  <c r="J516" i="2"/>
  <c r="F522" i="2"/>
  <c r="D536" i="2"/>
  <c r="E540" i="2"/>
  <c r="A544" i="2"/>
  <c r="G832" i="2"/>
  <c r="B832" i="2"/>
  <c r="F495" i="2"/>
  <c r="J499" i="2"/>
  <c r="A504" i="2"/>
  <c r="C513" i="2"/>
  <c r="D532" i="2"/>
  <c r="I540" i="2"/>
  <c r="I544" i="2"/>
  <c r="G824" i="2"/>
  <c r="H832" i="2"/>
  <c r="A496" i="2"/>
  <c r="D500" i="2"/>
  <c r="H504" i="2"/>
  <c r="G509" i="2"/>
  <c r="D528" i="2"/>
  <c r="I714" i="2"/>
  <c r="A832" i="2"/>
  <c r="I832" i="2"/>
  <c r="D726" i="2"/>
  <c r="D510" i="2"/>
  <c r="J731" i="2"/>
  <c r="J515" i="2"/>
  <c r="H732" i="2"/>
  <c r="H516" i="2"/>
  <c r="D735" i="2"/>
  <c r="D519" i="2"/>
  <c r="D738" i="2"/>
  <c r="D522" i="2"/>
  <c r="B740" i="2"/>
  <c r="B524" i="2"/>
  <c r="B748" i="2"/>
  <c r="B532" i="2"/>
  <c r="B756" i="2"/>
  <c r="B540" i="2"/>
  <c r="F760" i="2"/>
  <c r="F544" i="2"/>
  <c r="J494" i="2"/>
  <c r="F496" i="2"/>
  <c r="B498" i="2"/>
  <c r="H499" i="2"/>
  <c r="D501" i="2"/>
  <c r="J502" i="2"/>
  <c r="F504" i="2"/>
  <c r="B506" i="2"/>
  <c r="J524" i="2"/>
  <c r="J540" i="2"/>
  <c r="C710" i="2"/>
  <c r="C494" i="2"/>
  <c r="A711" i="2"/>
  <c r="A495" i="2"/>
  <c r="I711" i="2"/>
  <c r="I495" i="2"/>
  <c r="G712" i="2"/>
  <c r="G496" i="2"/>
  <c r="E713" i="2"/>
  <c r="E497" i="2"/>
  <c r="C714" i="2"/>
  <c r="C498" i="2"/>
  <c r="A715" i="2"/>
  <c r="A499" i="2"/>
  <c r="I715" i="2"/>
  <c r="I499" i="2"/>
  <c r="G716" i="2"/>
  <c r="G500" i="2"/>
  <c r="E717" i="2"/>
  <c r="E501" i="2"/>
  <c r="C718" i="2"/>
  <c r="C502" i="2"/>
  <c r="A719" i="2"/>
  <c r="A503" i="2"/>
  <c r="I719" i="2"/>
  <c r="I503" i="2"/>
  <c r="G720" i="2"/>
  <c r="G504" i="2"/>
  <c r="E721" i="2"/>
  <c r="E505" i="2"/>
  <c r="C722" i="2"/>
  <c r="C506" i="2"/>
  <c r="A723" i="2"/>
  <c r="A507" i="2"/>
  <c r="G728" i="2"/>
  <c r="G512" i="2"/>
  <c r="E729" i="2"/>
  <c r="E513" i="2"/>
  <c r="G734" i="2"/>
  <c r="G518" i="2"/>
  <c r="I735" i="2"/>
  <c r="I519" i="2"/>
  <c r="E738" i="2"/>
  <c r="E522" i="2"/>
  <c r="I738" i="2"/>
  <c r="I522" i="2"/>
  <c r="G740" i="2"/>
  <c r="G524" i="2"/>
  <c r="E742" i="2"/>
  <c r="E526" i="2"/>
  <c r="I742" i="2"/>
  <c r="I526" i="2"/>
  <c r="C744" i="2"/>
  <c r="C528" i="2"/>
  <c r="G744" i="2"/>
  <c r="G528" i="2"/>
  <c r="E746" i="2"/>
  <c r="E530" i="2"/>
  <c r="I746" i="2"/>
  <c r="I530" i="2"/>
  <c r="C748" i="2"/>
  <c r="C532" i="2"/>
  <c r="G748" i="2"/>
  <c r="G532" i="2"/>
  <c r="E750" i="2"/>
  <c r="E534" i="2"/>
  <c r="I750" i="2"/>
  <c r="I534" i="2"/>
  <c r="C752" i="2"/>
  <c r="C536" i="2"/>
  <c r="G752" i="2"/>
  <c r="G536" i="2"/>
  <c r="E754" i="2"/>
  <c r="E538" i="2"/>
  <c r="I754" i="2"/>
  <c r="I538" i="2"/>
  <c r="C756" i="2"/>
  <c r="C540" i="2"/>
  <c r="G756" i="2"/>
  <c r="G540" i="2"/>
  <c r="E758" i="2"/>
  <c r="E542" i="2"/>
  <c r="I758" i="2"/>
  <c r="I542" i="2"/>
  <c r="C760" i="2"/>
  <c r="C544" i="2"/>
  <c r="G760" i="2"/>
  <c r="G544" i="2"/>
  <c r="A494" i="2"/>
  <c r="F494" i="2"/>
  <c r="G495" i="2"/>
  <c r="B496" i="2"/>
  <c r="C497" i="2"/>
  <c r="H497" i="2"/>
  <c r="D499" i="2"/>
  <c r="E500" i="2"/>
  <c r="J500" i="2"/>
  <c r="A502" i="2"/>
  <c r="F502" i="2"/>
  <c r="G503" i="2"/>
  <c r="B504" i="2"/>
  <c r="C505" i="2"/>
  <c r="H505" i="2"/>
  <c r="I506" i="2"/>
  <c r="D507" i="2"/>
  <c r="F512" i="2"/>
  <c r="D513" i="2"/>
  <c r="H519" i="2"/>
  <c r="F521" i="2"/>
  <c r="C711" i="2"/>
  <c r="G717" i="2"/>
  <c r="F740" i="2"/>
  <c r="B725" i="2"/>
  <c r="B509" i="2"/>
  <c r="J725" i="2"/>
  <c r="J509" i="2"/>
  <c r="H726" i="2"/>
  <c r="H510" i="2"/>
  <c r="B731" i="2"/>
  <c r="B515" i="2"/>
  <c r="D732" i="2"/>
  <c r="D516" i="2"/>
  <c r="J737" i="2"/>
  <c r="J521" i="2"/>
  <c r="D742" i="2"/>
  <c r="D526" i="2"/>
  <c r="F744" i="2"/>
  <c r="F528" i="2"/>
  <c r="B752" i="2"/>
  <c r="B536" i="2"/>
  <c r="B760" i="2"/>
  <c r="B544" i="2"/>
  <c r="B521" i="2"/>
  <c r="J528" i="2"/>
  <c r="J536" i="2"/>
  <c r="G710" i="2"/>
  <c r="G494" i="2"/>
  <c r="E711" i="2"/>
  <c r="E495" i="2"/>
  <c r="C712" i="2"/>
  <c r="C496" i="2"/>
  <c r="A713" i="2"/>
  <c r="A497" i="2"/>
  <c r="I713" i="2"/>
  <c r="I497" i="2"/>
  <c r="G714" i="2"/>
  <c r="G498" i="2"/>
  <c r="E715" i="2"/>
  <c r="E499" i="2"/>
  <c r="C716" i="2"/>
  <c r="C500" i="2"/>
  <c r="A717" i="2"/>
  <c r="A501" i="2"/>
  <c r="I717" i="2"/>
  <c r="I501" i="2"/>
  <c r="G718" i="2"/>
  <c r="G502" i="2"/>
  <c r="E719" i="2"/>
  <c r="E503" i="2"/>
  <c r="C720" i="2"/>
  <c r="C504" i="2"/>
  <c r="A721" i="2"/>
  <c r="A505" i="2"/>
  <c r="I721" i="2"/>
  <c r="I505" i="2"/>
  <c r="G722" i="2"/>
  <c r="G506" i="2"/>
  <c r="E723" i="2"/>
  <c r="E507" i="2"/>
  <c r="I723" i="2"/>
  <c r="I507" i="2"/>
  <c r="C728" i="2"/>
  <c r="C512" i="2"/>
  <c r="A729" i="2"/>
  <c r="A513" i="2"/>
  <c r="I729" i="2"/>
  <c r="I513" i="2"/>
  <c r="C734" i="2"/>
  <c r="C518" i="2"/>
  <c r="A735" i="2"/>
  <c r="A519" i="2"/>
  <c r="E735" i="2"/>
  <c r="E519" i="2"/>
  <c r="C737" i="2"/>
  <c r="C521" i="2"/>
  <c r="C740" i="2"/>
  <c r="C524" i="2"/>
  <c r="F723" i="2"/>
  <c r="F507" i="2"/>
  <c r="J723" i="2"/>
  <c r="J507" i="2"/>
  <c r="D728" i="2"/>
  <c r="D512" i="2"/>
  <c r="H728" i="2"/>
  <c r="H512" i="2"/>
  <c r="B729" i="2"/>
  <c r="B513" i="2"/>
  <c r="F729" i="2"/>
  <c r="F513" i="2"/>
  <c r="J729" i="2"/>
  <c r="J513" i="2"/>
  <c r="D734" i="2"/>
  <c r="D518" i="2"/>
  <c r="F735" i="2"/>
  <c r="F519" i="2"/>
  <c r="J735" i="2"/>
  <c r="J519" i="2"/>
  <c r="H737" i="2"/>
  <c r="H521" i="2"/>
  <c r="J522" i="2"/>
  <c r="J738" i="2"/>
  <c r="H740" i="2"/>
  <c r="H524" i="2"/>
  <c r="J742" i="2"/>
  <c r="J526" i="2"/>
  <c r="H744" i="2"/>
  <c r="H528" i="2"/>
  <c r="H748" i="2"/>
  <c r="H532" i="2"/>
  <c r="J750" i="2"/>
  <c r="J534" i="2"/>
  <c r="H752" i="2"/>
  <c r="H536" i="2"/>
  <c r="J754" i="2"/>
  <c r="J538" i="2"/>
  <c r="H756" i="2"/>
  <c r="H540" i="2"/>
  <c r="J758" i="2"/>
  <c r="J542" i="2"/>
  <c r="D760" i="2"/>
  <c r="D544" i="2"/>
  <c r="B494" i="2"/>
  <c r="H494" i="2"/>
  <c r="H495" i="2"/>
  <c r="D496" i="2"/>
  <c r="I496" i="2"/>
  <c r="D497" i="2"/>
  <c r="J497" i="2"/>
  <c r="E498" i="2"/>
  <c r="J498" i="2"/>
  <c r="F499" i="2"/>
  <c r="A500" i="2"/>
  <c r="F500" i="2"/>
  <c r="B501" i="2"/>
  <c r="B502" i="2"/>
  <c r="H502" i="2"/>
  <c r="C503" i="2"/>
  <c r="H503" i="2"/>
  <c r="D504" i="2"/>
  <c r="I504" i="2"/>
  <c r="D505" i="2"/>
  <c r="J505" i="2"/>
  <c r="E506" i="2"/>
  <c r="J506" i="2"/>
  <c r="G507" i="2"/>
  <c r="C509" i="2"/>
  <c r="A510" i="2"/>
  <c r="I510" i="2"/>
  <c r="A512" i="2"/>
  <c r="I512" i="2"/>
  <c r="G513" i="2"/>
  <c r="C515" i="2"/>
  <c r="A516" i="2"/>
  <c r="I516" i="2"/>
  <c r="A518" i="2"/>
  <c r="B519" i="2"/>
  <c r="G521" i="2"/>
  <c r="H522" i="2"/>
  <c r="E524" i="2"/>
  <c r="H526" i="2"/>
  <c r="E528" i="2"/>
  <c r="H530" i="2"/>
  <c r="E532" i="2"/>
  <c r="H534" i="2"/>
  <c r="E536" i="2"/>
  <c r="H538" i="2"/>
  <c r="H542" i="2"/>
  <c r="H544" i="2"/>
  <c r="D737" i="2"/>
  <c r="F725" i="2"/>
  <c r="F509" i="2"/>
  <c r="F731" i="2"/>
  <c r="F515" i="2"/>
  <c r="J734" i="2"/>
  <c r="J518" i="2"/>
  <c r="B744" i="2"/>
  <c r="B528" i="2"/>
  <c r="D746" i="2"/>
  <c r="D530" i="2"/>
  <c r="F748" i="2"/>
  <c r="F532" i="2"/>
  <c r="D750" i="2"/>
  <c r="D534" i="2"/>
  <c r="F752" i="2"/>
  <c r="F536" i="2"/>
  <c r="D754" i="2"/>
  <c r="D538" i="2"/>
  <c r="F756" i="2"/>
  <c r="F540" i="2"/>
  <c r="D758" i="2"/>
  <c r="D542" i="2"/>
  <c r="J760" i="2"/>
  <c r="J544" i="2"/>
  <c r="F518" i="2"/>
  <c r="J532" i="2"/>
  <c r="A725" i="2"/>
  <c r="A509" i="2"/>
  <c r="E725" i="2"/>
  <c r="E509" i="2"/>
  <c r="I725" i="2"/>
  <c r="I509" i="2"/>
  <c r="C726" i="2"/>
  <c r="C510" i="2"/>
  <c r="G726" i="2"/>
  <c r="G510" i="2"/>
  <c r="A731" i="2"/>
  <c r="A515" i="2"/>
  <c r="E731" i="2"/>
  <c r="E515" i="2"/>
  <c r="I731" i="2"/>
  <c r="I515" i="2"/>
  <c r="C732" i="2"/>
  <c r="C516" i="2"/>
  <c r="G732" i="2"/>
  <c r="G516" i="2"/>
  <c r="E734" i="2"/>
  <c r="E518" i="2"/>
  <c r="I734" i="2"/>
  <c r="I518" i="2"/>
  <c r="A737" i="2"/>
  <c r="A521" i="2"/>
  <c r="E737" i="2"/>
  <c r="E521" i="2"/>
  <c r="I737" i="2"/>
  <c r="I521" i="2"/>
  <c r="C738" i="2"/>
  <c r="C522" i="2"/>
  <c r="G738" i="2"/>
  <c r="G522" i="2"/>
  <c r="A740" i="2"/>
  <c r="A524" i="2"/>
  <c r="C742" i="2"/>
  <c r="C526" i="2"/>
  <c r="G742" i="2"/>
  <c r="G526" i="2"/>
  <c r="A744" i="2"/>
  <c r="A528" i="2"/>
  <c r="C746" i="2"/>
  <c r="C530" i="2"/>
  <c r="G746" i="2"/>
  <c r="G530" i="2"/>
  <c r="A748" i="2"/>
  <c r="A532" i="2"/>
  <c r="C750" i="2"/>
  <c r="C534" i="2"/>
  <c r="G750" i="2"/>
  <c r="G534" i="2"/>
  <c r="A752" i="2"/>
  <c r="A536" i="2"/>
  <c r="C754" i="2"/>
  <c r="C538" i="2"/>
  <c r="D494" i="2"/>
  <c r="I494" i="2"/>
  <c r="D495" i="2"/>
  <c r="J495" i="2"/>
  <c r="E496" i="2"/>
  <c r="J496" i="2"/>
  <c r="F497" i="2"/>
  <c r="A498" i="2"/>
  <c r="F498" i="2"/>
  <c r="B499" i="2"/>
  <c r="G499" i="2"/>
  <c r="B500" i="2"/>
  <c r="H500" i="2"/>
  <c r="C501" i="2"/>
  <c r="H501" i="2"/>
  <c r="D502" i="2"/>
  <c r="I502" i="2"/>
  <c r="D503" i="2"/>
  <c r="J503" i="2"/>
  <c r="E504" i="2"/>
  <c r="J504" i="2"/>
  <c r="F505" i="2"/>
  <c r="A506" i="2"/>
  <c r="F506" i="2"/>
  <c r="B507" i="2"/>
  <c r="H507" i="2"/>
  <c r="D509" i="2"/>
  <c r="B510" i="2"/>
  <c r="J510" i="2"/>
  <c r="B512" i="2"/>
  <c r="J512" i="2"/>
  <c r="H513" i="2"/>
  <c r="D515" i="2"/>
  <c r="B516" i="2"/>
  <c r="B518" i="2"/>
  <c r="C519" i="2"/>
  <c r="A522" i="2"/>
  <c r="I524" i="2"/>
  <c r="A526" i="2"/>
  <c r="I528" i="2"/>
  <c r="A530" i="2"/>
  <c r="I532" i="2"/>
  <c r="A534" i="2"/>
  <c r="I536" i="2"/>
  <c r="A538" i="2"/>
  <c r="A542" i="2"/>
  <c r="G754" i="2"/>
  <c r="G538" i="2"/>
  <c r="C758" i="2"/>
  <c r="C542" i="2"/>
  <c r="G758" i="2"/>
  <c r="G542" i="2"/>
  <c r="A540" i="2"/>
  <c r="E544" i="2"/>
  <c r="D824" i="2"/>
  <c r="H824" i="2"/>
  <c r="A761" i="2" l="1"/>
  <c r="A545" i="2"/>
  <c r="E545" i="2"/>
  <c r="E761" i="2"/>
  <c r="I545" i="2"/>
  <c r="I761" i="2"/>
  <c r="H545" i="2"/>
  <c r="H761" i="2"/>
</calcChain>
</file>

<file path=xl/sharedStrings.xml><?xml version="1.0" encoding="utf-8"?>
<sst xmlns="http://schemas.openxmlformats.org/spreadsheetml/2006/main" count="645" uniqueCount="194">
  <si>
    <t>#Starting year ending year</t>
  </si>
  <si>
    <t>#rcrage trmage</t>
  </si>
  <si>
    <t>#Number of length bins for length transition matrix 1&amp;2&amp;3</t>
  </si>
  <si>
    <t xml:space="preserve">#Fishery data </t>
  </si>
  <si>
    <t>#Annual catches (tons) all years</t>
  </si>
  <si>
    <t>#Annual catch CV</t>
  </si>
  <si>
    <t>#Number of age comps</t>
  </si>
  <si>
    <t>#Years with age comp</t>
  </si>
  <si>
    <t>#Multinomial sample sizes</t>
  </si>
  <si>
    <t>#Lower and upper accumulation ages</t>
  </si>
  <si>
    <t># Number of fishery length comps</t>
  </si>
  <si>
    <t xml:space="preserve"> #Multinomial sample size by year</t>
  </si>
  <si>
    <t>#Catch at age (proportions) (years w/age comps X number of ages)</t>
  </si>
  <si>
    <t>#2</t>
  </si>
  <si>
    <t>#Catch at length (proportions) (years w/length comps X number of length bins) Length transition matrix 1</t>
  </si>
  <si>
    <t>#1</t>
  </si>
  <si>
    <t>#Weight at age (kg) (all years X no. ages)</t>
  </si>
  <si>
    <t>#Number of BS surveys</t>
  </si>
  <si>
    <t>#Years in which surveys occured</t>
  </si>
  <si>
    <t>#Survey indices</t>
  </si>
  <si>
    <t>#Survey CV</t>
  </si>
  <si>
    <t>#Number of EK500 surveys</t>
  </si>
  <si>
    <t>#Fraction of year to midpoint of survey  (have to include all yrs to get expected values for non-survey yrs)</t>
  </si>
  <si>
    <t>#Years for age comps</t>
  </si>
  <si>
    <t>#Number of survey length comps</t>
  </si>
  <si>
    <t>#Years for the survey length comps</t>
  </si>
  <si>
    <t>#Multinomial samples size by year</t>
  </si>
  <si>
    <t>#Numbers at age (proportions) (years w/age comps X number of ages)</t>
  </si>
  <si>
    <t>#Numbers at length (proportions) Length transition matrix 3</t>
  </si>
  <si>
    <t>#Survey weight at age (All years X no. ages)</t>
  </si>
  <si>
    <t>#Number of surveys</t>
  </si>
  <si>
    <t>#Numbers at length (proportions)  Length transition matrix 2</t>
  </si>
  <si>
    <t>#Number of survey age comps</t>
  </si>
  <si>
    <t>#Years for the survey age comps</t>
  </si>
  <si>
    <t>#Survey weight at age (All years X no. ages) Use Bottom trawl survey WAA</t>
  </si>
  <si>
    <t>#Age error transition (10 X 10)</t>
  </si>
  <si>
    <t>#Length transition 1 (From Hollowed)</t>
  </si>
  <si>
    <t>#Length transition 3 (From Shelikof Strait survey 1992-98)</t>
  </si>
  <si>
    <t>#Population weight at age (kg) (Use bottom trawl estimates)</t>
  </si>
  <si>
    <t>#Population weight at age (kg) at spawning (Use Sheklikof strait EIT survey estimates)</t>
  </si>
  <si>
    <t>#Length transition 2 (From 2nd and 3rd trimester fishery data 1989-98)</t>
  </si>
  <si>
    <t>#Multinomial sample size by year</t>
  </si>
  <si>
    <t>#7</t>
  </si>
  <si>
    <t xml:space="preserve">#Projection arbitrary survey weight at age (kg) </t>
  </si>
  <si>
    <t>#Old maturity at age</t>
  </si>
  <si>
    <t>#10</t>
  </si>
  <si>
    <t>#Harvest policy fixed points need to be updated for the projections</t>
  </si>
  <si>
    <t>#Pre-1999 assessment spawning weight at age (kg) copy all the way down for retrospective comparison</t>
  </si>
  <si>
    <t>#Transition standard deviations for random walk ( endyr - styr) year for change</t>
  </si>
  <si>
    <t>#Survey 3 data (ADFG coastal)</t>
  </si>
  <si>
    <t xml:space="preserve">#Log mean recruitment (get from std file) </t>
  </si>
  <si>
    <t xml:space="preserve">#Variance of log recruitment (from std file take varp of the recruit devs) </t>
  </si>
  <si>
    <t>#0.12331</t>
  </si>
  <si>
    <t>#1970</t>
  </si>
  <si>
    <t>#1971</t>
  </si>
  <si>
    <t>#survey indices</t>
  </si>
  <si>
    <t>#Years for the fishery length comps these are bogus years length data are not fit</t>
  </si>
  <si>
    <t>#Multinomial sample sizes initia is number of tows/deliveries for age data.  If greater than 200 set to 200</t>
  </si>
  <si>
    <t>#Survey indices note that the model is fitted to 3+ biomass</t>
  </si>
  <si>
    <t>#Survey 6 data (Summer Acoustic)</t>
  </si>
  <si>
    <t xml:space="preserve">#Survey weight at age (All years X no. ages) </t>
  </si>
  <si>
    <t>#Survey weight at age (All years X no. ages) average preceeding and following surveys for non survey years and use a two survey average prior to 1983)</t>
  </si>
  <si>
    <t>#Projection fishery weight at age (kg) (based on WAA re model)</t>
  </si>
  <si>
    <t>#0.0122847144492097</t>
  </si>
  <si>
    <t>#60</t>
  </si>
  <si>
    <t xml:space="preserve">#Years in which surveys occurred </t>
  </si>
  <si>
    <t>#Use bootstrap CV but scaled them so the average is 0.25</t>
  </si>
  <si>
    <t>#survey CVs</t>
  </si>
  <si>
    <t>#survey cvs</t>
  </si>
  <si>
    <t>#0.3</t>
  </si>
  <si>
    <t>#Survey indices from delta GLM model</t>
  </si>
  <si>
    <t>#Years in which surveys occurred</t>
  </si>
  <si>
    <t>#0.001</t>
  </si>
  <si>
    <t>#Projection population weight at age (kg) (Bottom trawl average since 2015 using 3 surveys)</t>
  </si>
  <si>
    <t>#0.164819</t>
  </si>
  <si>
    <t>#Projection fishery weight at age (kg) (set to 2020 RE model estiamates)</t>
  </si>
  <si>
    <t># Copied from pk20_8.xlsx for 2021 base model</t>
  </si>
  <si>
    <t>#1972</t>
  </si>
  <si>
    <t>#1973</t>
  </si>
  <si>
    <t>#1974</t>
  </si>
  <si>
    <t>#1975</t>
  </si>
  <si>
    <t>#1976</t>
  </si>
  <si>
    <t>#1977</t>
  </si>
  <si>
    <t>#1978</t>
  </si>
  <si>
    <t>#1979</t>
  </si>
  <si>
    <t>#1980</t>
  </si>
  <si>
    <t>#1981</t>
  </si>
  <si>
    <t>#1982</t>
  </si>
  <si>
    <t>#1983</t>
  </si>
  <si>
    <t>#1984</t>
  </si>
  <si>
    <t>#1985</t>
  </si>
  <si>
    <t>#1986</t>
  </si>
  <si>
    <t>#1987</t>
  </si>
  <si>
    <t>#1988</t>
  </si>
  <si>
    <t>#1989</t>
  </si>
  <si>
    <t>#1990</t>
  </si>
  <si>
    <t>#1991</t>
  </si>
  <si>
    <t>#1992</t>
  </si>
  <si>
    <t>#1993</t>
  </si>
  <si>
    <t>#1994</t>
  </si>
  <si>
    <t>#1995</t>
  </si>
  <si>
    <t>#1996</t>
  </si>
  <si>
    <t>#1997</t>
  </si>
  <si>
    <t>#1998</t>
  </si>
  <si>
    <t>#1999</t>
  </si>
  <si>
    <t>#2000</t>
  </si>
  <si>
    <t>#2001</t>
  </si>
  <si>
    <t>#2002</t>
  </si>
  <si>
    <t>#2003</t>
  </si>
  <si>
    <t>#2004</t>
  </si>
  <si>
    <t>#2005</t>
  </si>
  <si>
    <t>#2006</t>
  </si>
  <si>
    <t>#2007</t>
  </si>
  <si>
    <t>#2008</t>
  </si>
  <si>
    <t>#2009</t>
  </si>
  <si>
    <t>#2010</t>
  </si>
  <si>
    <t>#2011</t>
  </si>
  <si>
    <t>#2012</t>
  </si>
  <si>
    <t>#2013</t>
  </si>
  <si>
    <t>#2014</t>
  </si>
  <si>
    <t>#2015</t>
  </si>
  <si>
    <t>#2016</t>
  </si>
  <si>
    <t>#2017</t>
  </si>
  <si>
    <t>#2018</t>
  </si>
  <si>
    <t>#2019</t>
  </si>
  <si>
    <t>#2020</t>
  </si>
  <si>
    <t>#2021</t>
  </si>
  <si>
    <t>#</t>
  </si>
  <si>
    <t>#Multinomial samples size by year; N=0 is b/c those were under a different protocol that wasn't as good so he turned them off; start from the last years turned values</t>
  </si>
  <si>
    <t>### Size bins are setup according to capture the first couple of ages clearly delinate age classes</t>
  </si>
  <si>
    <t xml:space="preserve">## reasonable to take these out b/c they're not used any more </t>
  </si>
  <si>
    <t>#Survey 1 data (Shelikof acoustic)</t>
  </si>
  <si>
    <t>#Survey 2 data (NMFS Bottom trawl)</t>
  </si>
  <si>
    <t># 1975</t>
  </si>
  <si>
    <t># 1976</t>
  </si>
  <si>
    <t># 1977</t>
  </si>
  <si>
    <t># 1978</t>
  </si>
  <si>
    <t># 1979</t>
  </si>
  <si>
    <t># 1980</t>
  </si>
  <si>
    <t># 1981</t>
  </si>
  <si>
    <t># 1982</t>
  </si>
  <si>
    <t># 1983</t>
  </si>
  <si>
    <t># 1984</t>
  </si>
  <si>
    <t># 1985</t>
  </si>
  <si>
    <t># 1986</t>
  </si>
  <si>
    <t># 1987</t>
  </si>
  <si>
    <t># 1988</t>
  </si>
  <si>
    <t># 1989</t>
  </si>
  <si>
    <t># 1990</t>
  </si>
  <si>
    <t># 1991</t>
  </si>
  <si>
    <t># 1992</t>
  </si>
  <si>
    <t># 1993</t>
  </si>
  <si>
    <t># 1994</t>
  </si>
  <si>
    <t># 1995</t>
  </si>
  <si>
    <t># 1996</t>
  </si>
  <si>
    <t># 1997</t>
  </si>
  <si>
    <t># 1998</t>
  </si>
  <si>
    <t># 1999</t>
  </si>
  <si>
    <t># 2000</t>
  </si>
  <si>
    <t># 2001</t>
  </si>
  <si>
    <t># 2002</t>
  </si>
  <si>
    <t># 2003</t>
  </si>
  <si>
    <t># 2004</t>
  </si>
  <si>
    <t># 2005</t>
  </si>
  <si>
    <t># 2006</t>
  </si>
  <si>
    <t># 2007</t>
  </si>
  <si>
    <t># 2008</t>
  </si>
  <si>
    <t># 2009</t>
  </si>
  <si>
    <t># 2010</t>
  </si>
  <si>
    <t># 2011</t>
  </si>
  <si>
    <t># 2012</t>
  </si>
  <si>
    <t># 2013</t>
  </si>
  <si>
    <t># 2014</t>
  </si>
  <si>
    <t># 2015</t>
  </si>
  <si>
    <t># 2016</t>
  </si>
  <si>
    <t># 2017</t>
  </si>
  <si>
    <t># 2018</t>
  </si>
  <si>
    <t># 2019</t>
  </si>
  <si>
    <t># 2020</t>
  </si>
  <si>
    <t># Years then index then and CV (These are old and not updated)</t>
  </si>
  <si>
    <t># year</t>
  </si>
  <si>
    <t># index</t>
  </si>
  <si>
    <t># old CV</t>
  </si>
  <si>
    <t># used CV</t>
  </si>
  <si>
    <t xml:space="preserve"> # B40</t>
  </si>
  <si>
    <t>#Target F and B inflection for harvest control rule which come from SPR spreadsheet</t>
  </si>
  <si>
    <t>#Survey 4 data (billions of age 1 fish in Shelikof only)</t>
  </si>
  <si>
    <t>#Survey 5 data (billions of age 2 fish in Shelikof only)</t>
  </si>
  <si>
    <t xml:space="preserve">#Projection spawning weight at age (kg) at spawning (Use Shelikof average 2017-2021) </t>
  </si>
  <si>
    <t>from WAA model which uses 2020 fishery and 2021 Shelikof</t>
  </si>
  <si>
    <t># assuming less than TAC for 2021 per Mary F's prediction (see process_catches sheet)</t>
  </si>
  <si>
    <t>#New maturity at age (Avg since 1983); see table 15</t>
  </si>
  <si>
    <t># Data file for pollock model (save as tab-delimited file)</t>
  </si>
  <si>
    <t>##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</si>
</sst>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0.00000"/>
    <numFmt numFmtId="165" formatCode="0.000"/>
    <numFmt numFmtId="166" formatCode="0.0000"/>
    <numFmt numFmtId="167" formatCode="0.000000"/>
  </numFmts>
  <fonts count="29" x14ac:knownFonts="1">
    <font>
      <sz val="8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8"/>
      <name val="Helvetica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name val="Times New Roman"/>
      <family val="1"/>
    </font>
    <font>
      <u/>
      <sz val="8"/>
      <color rgb="FF0000FF"/>
      <name val="Calibri"/>
      <family val="2"/>
      <scheme val="minor"/>
    </font>
    <font>
      <u/>
      <sz val="8"/>
      <color rgb="FF800080"/>
      <name val="Calibri"/>
      <family val="2"/>
      <scheme val="minor"/>
    </font>
    <font>
      <sz val="9"/>
      <name val="Helvetica"/>
    </font>
    <font>
      <sz val="18"/>
      <name val="Arial"/>
      <family val="2"/>
    </font>
    <font>
      <sz val="20"/>
      <name val="Arial"/>
      <family val="2"/>
    </font>
    <font>
      <b/>
      <sz val="16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70">
    <xf numFmtId="0" fontId="0" fillId="0" borderId="0"/>
    <xf numFmtId="0" fontId="4" fillId="0" borderId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12" fillId="5" borderId="4" applyNumberFormat="0" applyAlignment="0" applyProtection="0"/>
    <xf numFmtId="0" fontId="13" fillId="6" borderId="5" applyNumberFormat="0" applyAlignment="0" applyProtection="0"/>
    <xf numFmtId="0" fontId="14" fillId="6" borderId="4" applyNumberFormat="0" applyAlignment="0" applyProtection="0"/>
    <xf numFmtId="0" fontId="15" fillId="0" borderId="6" applyNumberFormat="0" applyFill="0" applyAlignment="0" applyProtection="0"/>
    <xf numFmtId="0" fontId="16" fillId="7" borderId="7" applyNumberFormat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0" fillId="12" borderId="0" applyNumberFormat="0" applyBorder="0" applyAlignment="0" applyProtection="0"/>
    <xf numFmtId="0" fontId="20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0" fillId="16" borderId="0" applyNumberFormat="0" applyBorder="0" applyAlignment="0" applyProtection="0"/>
    <xf numFmtId="0" fontId="20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0" fillId="20" borderId="0" applyNumberFormat="0" applyBorder="0" applyAlignment="0" applyProtection="0"/>
    <xf numFmtId="0" fontId="20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0" fillId="24" borderId="0" applyNumberFormat="0" applyBorder="0" applyAlignment="0" applyProtection="0"/>
    <xf numFmtId="0" fontId="20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0" fillId="28" borderId="0" applyNumberFormat="0" applyBorder="0" applyAlignment="0" applyProtection="0"/>
    <xf numFmtId="0" fontId="20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0" fillId="32" borderId="0" applyNumberFormat="0" applyBorder="0" applyAlignment="0" applyProtection="0"/>
    <xf numFmtId="0" fontId="21" fillId="0" borderId="0"/>
    <xf numFmtId="0" fontId="3" fillId="0" borderId="0"/>
    <xf numFmtId="9" fontId="21" fillId="0" borderId="0" applyFont="0" applyFill="0" applyBorder="0" applyAlignment="0" applyProtection="0"/>
    <xf numFmtId="0" fontId="2" fillId="0" borderId="0"/>
    <xf numFmtId="0" fontId="3" fillId="0" borderId="0"/>
    <xf numFmtId="0" fontId="2" fillId="8" borderId="8" applyNumberFormat="0" applyFont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43" fontId="2" fillId="0" borderId="0" applyFont="0" applyFill="0" applyBorder="0" applyAlignment="0" applyProtection="0"/>
    <xf numFmtId="0" fontId="22" fillId="0" borderId="0"/>
    <xf numFmtId="0" fontId="4" fillId="0" borderId="0"/>
    <xf numFmtId="0" fontId="25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3" fillId="0" borderId="0"/>
    <xf numFmtId="0" fontId="1" fillId="0" borderId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</cellStyleXfs>
  <cellXfs count="40">
    <xf numFmtId="0" fontId="0" fillId="0" borderId="0" xfId="0"/>
    <xf numFmtId="1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0" borderId="0" xfId="0" quotePrefix="1" applyAlignment="1">
      <alignment horizontal="left"/>
    </xf>
    <xf numFmtId="0" fontId="3" fillId="0" borderId="0" xfId="0" applyFont="1"/>
    <xf numFmtId="0" fontId="4" fillId="0" borderId="0" xfId="1" quotePrefix="1" applyAlignment="1">
      <alignment horizontal="left"/>
    </xf>
    <xf numFmtId="164" fontId="4" fillId="0" borderId="0" xfId="52" applyNumberFormat="1"/>
    <xf numFmtId="165" fontId="3" fillId="0" borderId="0" xfId="0" applyNumberFormat="1" applyFont="1"/>
    <xf numFmtId="165" fontId="22" fillId="0" borderId="0" xfId="43" quotePrefix="1" applyNumberFormat="1" applyFont="1" applyBorder="1" applyAlignment="1">
      <alignment horizontal="center"/>
    </xf>
    <xf numFmtId="164" fontId="3" fillId="0" borderId="0" xfId="46" applyNumberFormat="1" applyFill="1"/>
    <xf numFmtId="165" fontId="3" fillId="0" borderId="0" xfId="46" applyNumberFormat="1"/>
    <xf numFmtId="1" fontId="3" fillId="0" borderId="0" xfId="46" applyNumberFormat="1"/>
    <xf numFmtId="166" fontId="3" fillId="0" borderId="0" xfId="46" applyNumberFormat="1" applyFill="1"/>
    <xf numFmtId="164" fontId="3" fillId="0" borderId="0" xfId="46" applyNumberFormat="1"/>
    <xf numFmtId="166" fontId="3" fillId="0" borderId="0" xfId="46" applyNumberFormat="1"/>
    <xf numFmtId="0" fontId="3" fillId="0" borderId="0" xfId="46"/>
    <xf numFmtId="0" fontId="3" fillId="0" borderId="0" xfId="0" quotePrefix="1" applyFont="1" applyAlignment="1">
      <alignment horizontal="left"/>
    </xf>
    <xf numFmtId="166" fontId="3" fillId="0" borderId="0" xfId="0" applyNumberFormat="1" applyFont="1"/>
    <xf numFmtId="1" fontId="3" fillId="0" borderId="0" xfId="0" applyNumberFormat="1" applyFont="1"/>
    <xf numFmtId="167" fontId="3" fillId="0" borderId="0" xfId="46" applyNumberFormat="1"/>
    <xf numFmtId="1" fontId="3" fillId="0" borderId="0" xfId="0" quotePrefix="1" applyNumberFormat="1" applyFont="1" applyAlignment="1">
      <alignment horizontal="left"/>
    </xf>
    <xf numFmtId="165" fontId="0" fillId="33" borderId="0" xfId="0" applyNumberFormat="1" applyFill="1"/>
    <xf numFmtId="164" fontId="0" fillId="33" borderId="0" xfId="0" applyNumberFormat="1" applyFill="1"/>
    <xf numFmtId="165" fontId="3" fillId="33" borderId="0" xfId="46" applyNumberFormat="1" applyFill="1"/>
    <xf numFmtId="165" fontId="3" fillId="33" borderId="0" xfId="0" applyNumberFormat="1" applyFont="1" applyFill="1"/>
    <xf numFmtId="165" fontId="3" fillId="33" borderId="0" xfId="0" quotePrefix="1" applyNumberFormat="1" applyFont="1" applyFill="1" applyAlignment="1">
      <alignment horizontal="left"/>
    </xf>
    <xf numFmtId="0" fontId="26" fillId="0" borderId="0" xfId="0" applyFont="1"/>
    <xf numFmtId="165" fontId="26" fillId="0" borderId="0" xfId="0" quotePrefix="1" applyNumberFormat="1" applyFont="1" applyAlignment="1">
      <alignment horizontal="left"/>
    </xf>
    <xf numFmtId="0" fontId="27" fillId="0" borderId="0" xfId="0" applyFont="1"/>
    <xf numFmtId="164" fontId="3" fillId="0" borderId="0" xfId="0" applyNumberFormat="1" applyFont="1"/>
    <xf numFmtId="1" fontId="3" fillId="0" borderId="0" xfId="46" applyNumberFormat="1" applyAlignment="1">
      <alignment horizontal="left"/>
    </xf>
    <xf numFmtId="1" fontId="0" fillId="0" borderId="0" xfId="0" applyNumberFormat="1" applyAlignment="1">
      <alignment horizontal="left"/>
    </xf>
    <xf numFmtId="164" fontId="3" fillId="0" borderId="0" xfId="0" applyNumberFormat="1" applyFont="1" applyAlignment="1">
      <alignment horizontal="right"/>
    </xf>
    <xf numFmtId="164" fontId="0" fillId="0" borderId="0" xfId="0" applyNumberFormat="1" applyFill="1"/>
    <xf numFmtId="165" fontId="0" fillId="0" borderId="0" xfId="0" applyNumberFormat="1" applyFill="1"/>
    <xf numFmtId="0" fontId="0" fillId="0" borderId="0" xfId="0" applyFill="1"/>
    <xf numFmtId="0" fontId="3" fillId="0" borderId="0" xfId="0" quotePrefix="1" applyFont="1" applyFill="1" applyAlignment="1">
      <alignment horizontal="left"/>
    </xf>
    <xf numFmtId="0" fontId="28" fillId="0" borderId="0" xfId="0" applyFont="1"/>
  </cellXfs>
  <cellStyles count="70">
    <cellStyle name="20% - Accent1" xfId="19" builtinId="30" customBuiltin="1"/>
    <cellStyle name="20% - Accent1 2" xfId="54"/>
    <cellStyle name="20% - Accent2" xfId="23" builtinId="34" customBuiltin="1"/>
    <cellStyle name="20% - Accent2 2" xfId="56"/>
    <cellStyle name="20% - Accent3" xfId="27" builtinId="38" customBuiltin="1"/>
    <cellStyle name="20% - Accent3 2" xfId="58"/>
    <cellStyle name="20% - Accent4" xfId="31" builtinId="42" customBuiltin="1"/>
    <cellStyle name="20% - Accent4 2" xfId="60"/>
    <cellStyle name="20% - Accent5" xfId="35" builtinId="46" customBuiltin="1"/>
    <cellStyle name="20% - Accent5 2" xfId="62"/>
    <cellStyle name="20% - Accent6" xfId="39" builtinId="50" customBuiltin="1"/>
    <cellStyle name="20% - Accent6 2" xfId="64"/>
    <cellStyle name="40% - Accent1" xfId="20" builtinId="31" customBuiltin="1"/>
    <cellStyle name="40% - Accent1 2" xfId="55"/>
    <cellStyle name="40% - Accent2" xfId="24" builtinId="35" customBuiltin="1"/>
    <cellStyle name="40% - Accent2 2" xfId="57"/>
    <cellStyle name="40% - Accent3" xfId="28" builtinId="39" customBuiltin="1"/>
    <cellStyle name="40% - Accent3 2" xfId="59"/>
    <cellStyle name="40% - Accent4" xfId="32" builtinId="43" customBuiltin="1"/>
    <cellStyle name="40% - Accent4 2" xfId="61"/>
    <cellStyle name="40% - Accent5" xfId="36" builtinId="47" customBuiltin="1"/>
    <cellStyle name="40% - Accent5 2" xfId="63"/>
    <cellStyle name="40% - Accent6" xfId="40" builtinId="51" customBuiltin="1"/>
    <cellStyle name="40% - Accent6 2" xfId="65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 2" xfId="50"/>
    <cellStyle name="Comma 2 2" xfId="69"/>
    <cellStyle name="Explanatory Text" xfId="16" builtinId="53" customBuiltin="1"/>
    <cellStyle name="Followed Hyperlink 2" xfId="49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 2" xfId="48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45"/>
    <cellStyle name="Normal 2 2" xfId="67"/>
    <cellStyle name="Normal 3" xfId="46"/>
    <cellStyle name="Normal 4" xfId="51"/>
    <cellStyle name="Normal 5" xfId="42"/>
    <cellStyle name="Normal 6" xfId="52"/>
    <cellStyle name="Normal 7" xfId="66"/>
    <cellStyle name="Normal 8" xfId="53"/>
    <cellStyle name="Normal_maturity tables" xfId="43"/>
    <cellStyle name="Normal_pk09_1" xfId="1"/>
    <cellStyle name="Note 2" xfId="47"/>
    <cellStyle name="Note 2 2" xfId="68"/>
    <cellStyle name="Output" xfId="11" builtinId="21" customBuiltin="1"/>
    <cellStyle name="Percent 2" xfId="44"/>
    <cellStyle name="Title" xfId="2" builtinId="15" customBuiltin="1"/>
    <cellStyle name="Total" xfId="17" builtinId="25" customBuiltin="1"/>
    <cellStyle name="Warning Text" xfId="15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840"/>
  <sheetViews>
    <sheetView tabSelected="1" topLeftCell="T1" zoomScale="130" zoomScaleNormal="130" workbookViewId="0">
      <selection activeCell="AB24" sqref="AB24"/>
    </sheetView>
  </sheetViews>
  <sheetFormatPr defaultRowHeight="11.25" x14ac:dyDescent="0.2"/>
  <cols>
    <col min="12" max="12" width="9.33203125" customWidth="1"/>
  </cols>
  <sheetData>
    <row r="1" spans="1:52" x14ac:dyDescent="0.2">
      <c r="A1" s="6" t="s">
        <v>192</v>
      </c>
    </row>
    <row r="2" spans="1:52" x14ac:dyDescent="0.2">
      <c r="A2" t="s">
        <v>76</v>
      </c>
    </row>
    <row r="4" spans="1:52" x14ac:dyDescent="0.2">
      <c r="A4" t="s">
        <v>0</v>
      </c>
    </row>
    <row r="5" spans="1:52" x14ac:dyDescent="0.2">
      <c r="A5">
        <v>1970</v>
      </c>
      <c r="B5">
        <v>2021</v>
      </c>
    </row>
    <row r="6" spans="1:52" x14ac:dyDescent="0.2">
      <c r="A6" t="s">
        <v>1</v>
      </c>
    </row>
    <row r="7" spans="1:52" x14ac:dyDescent="0.2">
      <c r="A7">
        <v>1</v>
      </c>
      <c r="B7">
        <v>10</v>
      </c>
    </row>
    <row r="8" spans="1:52" x14ac:dyDescent="0.2">
      <c r="A8" t="s">
        <v>2</v>
      </c>
    </row>
    <row r="9" spans="1:52" x14ac:dyDescent="0.2">
      <c r="A9" s="6" t="s">
        <v>42</v>
      </c>
      <c r="B9">
        <v>6</v>
      </c>
      <c r="C9">
        <v>6</v>
      </c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52" x14ac:dyDescent="0.2">
      <c r="A10" s="17">
        <v>8</v>
      </c>
      <c r="B10" s="17">
        <v>7</v>
      </c>
      <c r="C10" s="17">
        <v>7</v>
      </c>
    </row>
    <row r="11" spans="1:52" ht="20.25" x14ac:dyDescent="0.3">
      <c r="A11" s="39" t="s">
        <v>3</v>
      </c>
    </row>
    <row r="12" spans="1:52" x14ac:dyDescent="0.2">
      <c r="A12" t="s">
        <v>4</v>
      </c>
      <c r="I12" s="1"/>
    </row>
    <row r="13" spans="1:52" x14ac:dyDescent="0.2">
      <c r="A13" s="6" t="s">
        <v>53</v>
      </c>
      <c r="B13">
        <v>1971</v>
      </c>
      <c r="C13">
        <v>1972</v>
      </c>
      <c r="D13">
        <v>1973</v>
      </c>
      <c r="E13">
        <v>1974</v>
      </c>
      <c r="F13">
        <v>1975</v>
      </c>
      <c r="G13">
        <v>1976</v>
      </c>
      <c r="H13">
        <v>1977</v>
      </c>
      <c r="I13">
        <v>1978</v>
      </c>
      <c r="J13">
        <v>1979</v>
      </c>
      <c r="K13">
        <v>1980</v>
      </c>
      <c r="L13">
        <v>1981</v>
      </c>
      <c r="M13">
        <v>1982</v>
      </c>
      <c r="N13">
        <v>1983</v>
      </c>
      <c r="O13">
        <v>1984</v>
      </c>
      <c r="P13">
        <v>1985</v>
      </c>
      <c r="Q13">
        <v>1986</v>
      </c>
      <c r="R13">
        <v>1987</v>
      </c>
      <c r="S13">
        <v>1988</v>
      </c>
      <c r="T13">
        <v>1989</v>
      </c>
      <c r="U13">
        <v>1990</v>
      </c>
      <c r="V13">
        <v>1991</v>
      </c>
      <c r="W13">
        <v>1992</v>
      </c>
      <c r="X13">
        <v>1993</v>
      </c>
      <c r="Y13">
        <v>1994</v>
      </c>
      <c r="Z13">
        <v>1995</v>
      </c>
      <c r="AA13">
        <v>1996</v>
      </c>
      <c r="AB13">
        <v>1997</v>
      </c>
      <c r="AC13">
        <v>1998</v>
      </c>
      <c r="AD13">
        <v>1999</v>
      </c>
      <c r="AE13">
        <v>2000</v>
      </c>
      <c r="AF13">
        <v>2001</v>
      </c>
      <c r="AG13">
        <v>2002</v>
      </c>
      <c r="AH13">
        <v>2003</v>
      </c>
      <c r="AI13">
        <v>2004</v>
      </c>
      <c r="AJ13">
        <v>2005</v>
      </c>
      <c r="AK13">
        <v>2006</v>
      </c>
      <c r="AL13">
        <v>2007</v>
      </c>
      <c r="AM13">
        <v>2008</v>
      </c>
      <c r="AN13">
        <v>2009</v>
      </c>
      <c r="AO13">
        <v>2010</v>
      </c>
      <c r="AP13">
        <v>2011</v>
      </c>
      <c r="AQ13">
        <v>2012</v>
      </c>
      <c r="AR13">
        <v>2013</v>
      </c>
      <c r="AS13">
        <v>2014</v>
      </c>
      <c r="AT13">
        <v>2015</v>
      </c>
      <c r="AU13">
        <v>2016</v>
      </c>
      <c r="AV13">
        <v>2017</v>
      </c>
      <c r="AW13">
        <v>2018</v>
      </c>
      <c r="AX13">
        <v>2019</v>
      </c>
      <c r="AY13">
        <v>2020</v>
      </c>
      <c r="AZ13">
        <v>2021</v>
      </c>
    </row>
    <row r="14" spans="1:52" x14ac:dyDescent="0.2">
      <c r="A14" s="6" t="s">
        <v>190</v>
      </c>
    </row>
    <row r="15" spans="1:52" x14ac:dyDescent="0.2">
      <c r="A15" s="22">
        <v>9378.6640310848707</v>
      </c>
      <c r="B15" s="1">
        <v>9460</v>
      </c>
      <c r="C15" s="1">
        <v>38130.723658919138</v>
      </c>
      <c r="D15" s="1">
        <v>44993.350074979651</v>
      </c>
      <c r="E15" s="1">
        <v>61904.76939540833</v>
      </c>
      <c r="F15" s="1">
        <v>59504</v>
      </c>
      <c r="G15" s="1">
        <v>86730.856594656405</v>
      </c>
      <c r="H15" s="1">
        <v>118091.82062574127</v>
      </c>
      <c r="I15" s="1">
        <v>95407.646172459034</v>
      </c>
      <c r="J15" s="1">
        <v>106160.70936031836</v>
      </c>
      <c r="K15" s="1">
        <v>115157.66649778423</v>
      </c>
      <c r="L15" s="1">
        <v>147818.31953074897</v>
      </c>
      <c r="M15" s="1">
        <v>169045.26349760985</v>
      </c>
      <c r="N15" s="1">
        <v>215624.53900280359</v>
      </c>
      <c r="O15" s="1">
        <v>307540.79056779621</v>
      </c>
      <c r="P15" s="1">
        <v>286899.77841066668</v>
      </c>
      <c r="Q15" s="1">
        <v>86909.889385415081</v>
      </c>
      <c r="R15" s="1">
        <v>68070.305166232007</v>
      </c>
      <c r="S15" s="1">
        <v>63391.020670792801</v>
      </c>
      <c r="T15" s="1">
        <v>75584.939579657104</v>
      </c>
      <c r="U15" s="1">
        <v>88269.246137647409</v>
      </c>
      <c r="V15" s="1">
        <v>100488.40000000001</v>
      </c>
      <c r="W15" s="1">
        <v>90857.60000000002</v>
      </c>
      <c r="X15" s="1">
        <v>108908.86000000007</v>
      </c>
      <c r="Y15" s="1">
        <v>107335.14</v>
      </c>
      <c r="Z15" s="1">
        <v>72618.219999999987</v>
      </c>
      <c r="AA15" s="1">
        <v>51263.409999999982</v>
      </c>
      <c r="AB15" s="1">
        <v>90130.300000000017</v>
      </c>
      <c r="AC15" s="1">
        <v>125460.32</v>
      </c>
      <c r="AD15" s="1">
        <v>95637.569999999963</v>
      </c>
      <c r="AE15" s="1">
        <v>73080.150000000023</v>
      </c>
      <c r="AF15" s="1">
        <v>72076.540000000023</v>
      </c>
      <c r="AG15">
        <v>51933.51999999999</v>
      </c>
      <c r="AH15" s="1">
        <v>50683.875000000015</v>
      </c>
      <c r="AI15" s="1">
        <v>63844.145000000055</v>
      </c>
      <c r="AJ15" s="1">
        <v>80977.995999999999</v>
      </c>
      <c r="AK15" s="1">
        <v>71975.883000000016</v>
      </c>
      <c r="AL15" s="1">
        <v>52713.97199999998</v>
      </c>
      <c r="AM15" s="1">
        <v>52583.564999999988</v>
      </c>
      <c r="AN15" s="1">
        <v>44246.745000000046</v>
      </c>
      <c r="AO15" s="1">
        <v>76747.847141124017</v>
      </c>
      <c r="AP15" s="1">
        <v>81503.247759513382</v>
      </c>
      <c r="AQ15" s="1">
        <v>103953.57250173062</v>
      </c>
      <c r="AR15" s="1">
        <v>96362.753941701187</v>
      </c>
      <c r="AS15" s="20">
        <v>142640.30411270243</v>
      </c>
      <c r="AT15" s="20">
        <v>167549.33957005799</v>
      </c>
      <c r="AU15" s="20">
        <v>177128.78402981401</v>
      </c>
      <c r="AV15" s="20">
        <v>186154.88632622256</v>
      </c>
      <c r="AW15" s="20">
        <v>158069.53037001303</v>
      </c>
      <c r="AX15" s="20">
        <v>120242.81933259519</v>
      </c>
      <c r="AY15" s="20">
        <v>107470.86463682671</v>
      </c>
      <c r="AZ15" s="20">
        <v>92342</v>
      </c>
    </row>
    <row r="16" spans="1:52" x14ac:dyDescent="0.2">
      <c r="A16" s="22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20"/>
      <c r="AT16" s="20"/>
      <c r="AU16" s="20"/>
      <c r="AV16" s="20"/>
      <c r="AW16" s="20"/>
      <c r="AX16" s="20"/>
      <c r="AY16" s="20"/>
    </row>
    <row r="17" spans="1:63" x14ac:dyDescent="0.2">
      <c r="A17" t="s">
        <v>5</v>
      </c>
      <c r="AV17" s="1"/>
      <c r="AW17" s="6"/>
    </row>
    <row r="18" spans="1:63" x14ac:dyDescent="0.2">
      <c r="A18">
        <v>0.05</v>
      </c>
      <c r="B18">
        <v>0.05</v>
      </c>
      <c r="C18">
        <v>0.05</v>
      </c>
      <c r="D18">
        <v>0.05</v>
      </c>
      <c r="E18">
        <v>0.05</v>
      </c>
      <c r="F18">
        <v>0.05</v>
      </c>
      <c r="G18">
        <v>0.05</v>
      </c>
      <c r="H18">
        <v>0.05</v>
      </c>
      <c r="I18">
        <v>0.05</v>
      </c>
      <c r="J18">
        <v>0.05</v>
      </c>
      <c r="K18">
        <v>0.05</v>
      </c>
      <c r="L18">
        <v>0.05</v>
      </c>
      <c r="M18">
        <v>0.05</v>
      </c>
      <c r="N18">
        <v>0.05</v>
      </c>
      <c r="O18">
        <v>0.05</v>
      </c>
      <c r="P18">
        <v>0.05</v>
      </c>
      <c r="Q18">
        <v>0.05</v>
      </c>
      <c r="R18">
        <v>0.05</v>
      </c>
      <c r="S18">
        <v>0.05</v>
      </c>
      <c r="T18">
        <v>0.05</v>
      </c>
      <c r="U18">
        <v>0.05</v>
      </c>
      <c r="V18">
        <v>0.05</v>
      </c>
      <c r="W18">
        <v>0.05</v>
      </c>
      <c r="X18">
        <v>0.05</v>
      </c>
      <c r="Y18">
        <v>0.05</v>
      </c>
      <c r="Z18">
        <v>0.05</v>
      </c>
      <c r="AA18">
        <v>0.05</v>
      </c>
      <c r="AB18">
        <v>0.05</v>
      </c>
      <c r="AC18">
        <v>0.05</v>
      </c>
      <c r="AD18">
        <v>0.05</v>
      </c>
      <c r="AE18">
        <v>0.05</v>
      </c>
      <c r="AF18">
        <v>0.05</v>
      </c>
      <c r="AG18">
        <v>0.05</v>
      </c>
      <c r="AH18">
        <v>0.05</v>
      </c>
      <c r="AI18">
        <v>0.05</v>
      </c>
      <c r="AJ18">
        <v>0.05</v>
      </c>
      <c r="AK18">
        <v>0.05</v>
      </c>
      <c r="AL18">
        <v>0.05</v>
      </c>
      <c r="AM18">
        <v>0.05</v>
      </c>
      <c r="AN18">
        <v>0.05</v>
      </c>
      <c r="AO18">
        <v>0.05</v>
      </c>
      <c r="AP18">
        <v>0.05</v>
      </c>
      <c r="AQ18">
        <v>0.05</v>
      </c>
      <c r="AR18">
        <v>0.05</v>
      </c>
      <c r="AS18">
        <v>0.05</v>
      </c>
      <c r="AT18">
        <v>0.05</v>
      </c>
      <c r="AU18">
        <v>0.05</v>
      </c>
      <c r="AV18">
        <v>0.05</v>
      </c>
      <c r="AW18">
        <v>0.05</v>
      </c>
      <c r="AX18">
        <v>0.05</v>
      </c>
      <c r="AY18">
        <v>0.05</v>
      </c>
      <c r="AZ18">
        <v>0.05</v>
      </c>
    </row>
    <row r="19" spans="1:63" x14ac:dyDescent="0.2">
      <c r="A19" t="s">
        <v>6</v>
      </c>
    </row>
    <row r="20" spans="1:63" x14ac:dyDescent="0.2">
      <c r="A20" s="6">
        <v>46</v>
      </c>
    </row>
    <row r="21" spans="1:63" x14ac:dyDescent="0.2">
      <c r="A21" t="s">
        <v>7</v>
      </c>
    </row>
    <row r="22" spans="1:63" x14ac:dyDescent="0.2">
      <c r="A22">
        <v>1975</v>
      </c>
      <c r="B22">
        <v>1976</v>
      </c>
      <c r="C22">
        <v>1977</v>
      </c>
      <c r="D22">
        <v>1978</v>
      </c>
      <c r="E22">
        <v>1979</v>
      </c>
      <c r="F22">
        <v>1980</v>
      </c>
      <c r="G22">
        <v>1981</v>
      </c>
      <c r="H22">
        <v>1982</v>
      </c>
      <c r="I22">
        <v>1983</v>
      </c>
      <c r="J22">
        <v>1984</v>
      </c>
      <c r="K22">
        <v>1985</v>
      </c>
      <c r="L22">
        <v>1986</v>
      </c>
      <c r="M22">
        <v>1987</v>
      </c>
      <c r="N22">
        <v>1988</v>
      </c>
      <c r="O22">
        <v>1989</v>
      </c>
      <c r="P22">
        <v>1990</v>
      </c>
      <c r="Q22">
        <v>1991</v>
      </c>
      <c r="R22">
        <v>1992</v>
      </c>
      <c r="S22">
        <v>1993</v>
      </c>
      <c r="T22">
        <v>1994</v>
      </c>
      <c r="U22">
        <v>1995</v>
      </c>
      <c r="V22">
        <v>1996</v>
      </c>
      <c r="W22">
        <v>1997</v>
      </c>
      <c r="X22">
        <v>1998</v>
      </c>
      <c r="Y22">
        <v>1999</v>
      </c>
      <c r="Z22">
        <v>2000</v>
      </c>
      <c r="AA22">
        <v>2001</v>
      </c>
      <c r="AB22">
        <v>2002</v>
      </c>
      <c r="AC22">
        <v>2003</v>
      </c>
      <c r="AD22">
        <v>2004</v>
      </c>
      <c r="AE22">
        <v>2005</v>
      </c>
      <c r="AF22">
        <v>2006</v>
      </c>
      <c r="AG22">
        <v>2007</v>
      </c>
      <c r="AH22">
        <v>2008</v>
      </c>
      <c r="AI22">
        <v>2009</v>
      </c>
      <c r="AJ22">
        <v>2010</v>
      </c>
      <c r="AK22">
        <v>2011</v>
      </c>
      <c r="AL22">
        <v>2012</v>
      </c>
      <c r="AM22">
        <v>2013</v>
      </c>
      <c r="AN22">
        <v>2014</v>
      </c>
      <c r="AO22">
        <v>2015</v>
      </c>
      <c r="AP22">
        <v>2016</v>
      </c>
      <c r="AQ22">
        <v>2017</v>
      </c>
      <c r="AR22">
        <v>2018</v>
      </c>
      <c r="AS22">
        <v>2019</v>
      </c>
      <c r="AT22">
        <v>2020</v>
      </c>
    </row>
    <row r="23" spans="1:63" x14ac:dyDescent="0.2">
      <c r="A23" t="s">
        <v>57</v>
      </c>
    </row>
    <row r="24" spans="1:63" x14ac:dyDescent="0.2">
      <c r="A24" s="6">
        <v>0.37107456689074342</v>
      </c>
      <c r="B24" s="6">
        <v>8.1636404715963469</v>
      </c>
      <c r="C24" s="6">
        <v>71.246316843022697</v>
      </c>
      <c r="D24" s="6">
        <v>74.214913378148609</v>
      </c>
      <c r="E24" s="6">
        <v>74.214913378148609</v>
      </c>
      <c r="F24" s="6">
        <v>74.214913378148609</v>
      </c>
      <c r="G24" s="6">
        <v>74.214913378148609</v>
      </c>
      <c r="H24" s="6">
        <v>74.214913378148609</v>
      </c>
      <c r="I24" s="6">
        <v>74.214913378148609</v>
      </c>
      <c r="J24" s="6">
        <v>74.214913378148609</v>
      </c>
      <c r="K24" s="6">
        <v>74.214913378148609</v>
      </c>
      <c r="L24" s="6">
        <v>32.283487319494647</v>
      </c>
      <c r="M24" s="6">
        <v>10.390087872940803</v>
      </c>
      <c r="N24" s="6">
        <v>12.245460707394516</v>
      </c>
      <c r="O24" s="6">
        <v>27.459517949914979</v>
      </c>
      <c r="P24" s="6">
        <v>40.818202357981733</v>
      </c>
      <c r="Q24" s="6">
        <v>61.227303536972606</v>
      </c>
      <c r="R24" s="6">
        <v>51.579364797813284</v>
      </c>
      <c r="S24" s="6">
        <v>53.805812199157749</v>
      </c>
      <c r="T24" s="6">
        <v>57.516557868065178</v>
      </c>
      <c r="U24" s="6">
        <v>36.736382122183564</v>
      </c>
      <c r="V24" s="6">
        <v>23.748772281007554</v>
      </c>
      <c r="W24" s="6">
        <v>51.208290230922543</v>
      </c>
      <c r="X24" s="6">
        <v>51.950439364704025</v>
      </c>
      <c r="Y24" s="6">
        <v>74.214913378148609</v>
      </c>
      <c r="Z24" s="6">
        <v>74.214913378148609</v>
      </c>
      <c r="AA24" s="6">
        <v>74.214913378148609</v>
      </c>
      <c r="AB24" s="6">
        <v>74.214913378148609</v>
      </c>
      <c r="AC24" s="6">
        <v>74.214913378148609</v>
      </c>
      <c r="AD24" s="6">
        <v>74.214913378148609</v>
      </c>
      <c r="AE24" s="6">
        <v>74.214913378148609</v>
      </c>
      <c r="AF24" s="6">
        <v>74.214913378148609</v>
      </c>
      <c r="AG24" s="6">
        <v>74.214913378148609</v>
      </c>
      <c r="AH24" s="6">
        <v>74.214913378148609</v>
      </c>
      <c r="AI24" s="6">
        <v>74.214913378148609</v>
      </c>
      <c r="AJ24" s="6">
        <v>74.214913378148609</v>
      </c>
      <c r="AK24" s="6">
        <v>74.214913378148609</v>
      </c>
      <c r="AL24" s="6">
        <v>74.214913378148609</v>
      </c>
      <c r="AM24" s="6">
        <v>74.214913378148609</v>
      </c>
      <c r="AN24" s="6">
        <v>74.214913378148609</v>
      </c>
      <c r="AO24" s="6">
        <v>74.214913378148609</v>
      </c>
      <c r="AP24" s="6">
        <v>74.214913378148609</v>
      </c>
      <c r="AQ24" s="6">
        <v>74.214913378148609</v>
      </c>
      <c r="AR24" s="6">
        <v>74.214913378148609</v>
      </c>
      <c r="AS24" s="6">
        <v>74.214913378148609</v>
      </c>
      <c r="AT24" s="6">
        <v>74.214913378148609</v>
      </c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</row>
    <row r="25" spans="1:63" x14ac:dyDescent="0.2">
      <c r="A25" t="s">
        <v>9</v>
      </c>
    </row>
    <row r="26" spans="1:63" x14ac:dyDescent="0.2">
      <c r="A26">
        <v>2</v>
      </c>
      <c r="B26">
        <v>2</v>
      </c>
      <c r="C26">
        <v>2</v>
      </c>
      <c r="D26">
        <v>2</v>
      </c>
      <c r="E26">
        <v>2</v>
      </c>
      <c r="F26">
        <v>2</v>
      </c>
      <c r="G26">
        <v>2</v>
      </c>
      <c r="H26">
        <v>2</v>
      </c>
      <c r="I26">
        <v>2</v>
      </c>
      <c r="J26">
        <v>2</v>
      </c>
      <c r="K26">
        <v>2</v>
      </c>
      <c r="L26">
        <v>2</v>
      </c>
      <c r="M26">
        <v>2</v>
      </c>
      <c r="N26">
        <v>2</v>
      </c>
      <c r="O26">
        <v>2</v>
      </c>
      <c r="P26">
        <v>2</v>
      </c>
      <c r="Q26">
        <v>2</v>
      </c>
      <c r="R26">
        <v>2</v>
      </c>
      <c r="S26">
        <v>2</v>
      </c>
      <c r="T26">
        <v>2</v>
      </c>
      <c r="U26">
        <v>2</v>
      </c>
      <c r="V26">
        <v>2</v>
      </c>
      <c r="W26">
        <v>2</v>
      </c>
      <c r="X26">
        <v>2</v>
      </c>
      <c r="Y26">
        <v>2</v>
      </c>
      <c r="Z26">
        <v>2</v>
      </c>
      <c r="AA26">
        <v>2</v>
      </c>
      <c r="AB26">
        <v>2</v>
      </c>
      <c r="AC26">
        <v>2</v>
      </c>
      <c r="AD26">
        <v>2</v>
      </c>
      <c r="AE26">
        <v>2</v>
      </c>
      <c r="AF26">
        <v>2</v>
      </c>
      <c r="AG26">
        <v>2</v>
      </c>
      <c r="AH26">
        <v>2</v>
      </c>
      <c r="AI26">
        <v>2</v>
      </c>
      <c r="AJ26">
        <v>2</v>
      </c>
      <c r="AK26">
        <v>2</v>
      </c>
      <c r="AL26">
        <v>2</v>
      </c>
      <c r="AM26">
        <v>2</v>
      </c>
      <c r="AN26">
        <v>2</v>
      </c>
      <c r="AO26">
        <v>2</v>
      </c>
      <c r="AP26">
        <v>2</v>
      </c>
      <c r="AQ26">
        <v>2</v>
      </c>
      <c r="AR26">
        <v>2</v>
      </c>
      <c r="AS26">
        <v>2</v>
      </c>
      <c r="AT26">
        <v>2</v>
      </c>
    </row>
    <row r="27" spans="1:63" x14ac:dyDescent="0.2">
      <c r="A27">
        <v>10</v>
      </c>
      <c r="B27">
        <v>10</v>
      </c>
      <c r="C27">
        <v>10</v>
      </c>
      <c r="D27">
        <v>10</v>
      </c>
      <c r="E27">
        <v>10</v>
      </c>
      <c r="F27">
        <v>10</v>
      </c>
      <c r="G27">
        <v>10</v>
      </c>
      <c r="H27">
        <v>10</v>
      </c>
      <c r="I27">
        <v>10</v>
      </c>
      <c r="J27">
        <v>10</v>
      </c>
      <c r="K27">
        <v>10</v>
      </c>
      <c r="L27">
        <v>10</v>
      </c>
      <c r="M27">
        <v>10</v>
      </c>
      <c r="N27">
        <v>10</v>
      </c>
      <c r="O27">
        <v>10</v>
      </c>
      <c r="P27">
        <v>10</v>
      </c>
      <c r="Q27">
        <v>10</v>
      </c>
      <c r="R27">
        <v>10</v>
      </c>
      <c r="S27">
        <v>10</v>
      </c>
      <c r="T27">
        <v>10</v>
      </c>
      <c r="U27">
        <v>10</v>
      </c>
      <c r="V27">
        <v>10</v>
      </c>
      <c r="W27">
        <v>10</v>
      </c>
      <c r="X27">
        <v>10</v>
      </c>
      <c r="Y27">
        <v>10</v>
      </c>
      <c r="Z27">
        <v>10</v>
      </c>
      <c r="AA27">
        <v>10</v>
      </c>
      <c r="AB27">
        <v>10</v>
      </c>
      <c r="AC27">
        <v>10</v>
      </c>
      <c r="AD27">
        <v>10</v>
      </c>
      <c r="AE27">
        <v>10</v>
      </c>
      <c r="AF27">
        <v>10</v>
      </c>
      <c r="AG27">
        <v>10</v>
      </c>
      <c r="AH27">
        <v>10</v>
      </c>
      <c r="AI27">
        <v>10</v>
      </c>
      <c r="AJ27">
        <v>10</v>
      </c>
      <c r="AK27">
        <v>10</v>
      </c>
      <c r="AL27">
        <v>10</v>
      </c>
      <c r="AM27">
        <v>10</v>
      </c>
      <c r="AN27">
        <v>10</v>
      </c>
      <c r="AO27">
        <v>10</v>
      </c>
      <c r="AP27">
        <v>10</v>
      </c>
      <c r="AQ27">
        <v>10</v>
      </c>
      <c r="AR27">
        <v>10</v>
      </c>
      <c r="AS27">
        <v>10</v>
      </c>
      <c r="AT27">
        <v>10</v>
      </c>
    </row>
    <row r="28" spans="1:63" x14ac:dyDescent="0.2">
      <c r="A28" t="s">
        <v>10</v>
      </c>
    </row>
    <row r="29" spans="1:63" x14ac:dyDescent="0.2">
      <c r="A29">
        <v>9</v>
      </c>
    </row>
    <row r="30" spans="1:63" x14ac:dyDescent="0.2">
      <c r="A30" s="6" t="s">
        <v>56</v>
      </c>
    </row>
    <row r="31" spans="1:63" x14ac:dyDescent="0.2">
      <c r="A31">
        <v>1970</v>
      </c>
      <c r="B31">
        <v>1971</v>
      </c>
      <c r="C31">
        <v>1972</v>
      </c>
      <c r="D31">
        <v>1973</v>
      </c>
      <c r="E31">
        <v>1974</v>
      </c>
      <c r="F31">
        <v>1975</v>
      </c>
      <c r="G31">
        <v>1976</v>
      </c>
      <c r="H31">
        <v>1977</v>
      </c>
      <c r="I31">
        <v>1978</v>
      </c>
    </row>
    <row r="32" spans="1:63" x14ac:dyDescent="0.2">
      <c r="A32" t="s">
        <v>11</v>
      </c>
    </row>
    <row r="33" spans="1:51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</row>
    <row r="34" spans="1:51" x14ac:dyDescent="0.2">
      <c r="A34" s="6" t="s">
        <v>48</v>
      </c>
    </row>
    <row r="35" spans="1:51" x14ac:dyDescent="0.2">
      <c r="A35" s="6" t="s">
        <v>54</v>
      </c>
      <c r="B35" s="6">
        <v>1972</v>
      </c>
      <c r="C35" s="6">
        <v>1973</v>
      </c>
      <c r="D35" s="6">
        <v>1974</v>
      </c>
      <c r="E35" s="6">
        <v>1975</v>
      </c>
      <c r="F35" s="6">
        <v>1976</v>
      </c>
      <c r="G35" s="6">
        <v>1977</v>
      </c>
      <c r="H35" s="6">
        <v>1978</v>
      </c>
      <c r="I35" s="6">
        <v>1979</v>
      </c>
      <c r="J35" s="6">
        <v>1980</v>
      </c>
      <c r="K35" s="6">
        <v>1981</v>
      </c>
      <c r="L35" s="6">
        <v>1982</v>
      </c>
      <c r="M35" s="6">
        <v>1983</v>
      </c>
      <c r="N35" s="6">
        <v>1984</v>
      </c>
      <c r="O35" s="6">
        <v>1985</v>
      </c>
      <c r="P35" s="6">
        <v>1986</v>
      </c>
      <c r="Q35" s="6">
        <v>1987</v>
      </c>
      <c r="R35" s="6">
        <v>1988</v>
      </c>
      <c r="S35" s="6">
        <v>1989</v>
      </c>
      <c r="T35" s="6">
        <v>1990</v>
      </c>
      <c r="U35" s="6">
        <v>1991</v>
      </c>
      <c r="V35" s="6">
        <v>1992</v>
      </c>
      <c r="W35" s="6">
        <v>1993</v>
      </c>
      <c r="X35" s="6">
        <v>1994</v>
      </c>
      <c r="Y35" s="6">
        <v>1995</v>
      </c>
      <c r="Z35" s="6">
        <v>1996</v>
      </c>
      <c r="AA35" s="6">
        <v>1997</v>
      </c>
      <c r="AB35" s="6">
        <v>1998</v>
      </c>
      <c r="AC35" s="6">
        <v>1999</v>
      </c>
      <c r="AD35" s="6">
        <v>2000</v>
      </c>
      <c r="AE35" s="6">
        <v>2001</v>
      </c>
      <c r="AF35" s="6">
        <v>2002</v>
      </c>
      <c r="AG35" s="6">
        <v>2003</v>
      </c>
      <c r="AH35" s="6">
        <v>2004</v>
      </c>
      <c r="AI35" s="6">
        <v>2005</v>
      </c>
      <c r="AJ35" s="6">
        <v>2006</v>
      </c>
      <c r="AK35" s="6">
        <v>2007</v>
      </c>
      <c r="AL35" s="6">
        <v>2008</v>
      </c>
      <c r="AM35" s="6">
        <v>2009</v>
      </c>
      <c r="AN35" s="6">
        <v>2010</v>
      </c>
      <c r="AO35" s="6">
        <v>2011</v>
      </c>
      <c r="AP35" s="6">
        <v>2012</v>
      </c>
      <c r="AQ35" s="6">
        <v>2013</v>
      </c>
      <c r="AR35" s="6">
        <v>2014</v>
      </c>
      <c r="AS35" s="6">
        <v>2015</v>
      </c>
      <c r="AT35" s="6">
        <v>2016</v>
      </c>
      <c r="AU35" s="6">
        <v>2017</v>
      </c>
      <c r="AV35" s="6">
        <v>2018</v>
      </c>
      <c r="AW35" s="6">
        <v>2019</v>
      </c>
      <c r="AX35" s="6">
        <v>2020</v>
      </c>
      <c r="AY35" s="6">
        <v>2021</v>
      </c>
    </row>
    <row r="36" spans="1:51" x14ac:dyDescent="0.2">
      <c r="A36" s="6">
        <v>0.05</v>
      </c>
      <c r="B36" s="6">
        <v>0.05</v>
      </c>
      <c r="C36" s="6">
        <v>0.05</v>
      </c>
      <c r="D36" s="6">
        <v>0.05</v>
      </c>
      <c r="E36" s="6">
        <v>0.05</v>
      </c>
      <c r="F36" s="6">
        <v>0.05</v>
      </c>
      <c r="G36" s="6">
        <v>0.05</v>
      </c>
      <c r="H36" s="6">
        <v>0.05</v>
      </c>
      <c r="I36" s="6">
        <v>0.05</v>
      </c>
      <c r="J36" s="6">
        <v>0.05</v>
      </c>
      <c r="K36" s="6">
        <v>0.05</v>
      </c>
      <c r="L36" s="6">
        <v>0.05</v>
      </c>
      <c r="M36" s="6">
        <v>0.05</v>
      </c>
      <c r="N36" s="6">
        <v>0.05</v>
      </c>
      <c r="O36" s="6">
        <v>0.05</v>
      </c>
      <c r="P36" s="6">
        <v>0.05</v>
      </c>
      <c r="Q36" s="6">
        <v>0.05</v>
      </c>
      <c r="R36" s="6">
        <v>0.05</v>
      </c>
      <c r="S36" s="6">
        <v>0.05</v>
      </c>
      <c r="T36" s="6">
        <v>0.05</v>
      </c>
      <c r="U36" s="6">
        <v>0.05</v>
      </c>
      <c r="V36" s="6">
        <v>0.05</v>
      </c>
      <c r="W36" s="6">
        <v>0.05</v>
      </c>
      <c r="X36" s="6">
        <v>0.05</v>
      </c>
      <c r="Y36" s="6">
        <v>0.05</v>
      </c>
      <c r="Z36" s="6">
        <v>0.05</v>
      </c>
      <c r="AA36" s="6">
        <v>0.05</v>
      </c>
      <c r="AB36" s="6">
        <v>0.05</v>
      </c>
      <c r="AC36" s="6">
        <v>0.05</v>
      </c>
      <c r="AD36" s="6">
        <v>0.05</v>
      </c>
      <c r="AE36" s="6">
        <v>0.05</v>
      </c>
      <c r="AF36" s="6">
        <v>0.05</v>
      </c>
      <c r="AG36" s="6">
        <v>0.05</v>
      </c>
      <c r="AH36" s="6">
        <v>0.05</v>
      </c>
      <c r="AI36" s="6">
        <v>0.05</v>
      </c>
      <c r="AJ36" s="6">
        <v>0.05</v>
      </c>
      <c r="AK36" s="6">
        <v>0.05</v>
      </c>
      <c r="AL36" s="6">
        <v>0.05</v>
      </c>
      <c r="AM36" s="6">
        <v>0.05</v>
      </c>
      <c r="AN36" s="6">
        <v>0.05</v>
      </c>
      <c r="AO36" s="6">
        <v>0.05</v>
      </c>
      <c r="AP36" s="6">
        <v>0.05</v>
      </c>
      <c r="AQ36" s="6">
        <v>0.05</v>
      </c>
      <c r="AR36" s="6">
        <v>0.05</v>
      </c>
      <c r="AS36" s="6">
        <v>0.05</v>
      </c>
      <c r="AT36" s="6">
        <v>0.05</v>
      </c>
      <c r="AU36" s="6">
        <v>0.05</v>
      </c>
      <c r="AV36" s="6">
        <v>0.05</v>
      </c>
      <c r="AW36" s="6">
        <v>0.05</v>
      </c>
      <c r="AX36">
        <v>0.05</v>
      </c>
      <c r="AY36">
        <v>1E-4</v>
      </c>
    </row>
    <row r="37" spans="1:51" x14ac:dyDescent="0.2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</row>
    <row r="38" spans="1:51" x14ac:dyDescent="0.2">
      <c r="A38" t="s">
        <v>12</v>
      </c>
    </row>
    <row r="39" spans="1:51" x14ac:dyDescent="0.2">
      <c r="A39" s="6" t="s">
        <v>15</v>
      </c>
      <c r="B39">
        <v>2</v>
      </c>
      <c r="C39">
        <v>3</v>
      </c>
      <c r="D39">
        <v>4</v>
      </c>
      <c r="E39">
        <v>5</v>
      </c>
      <c r="F39">
        <v>6</v>
      </c>
      <c r="G39">
        <v>7</v>
      </c>
      <c r="H39">
        <v>8</v>
      </c>
      <c r="I39">
        <v>9</v>
      </c>
      <c r="J39">
        <v>10</v>
      </c>
    </row>
    <row r="40" spans="1:51" x14ac:dyDescent="0.2">
      <c r="A40" s="15">
        <v>0</v>
      </c>
      <c r="B40" s="2">
        <v>2.3598820058997005E-2</v>
      </c>
      <c r="C40" s="2">
        <v>0.54351032448377601</v>
      </c>
      <c r="D40" s="2">
        <v>0.169026548672566</v>
      </c>
      <c r="E40" s="2">
        <v>0.14228121927237</v>
      </c>
      <c r="F40" s="2">
        <v>6.6814159292035408E-2</v>
      </c>
      <c r="G40" s="2">
        <v>2.7728613569321502E-2</v>
      </c>
      <c r="H40" s="2">
        <v>2.7040314650934101E-2</v>
      </c>
      <c r="I40" s="2">
        <v>0</v>
      </c>
      <c r="J40" s="2">
        <v>0</v>
      </c>
      <c r="K40" s="2"/>
      <c r="L40" t="s">
        <v>133</v>
      </c>
    </row>
    <row r="41" spans="1:51" x14ac:dyDescent="0.2">
      <c r="A41" s="15">
        <v>0</v>
      </c>
      <c r="B41" s="2">
        <v>8.8711381433591446E-3</v>
      </c>
      <c r="C41" s="2">
        <v>0.10753964931567495</v>
      </c>
      <c r="D41" s="2">
        <v>0.57745825557757169</v>
      </c>
      <c r="E41" s="2">
        <v>0.1872985713829059</v>
      </c>
      <c r="F41" s="2">
        <v>7.796074715739694E-2</v>
      </c>
      <c r="G41" s="2">
        <v>1.722832916908339E-2</v>
      </c>
      <c r="H41" s="2">
        <v>1.3353764184476292E-2</v>
      </c>
      <c r="I41" s="2">
        <v>9.183044377968623E-3</v>
      </c>
      <c r="J41" s="2">
        <v>1.1065006915629294E-3</v>
      </c>
      <c r="K41" s="2"/>
      <c r="L41" t="s">
        <v>134</v>
      </c>
    </row>
    <row r="42" spans="1:51" x14ac:dyDescent="0.2">
      <c r="A42" s="15">
        <v>2.3419471291155411E-4</v>
      </c>
      <c r="B42" s="2">
        <v>3.5697855741645607E-2</v>
      </c>
      <c r="C42" s="2">
        <v>6.0065270252609618E-2</v>
      </c>
      <c r="D42" s="2">
        <v>0.13767060735087405</v>
      </c>
      <c r="E42" s="2">
        <v>0.52207893868449418</v>
      </c>
      <c r="F42" s="2">
        <v>0.15082064637703704</v>
      </c>
      <c r="G42" s="2">
        <v>5.6547963489094022E-2</v>
      </c>
      <c r="H42" s="2">
        <v>1.4688728117406106E-2</v>
      </c>
      <c r="I42" s="2">
        <v>1.2984574168610407E-2</v>
      </c>
      <c r="J42" s="2">
        <v>9.2112211053172969E-3</v>
      </c>
      <c r="K42" s="2"/>
      <c r="L42" t="s">
        <v>135</v>
      </c>
    </row>
    <row r="43" spans="1:51" x14ac:dyDescent="0.2">
      <c r="A43" s="15">
        <v>1.8566843588817621E-3</v>
      </c>
      <c r="B43" s="2">
        <v>6.5858683437486784E-2</v>
      </c>
      <c r="C43" s="2">
        <v>0.20997856205473828</v>
      </c>
      <c r="D43" s="2">
        <v>0.14777057425613516</v>
      </c>
      <c r="E43" s="2">
        <v>0.14707656354791016</v>
      </c>
      <c r="F43" s="2">
        <v>0.28513274644816333</v>
      </c>
      <c r="G43" s="2">
        <v>8.2319417465103295E-2</v>
      </c>
      <c r="H43" s="2">
        <v>3.4970907867667045E-2</v>
      </c>
      <c r="I43" s="2">
        <v>1.3022812541114617E-2</v>
      </c>
      <c r="J43" s="2">
        <v>1.2013048022799219E-2</v>
      </c>
      <c r="K43" s="2"/>
      <c r="L43" t="s">
        <v>136</v>
      </c>
    </row>
    <row r="44" spans="1:51" x14ac:dyDescent="0.2">
      <c r="A44" s="15">
        <v>4.9408592065809318E-4</v>
      </c>
      <c r="B44" s="2">
        <v>1.7944100890755509E-2</v>
      </c>
      <c r="C44" s="2">
        <v>0.28248784601179716</v>
      </c>
      <c r="D44" s="2">
        <v>0.46220825296501428</v>
      </c>
      <c r="E44" s="2">
        <v>7.3634705289413627E-2</v>
      </c>
      <c r="F44" s="2">
        <v>4.8968185508260625E-2</v>
      </c>
      <c r="G44" s="2">
        <v>6.6950753054293433E-2</v>
      </c>
      <c r="H44" s="2">
        <v>3.0847613004682809E-2</v>
      </c>
      <c r="I44" s="2">
        <v>1.2010165848274208E-2</v>
      </c>
      <c r="J44" s="2">
        <v>4.4542915068502172E-3</v>
      </c>
      <c r="K44" s="2"/>
      <c r="L44" t="s">
        <v>137</v>
      </c>
    </row>
    <row r="45" spans="1:51" x14ac:dyDescent="0.2">
      <c r="A45" s="15">
        <v>2.7145086111160389E-3</v>
      </c>
      <c r="B45" s="2">
        <v>5.4479314182979577E-2</v>
      </c>
      <c r="C45" s="2">
        <v>0.15423975717574895</v>
      </c>
      <c r="D45" s="2">
        <v>0.32355706048864186</v>
      </c>
      <c r="E45" s="2">
        <v>0.23350923128641388</v>
      </c>
      <c r="F45" s="2">
        <v>7.7105617279899868E-2</v>
      </c>
      <c r="G45" s="2">
        <v>5.9603343281407581E-2</v>
      </c>
      <c r="H45" s="2">
        <v>5.4227279322757477E-2</v>
      </c>
      <c r="I45" s="2">
        <v>2.7429864630232389E-2</v>
      </c>
      <c r="J45" s="2">
        <v>1.313402374080231E-2</v>
      </c>
      <c r="K45" s="2"/>
      <c r="L45" t="s">
        <v>138</v>
      </c>
    </row>
    <row r="46" spans="1:51" x14ac:dyDescent="0.2">
      <c r="A46" s="15">
        <v>1.0620974654804904E-3</v>
      </c>
      <c r="B46" s="2">
        <v>2.2565310465167816E-2</v>
      </c>
      <c r="C46" s="2">
        <v>0.16576501383073111</v>
      </c>
      <c r="D46" s="2">
        <v>0.34347025893175015</v>
      </c>
      <c r="E46" s="2">
        <v>0.27585274273509819</v>
      </c>
      <c r="F46" s="2">
        <v>0.10965025007944205</v>
      </c>
      <c r="G46" s="2">
        <v>3.1577371579776914E-2</v>
      </c>
      <c r="H46" s="2">
        <v>2.7365515495674914E-2</v>
      </c>
      <c r="I46" s="2">
        <v>1.9501576660667111E-2</v>
      </c>
      <c r="J46" s="2">
        <v>3.189862756211137E-3</v>
      </c>
      <c r="K46" s="2"/>
      <c r="L46" t="s">
        <v>139</v>
      </c>
    </row>
    <row r="47" spans="1:51" x14ac:dyDescent="0.2">
      <c r="A47" s="15">
        <v>1.5374710523028394E-4</v>
      </c>
      <c r="B47" s="2">
        <v>3.4760672815438584E-2</v>
      </c>
      <c r="C47" s="2">
        <v>0.15223498549273595</v>
      </c>
      <c r="D47" s="2">
        <v>0.33795826831893289</v>
      </c>
      <c r="E47" s="2">
        <v>0.26500339006021789</v>
      </c>
      <c r="F47" s="2">
        <v>0.15670889583472794</v>
      </c>
      <c r="G47" s="2">
        <v>3.9973803843514087E-2</v>
      </c>
      <c r="H47" s="2">
        <v>6.248396409472317E-3</v>
      </c>
      <c r="I47" s="2">
        <v>4.0058449677215779E-3</v>
      </c>
      <c r="J47" s="2">
        <v>2.9519951520086255E-3</v>
      </c>
      <c r="K47" s="2"/>
      <c r="L47" t="s">
        <v>140</v>
      </c>
    </row>
    <row r="48" spans="1:51" x14ac:dyDescent="0.2">
      <c r="A48" s="15">
        <v>0</v>
      </c>
      <c r="B48" s="2">
        <v>1.9535966389717184E-2</v>
      </c>
      <c r="C48" s="2">
        <v>0.11869913384820989</v>
      </c>
      <c r="D48" s="2">
        <v>0.22877329811055477</v>
      </c>
      <c r="E48" s="2">
        <v>0.34192076660516468</v>
      </c>
      <c r="F48" s="2">
        <v>0.16678854587809983</v>
      </c>
      <c r="G48" s="2">
        <v>9.3016504120856922E-2</v>
      </c>
      <c r="H48" s="2">
        <v>2.448314801226498E-2</v>
      </c>
      <c r="I48" s="2">
        <v>4.781345803180276E-3</v>
      </c>
      <c r="J48" s="2">
        <v>2.001291231951511E-3</v>
      </c>
      <c r="K48" s="2"/>
      <c r="L48" t="s">
        <v>141</v>
      </c>
    </row>
    <row r="49" spans="1:12" x14ac:dyDescent="0.2">
      <c r="A49" s="15">
        <v>1.759958282470343E-3</v>
      </c>
      <c r="B49" s="2">
        <v>1.3077747675295223E-2</v>
      </c>
      <c r="C49" s="2">
        <v>0.15466681444226127</v>
      </c>
      <c r="D49" s="2">
        <v>0.16554667681138027</v>
      </c>
      <c r="E49" s="2">
        <v>0.20285545888132236</v>
      </c>
      <c r="F49" s="2">
        <v>0.30221012716970364</v>
      </c>
      <c r="G49" s="2">
        <v>0.10885973431323621</v>
      </c>
      <c r="H49" s="2">
        <v>3.6990975524366372E-2</v>
      </c>
      <c r="I49" s="2">
        <v>1.2269250661017523E-2</v>
      </c>
      <c r="J49" s="2">
        <v>1.7632562389469763E-3</v>
      </c>
      <c r="K49" s="2"/>
      <c r="L49" t="s">
        <v>142</v>
      </c>
    </row>
    <row r="50" spans="1:12" x14ac:dyDescent="0.2">
      <c r="A50" s="15">
        <v>6.1152318038603824E-4</v>
      </c>
      <c r="B50" s="2">
        <v>3.4784921495598316E-2</v>
      </c>
      <c r="C50" s="2">
        <v>2.2268566392699508E-2</v>
      </c>
      <c r="D50" s="2">
        <v>0.10870801352101406</v>
      </c>
      <c r="E50" s="2">
        <v>0.11786373113321102</v>
      </c>
      <c r="F50" s="2">
        <v>0.21175173721272608</v>
      </c>
      <c r="G50" s="2">
        <v>0.35247237359414713</v>
      </c>
      <c r="H50" s="2">
        <v>0.11011075266216704</v>
      </c>
      <c r="I50" s="2">
        <v>3.0924601089380711E-2</v>
      </c>
      <c r="J50" s="2">
        <v>1.0503779718670123E-2</v>
      </c>
      <c r="K50" s="2"/>
      <c r="L50" t="s">
        <v>143</v>
      </c>
    </row>
    <row r="51" spans="1:12" x14ac:dyDescent="0.2">
      <c r="A51" s="15">
        <v>1.1975598271717097E-2</v>
      </c>
      <c r="B51" s="15">
        <v>7.2689990242148173E-2</v>
      </c>
      <c r="C51" s="15">
        <v>0.17623856544933394</v>
      </c>
      <c r="D51" s="15">
        <v>0.10569421044979098</v>
      </c>
      <c r="E51" s="15">
        <v>0.23361675691784792</v>
      </c>
      <c r="F51" s="15">
        <v>9.936846037370177E-2</v>
      </c>
      <c r="G51" s="15">
        <v>0.10826781396573897</v>
      </c>
      <c r="H51" s="15">
        <v>0.13094272484352198</v>
      </c>
      <c r="I51" s="15">
        <v>5.2304250213406289E-2</v>
      </c>
      <c r="J51" s="15">
        <v>8.901629272792767E-3</v>
      </c>
      <c r="K51" s="2"/>
      <c r="L51" t="s">
        <v>144</v>
      </c>
    </row>
    <row r="52" spans="1:12" x14ac:dyDescent="0.2">
      <c r="A52" s="15">
        <v>0</v>
      </c>
      <c r="B52" s="15">
        <v>5.9282957307583102E-2</v>
      </c>
      <c r="C52" s="15">
        <v>8.9663298837924704E-2</v>
      </c>
      <c r="D52" s="15">
        <v>7.9924926090022538E-2</v>
      </c>
      <c r="E52" s="15">
        <v>9.2869128682925212E-2</v>
      </c>
      <c r="F52" s="15">
        <v>0.17488854824796995</v>
      </c>
      <c r="G52" s="15">
        <v>0.14979451424489923</v>
      </c>
      <c r="H52" s="15">
        <v>9.8517367130677269E-2</v>
      </c>
      <c r="I52" s="15">
        <v>0.21813828985043804</v>
      </c>
      <c r="J52" s="15">
        <v>3.6920969607559952E-2</v>
      </c>
      <c r="K52" s="2"/>
      <c r="L52" t="s">
        <v>145</v>
      </c>
    </row>
    <row r="53" spans="1:12" x14ac:dyDescent="0.2">
      <c r="A53" s="15">
        <v>1.0185642451928502E-2</v>
      </c>
      <c r="B53" s="15">
        <v>0.105608840872064</v>
      </c>
      <c r="C53" s="15">
        <v>0.15147041001773104</v>
      </c>
      <c r="D53" s="15">
        <v>0.22891525499001403</v>
      </c>
      <c r="E53" s="15">
        <v>0.19200910565320403</v>
      </c>
      <c r="F53" s="15">
        <v>0.12672403724446302</v>
      </c>
      <c r="G53" s="15">
        <v>7.0649750558436905E-2</v>
      </c>
      <c r="H53" s="15">
        <v>3.2372169059357608E-2</v>
      </c>
      <c r="I53" s="15">
        <v>4.7908644755732801E-3</v>
      </c>
      <c r="J53" s="15">
        <v>7.7273924677227837E-2</v>
      </c>
      <c r="K53" s="2"/>
      <c r="L53" t="s">
        <v>146</v>
      </c>
    </row>
    <row r="54" spans="1:12" x14ac:dyDescent="0.2">
      <c r="A54" s="15">
        <v>2.7459028074720917E-2</v>
      </c>
      <c r="B54" s="15">
        <v>1.2433501466907608E-2</v>
      </c>
      <c r="C54" s="15">
        <v>3.3826401276846822E-2</v>
      </c>
      <c r="D54" s="15">
        <v>0.3220979864223012</v>
      </c>
      <c r="E54" s="15">
        <v>0.36738772650910922</v>
      </c>
      <c r="F54" s="15">
        <v>0.12686641314660407</v>
      </c>
      <c r="G54" s="15">
        <v>4.8689105495951235E-2</v>
      </c>
      <c r="H54" s="15">
        <v>2.4748528142707109E-2</v>
      </c>
      <c r="I54" s="15">
        <v>1.0079041701748807E-2</v>
      </c>
      <c r="J54" s="15">
        <v>2.6412267763102938E-2</v>
      </c>
      <c r="K54" s="2"/>
      <c r="L54" t="s">
        <v>147</v>
      </c>
    </row>
    <row r="55" spans="1:12" x14ac:dyDescent="0.2">
      <c r="A55" s="15">
        <v>0</v>
      </c>
      <c r="B55" s="15">
        <v>1.3842730742361304E-2</v>
      </c>
      <c r="C55" s="15">
        <v>1.7397073186031703E-2</v>
      </c>
      <c r="D55" s="15">
        <v>2.5613412224390609E-2</v>
      </c>
      <c r="E55" s="15">
        <v>0.14904997414250706</v>
      </c>
      <c r="F55" s="15">
        <v>0.46979134208979123</v>
      </c>
      <c r="G55" s="15">
        <v>0.16778033803850406</v>
      </c>
      <c r="H55" s="15">
        <v>9.5070092395284647E-2</v>
      </c>
      <c r="I55" s="15">
        <v>2.295876142878301E-2</v>
      </c>
      <c r="J55" s="15">
        <v>3.8496275752346418E-2</v>
      </c>
      <c r="K55" s="2"/>
      <c r="L55" t="s">
        <v>148</v>
      </c>
    </row>
    <row r="56" spans="1:12" x14ac:dyDescent="0.2">
      <c r="A56" s="15">
        <v>0</v>
      </c>
      <c r="B56" s="15">
        <v>1.2327712188887105E-2</v>
      </c>
      <c r="C56" s="15">
        <v>8.7831001726361227E-2</v>
      </c>
      <c r="D56" s="15">
        <v>4.7051221511689813E-2</v>
      </c>
      <c r="E56" s="15">
        <v>4.1481863675503917E-2</v>
      </c>
      <c r="F56" s="15">
        <v>8.0027416860789624E-2</v>
      </c>
      <c r="G56" s="15">
        <v>0.36788619443559917</v>
      </c>
      <c r="H56" s="15">
        <v>4.062039614731501E-2</v>
      </c>
      <c r="I56" s="15">
        <v>0.20724644892891306</v>
      </c>
      <c r="J56" s="15">
        <v>0.11552774452494123</v>
      </c>
      <c r="K56" s="2"/>
      <c r="L56" t="s">
        <v>149</v>
      </c>
    </row>
    <row r="57" spans="1:12" x14ac:dyDescent="0.2">
      <c r="A57" s="15">
        <v>1.0399612846096E-3</v>
      </c>
      <c r="B57" s="15">
        <v>1.5132310991038098E-2</v>
      </c>
      <c r="C57" s="15">
        <v>3.2181103919606498E-2</v>
      </c>
      <c r="D57" s="15">
        <v>0.20505573032107197</v>
      </c>
      <c r="E57" s="15">
        <v>0.21845655058803201</v>
      </c>
      <c r="F57" s="15">
        <v>0.11495874111980099</v>
      </c>
      <c r="G57" s="15">
        <v>8.326911191303428E-2</v>
      </c>
      <c r="H57" s="15">
        <v>0.17259379693091301</v>
      </c>
      <c r="I57" s="15">
        <v>5.2888329406282998E-2</v>
      </c>
      <c r="J57" s="15">
        <v>0.10442436352561066</v>
      </c>
      <c r="K57" s="2"/>
      <c r="L57" t="s">
        <v>150</v>
      </c>
    </row>
    <row r="58" spans="1:12" x14ac:dyDescent="0.2">
      <c r="A58" s="15">
        <v>3.1864374259067614E-4</v>
      </c>
      <c r="B58" s="15">
        <v>1.9576642081654206E-2</v>
      </c>
      <c r="C58" s="15">
        <v>6.7236489191663834E-2</v>
      </c>
      <c r="D58" s="15">
        <v>0.15852404080894308</v>
      </c>
      <c r="E58" s="15">
        <v>0.38023283808098912</v>
      </c>
      <c r="F58" s="15">
        <v>0.13265877829984304</v>
      </c>
      <c r="G58" s="15">
        <v>5.7305915289272924E-2</v>
      </c>
      <c r="H58" s="15">
        <v>5.4494476245723324E-2</v>
      </c>
      <c r="I58" s="15">
        <v>7.7355345439852341E-2</v>
      </c>
      <c r="J58" s="15">
        <v>5.22968308194676E-2</v>
      </c>
      <c r="K58" s="2"/>
      <c r="L58" t="s">
        <v>151</v>
      </c>
    </row>
    <row r="59" spans="1:12" x14ac:dyDescent="0.2">
      <c r="A59" s="15">
        <v>5.9012840849332281E-4</v>
      </c>
      <c r="B59" s="15">
        <v>8.2576712819239662E-3</v>
      </c>
      <c r="C59" s="15">
        <v>3.8953558842251684E-2</v>
      </c>
      <c r="D59" s="15">
        <v>7.1123214787200476E-2</v>
      </c>
      <c r="E59" s="15">
        <v>0.31250150149074291</v>
      </c>
      <c r="F59" s="15">
        <v>0.27917310454251082</v>
      </c>
      <c r="G59" s="15">
        <v>0.11222544238153796</v>
      </c>
      <c r="H59" s="15">
        <v>4.9369726720470769E-2</v>
      </c>
      <c r="I59" s="15">
        <v>4.4156315206178888E-2</v>
      </c>
      <c r="J59" s="15">
        <v>8.3649336338689123E-2</v>
      </c>
      <c r="K59" s="2"/>
      <c r="L59" t="s">
        <v>152</v>
      </c>
    </row>
    <row r="60" spans="1:12" x14ac:dyDescent="0.2">
      <c r="A60" s="15">
        <v>0</v>
      </c>
      <c r="B60" s="15">
        <v>3.6487560511548347E-3</v>
      </c>
      <c r="C60" s="15">
        <v>2.7131698793872866E-2</v>
      </c>
      <c r="D60" s="15">
        <v>7.5698324573925405E-2</v>
      </c>
      <c r="E60" s="15">
        <v>0.14863050391897281</v>
      </c>
      <c r="F60" s="15">
        <v>0.34518861065612849</v>
      </c>
      <c r="G60" s="15">
        <v>0.21383340073811768</v>
      </c>
      <c r="H60" s="15">
        <v>6.7561924389662908E-2</v>
      </c>
      <c r="I60" s="15">
        <v>3.2287703104157656E-2</v>
      </c>
      <c r="J60" s="15">
        <v>8.6019077774007316E-2</v>
      </c>
      <c r="K60" s="2"/>
      <c r="L60" t="s">
        <v>153</v>
      </c>
    </row>
    <row r="61" spans="1:12" x14ac:dyDescent="0.2">
      <c r="A61" s="15">
        <v>0</v>
      </c>
      <c r="B61" s="15">
        <v>1.7520957553574606E-2</v>
      </c>
      <c r="C61" s="15">
        <v>4.2506690674380614E-2</v>
      </c>
      <c r="D61" s="15">
        <v>3.1398016112182313E-2</v>
      </c>
      <c r="E61" s="15">
        <v>8.9300057482801024E-2</v>
      </c>
      <c r="F61" s="15">
        <v>0.12319209090870005</v>
      </c>
      <c r="G61" s="15">
        <v>0.23836042165746207</v>
      </c>
      <c r="H61" s="15">
        <v>0.2547090197252101</v>
      </c>
      <c r="I61" s="15">
        <v>8.3463558650855335E-2</v>
      </c>
      <c r="J61" s="15">
        <v>0.11954918723483388</v>
      </c>
      <c r="K61" s="2"/>
      <c r="L61" t="s">
        <v>154</v>
      </c>
    </row>
    <row r="62" spans="1:12" x14ac:dyDescent="0.2">
      <c r="A62" s="15">
        <v>0</v>
      </c>
      <c r="B62" s="15">
        <v>2.079976601557389E-2</v>
      </c>
      <c r="C62" s="15">
        <v>9.0519177936272857E-2</v>
      </c>
      <c r="D62" s="15">
        <v>5.1281035165892969E-2</v>
      </c>
      <c r="E62" s="15">
        <v>5.3873348692971772E-2</v>
      </c>
      <c r="F62" s="15">
        <v>0.10350848015754094</v>
      </c>
      <c r="G62" s="15">
        <v>0.15528228059377192</v>
      </c>
      <c r="H62" s="15">
        <v>0.2361554516459099</v>
      </c>
      <c r="I62" s="15">
        <v>0.17253014444587789</v>
      </c>
      <c r="J62" s="15">
        <v>0.11605031534618783</v>
      </c>
      <c r="K62" s="2"/>
      <c r="L62" t="s">
        <v>155</v>
      </c>
    </row>
    <row r="63" spans="1:12" x14ac:dyDescent="0.2">
      <c r="A63" s="15">
        <v>4.2086606573582801E-3</v>
      </c>
      <c r="B63" s="15">
        <v>1.4561352149166601E-3</v>
      </c>
      <c r="C63" s="15">
        <v>0.14670348882780601</v>
      </c>
      <c r="D63" s="15">
        <v>0.25061058611563802</v>
      </c>
      <c r="E63" s="15">
        <v>0.11009027718455898</v>
      </c>
      <c r="F63" s="15">
        <v>6.4956013989026784E-2</v>
      </c>
      <c r="G63" s="15">
        <v>7.3809383364048714E-2</v>
      </c>
      <c r="H63" s="15">
        <v>8.6010527275835191E-2</v>
      </c>
      <c r="I63" s="15">
        <v>0.12501484132524598</v>
      </c>
      <c r="J63" s="15">
        <v>0.13714008604556513</v>
      </c>
      <c r="K63" s="2"/>
      <c r="L63" t="s">
        <v>156</v>
      </c>
    </row>
    <row r="64" spans="1:12" x14ac:dyDescent="0.2">
      <c r="A64" s="15">
        <v>0</v>
      </c>
      <c r="B64" s="15">
        <v>7.2376741586194504E-3</v>
      </c>
      <c r="C64" s="15">
        <v>2.5250254609628296E-2</v>
      </c>
      <c r="D64" s="15">
        <v>0.22161029401435201</v>
      </c>
      <c r="E64" s="15">
        <v>0.33333567838837697</v>
      </c>
      <c r="F64" s="15">
        <v>9.7527810290850489E-2</v>
      </c>
      <c r="G64" s="15">
        <v>7.2850871078638899E-2</v>
      </c>
      <c r="H64" s="15">
        <v>3.8712242048131493E-2</v>
      </c>
      <c r="I64" s="15">
        <v>5.9984587583561996E-2</v>
      </c>
      <c r="J64" s="15">
        <v>0.14349058782784049</v>
      </c>
      <c r="K64" s="2"/>
      <c r="L64" t="s">
        <v>157</v>
      </c>
    </row>
    <row r="65" spans="1:25" x14ac:dyDescent="0.2">
      <c r="A65" s="15">
        <v>1.1682486009143677E-3</v>
      </c>
      <c r="B65" s="15">
        <v>1.4672978898178956E-2</v>
      </c>
      <c r="C65" s="15">
        <v>4.2659958809893588E-2</v>
      </c>
      <c r="D65" s="15">
        <v>5.2220689792967623E-2</v>
      </c>
      <c r="E65" s="15">
        <v>0.22041636743749629</v>
      </c>
      <c r="F65" s="15">
        <v>0.37042726401431642</v>
      </c>
      <c r="G65" s="15">
        <v>9.3848199357254039E-2</v>
      </c>
      <c r="H65" s="15">
        <v>7.6019192331101673E-2</v>
      </c>
      <c r="I65" s="15">
        <v>3.4653705092460942E-2</v>
      </c>
      <c r="J65" s="15">
        <v>9.3913395665416011E-2</v>
      </c>
      <c r="K65" s="2"/>
      <c r="L65" t="s">
        <v>158</v>
      </c>
    </row>
    <row r="66" spans="1:25" x14ac:dyDescent="0.2">
      <c r="A66" s="15">
        <v>1.0203368896378025E-2</v>
      </c>
      <c r="B66" s="15">
        <v>0.14039400663089843</v>
      </c>
      <c r="C66" s="15">
        <v>9.1314820171851149E-2</v>
      </c>
      <c r="D66" s="15">
        <v>0.1017171774804847</v>
      </c>
      <c r="E66" s="15">
        <v>0.13052021315866444</v>
      </c>
      <c r="F66" s="15">
        <v>0.17447311205650909</v>
      </c>
      <c r="G66" s="15">
        <v>0.20011476581270096</v>
      </c>
      <c r="H66" s="15">
        <v>6.5515991596392667E-2</v>
      </c>
      <c r="I66" s="15">
        <v>3.7448738729605538E-2</v>
      </c>
      <c r="J66" s="15">
        <v>4.8297805466515145E-2</v>
      </c>
      <c r="K66" s="2"/>
      <c r="L66" t="s">
        <v>159</v>
      </c>
    </row>
    <row r="67" spans="1:25" x14ac:dyDescent="0.2">
      <c r="A67" s="15">
        <v>2.3877476253531056E-3</v>
      </c>
      <c r="B67" s="15">
        <v>0.18059653642316445</v>
      </c>
      <c r="C67" s="15">
        <v>0.30400705060276706</v>
      </c>
      <c r="D67" s="15">
        <v>9.9211533810846339E-2</v>
      </c>
      <c r="E67" s="15">
        <v>6.5630982438505042E-2</v>
      </c>
      <c r="F67" s="15">
        <v>0.12833172790835012</v>
      </c>
      <c r="G67" s="15">
        <v>7.8834688135296205E-2</v>
      </c>
      <c r="H67" s="15">
        <v>8.8865397906702809E-2</v>
      </c>
      <c r="I67" s="15">
        <v>1.9455278342701793E-2</v>
      </c>
      <c r="J67" s="15">
        <v>3.2679056806312841E-2</v>
      </c>
      <c r="K67" s="2"/>
      <c r="L67" t="s">
        <v>160</v>
      </c>
    </row>
    <row r="68" spans="1:25" x14ac:dyDescent="0.2">
      <c r="A68" s="15">
        <v>2.1080668980144957E-3</v>
      </c>
      <c r="B68" s="15">
        <v>3.9680773567732225E-2</v>
      </c>
      <c r="C68" s="15">
        <v>0.3167269485557011</v>
      </c>
      <c r="D68" s="15">
        <v>0.33853988984882616</v>
      </c>
      <c r="E68" s="15">
        <v>7.8561070379557729E-2</v>
      </c>
      <c r="F68" s="15">
        <v>4.8007022743676429E-2</v>
      </c>
      <c r="G68" s="15">
        <v>6.8701910302026978E-2</v>
      </c>
      <c r="H68" s="15">
        <v>5.5454933129459462E-2</v>
      </c>
      <c r="I68" s="15">
        <v>3.8114151528079759E-2</v>
      </c>
      <c r="J68" s="15">
        <v>1.4105233046925745E-2</v>
      </c>
      <c r="K68" s="2"/>
      <c r="L68" t="s">
        <v>161</v>
      </c>
    </row>
    <row r="69" spans="1:25" x14ac:dyDescent="0.2">
      <c r="A69" s="15">
        <v>9.6617410232516885E-3</v>
      </c>
      <c r="B69" s="15">
        <v>7.1149874474264171E-2</v>
      </c>
      <c r="C69" s="15">
        <v>0.1350136256573537</v>
      </c>
      <c r="D69" s="15">
        <v>0.36078874983939929</v>
      </c>
      <c r="E69" s="15">
        <v>0.28427986901570185</v>
      </c>
      <c r="F69" s="15">
        <v>6.7731246368521514E-2</v>
      </c>
      <c r="G69" s="15">
        <v>2.7547023042205788E-2</v>
      </c>
      <c r="H69" s="15">
        <v>2.9825450933866116E-2</v>
      </c>
      <c r="I69" s="15">
        <v>8.6853534949872472E-3</v>
      </c>
      <c r="J69" s="15">
        <v>5.3170661504486211E-3</v>
      </c>
      <c r="K69" s="2"/>
      <c r="L69" t="s">
        <v>162</v>
      </c>
    </row>
    <row r="70" spans="1:25" x14ac:dyDescent="0.2">
      <c r="A70" s="15">
        <v>1.322809677728878E-2</v>
      </c>
      <c r="B70" s="15">
        <v>1.4088749410579167E-2</v>
      </c>
      <c r="C70" s="15">
        <v>6.1988049182704265E-2</v>
      </c>
      <c r="D70" s="15">
        <v>7.9716837228977766E-2</v>
      </c>
      <c r="E70" s="15">
        <v>0.48012936728598299</v>
      </c>
      <c r="F70" s="15">
        <v>0.25289859454531444</v>
      </c>
      <c r="G70" s="15">
        <v>7.103303122881871E-2</v>
      </c>
      <c r="H70" s="15">
        <v>8.6592884585199471E-3</v>
      </c>
      <c r="I70" s="15">
        <v>1.0549305731206327E-2</v>
      </c>
      <c r="J70" s="15">
        <v>7.708680150607718E-3</v>
      </c>
      <c r="K70" s="2"/>
      <c r="L70" t="s">
        <v>163</v>
      </c>
    </row>
    <row r="71" spans="1:25" x14ac:dyDescent="0.2">
      <c r="A71" s="15">
        <v>3.2793889267489544E-2</v>
      </c>
      <c r="B71" s="15">
        <v>0.11588446464651066</v>
      </c>
      <c r="C71" s="15">
        <v>6.1905045108545734E-2</v>
      </c>
      <c r="D71" s="15">
        <v>4.0888379324078364E-2</v>
      </c>
      <c r="E71" s="15">
        <v>8.8775189177316347E-2</v>
      </c>
      <c r="F71" s="15">
        <v>0.40737484261616336</v>
      </c>
      <c r="G71" s="15">
        <v>0.19036407629003835</v>
      </c>
      <c r="H71" s="15">
        <v>3.6407371095483407E-2</v>
      </c>
      <c r="I71" s="15">
        <v>1.2326893751343354E-2</v>
      </c>
      <c r="J71" s="15">
        <v>1.3279848723031149E-2</v>
      </c>
      <c r="K71" s="2"/>
      <c r="L71" t="s">
        <v>164</v>
      </c>
    </row>
    <row r="72" spans="1:25" x14ac:dyDescent="0.2">
      <c r="A72" s="15">
        <v>1.5020707494831229E-2</v>
      </c>
      <c r="B72" s="15">
        <v>0.34553456860390847</v>
      </c>
      <c r="C72" s="15">
        <v>0.13640738618508799</v>
      </c>
      <c r="D72" s="15">
        <v>4.5942897130027242E-2</v>
      </c>
      <c r="E72" s="15">
        <v>4.2311953534264451E-2</v>
      </c>
      <c r="F72" s="15">
        <v>6.5551858949812844E-2</v>
      </c>
      <c r="G72" s="15">
        <v>0.1864284847977839</v>
      </c>
      <c r="H72" s="15">
        <v>0.12248303876645399</v>
      </c>
      <c r="I72" s="15">
        <v>2.9094972082466863E-2</v>
      </c>
      <c r="J72" s="15">
        <v>1.1224132455363047E-2</v>
      </c>
      <c r="K72" s="2"/>
      <c r="L72" t="s">
        <v>165</v>
      </c>
    </row>
    <row r="73" spans="1:25" x14ac:dyDescent="0.2">
      <c r="A73" s="15">
        <v>6.2415005223989892E-3</v>
      </c>
      <c r="B73" s="15">
        <v>0.12368834055929871</v>
      </c>
      <c r="C73" s="15">
        <v>0.43107355783800305</v>
      </c>
      <c r="D73" s="15">
        <v>0.13284439160891798</v>
      </c>
      <c r="E73" s="15">
        <v>4.2306383944083474E-2</v>
      </c>
      <c r="F73" s="15">
        <v>2.2741205914889602E-2</v>
      </c>
      <c r="G73" s="15">
        <v>4.4645575025044369E-2</v>
      </c>
      <c r="H73" s="15">
        <v>0.10994173302829194</v>
      </c>
      <c r="I73" s="15">
        <v>5.5833170890519639E-2</v>
      </c>
      <c r="J73" s="15">
        <v>3.0684140668551952E-2</v>
      </c>
      <c r="K73" s="2"/>
      <c r="L73" t="s">
        <v>166</v>
      </c>
    </row>
    <row r="74" spans="1:25" x14ac:dyDescent="0.2">
      <c r="A74" s="15">
        <v>5.2895373451977076E-3</v>
      </c>
      <c r="B74" s="15">
        <v>0.14023179779444561</v>
      </c>
      <c r="C74" s="15">
        <v>0.32617328648005256</v>
      </c>
      <c r="D74" s="15">
        <v>0.29596326035311055</v>
      </c>
      <c r="E74" s="15">
        <v>8.387396335780585E-2</v>
      </c>
      <c r="F74" s="15">
        <v>2.6068546557543152E-2</v>
      </c>
      <c r="G74" s="15">
        <v>1.5849248607926476E-2</v>
      </c>
      <c r="H74" s="15">
        <v>2.0919625479932036E-2</v>
      </c>
      <c r="I74" s="15">
        <v>4.1766305375493896E-2</v>
      </c>
      <c r="J74" s="15">
        <v>4.3864428648492222E-2</v>
      </c>
      <c r="K74" s="2"/>
      <c r="L74" t="s">
        <v>167</v>
      </c>
    </row>
    <row r="75" spans="1:25" x14ac:dyDescent="0.2">
      <c r="A75" s="15">
        <v>9.9974024770170034E-5</v>
      </c>
      <c r="B75" s="15">
        <v>6.9308980955458357E-2</v>
      </c>
      <c r="C75" s="15">
        <v>0.30602910502885472</v>
      </c>
      <c r="D75" s="15">
        <v>0.27941639949239933</v>
      </c>
      <c r="E75" s="15">
        <v>0.23764715922381929</v>
      </c>
      <c r="F75" s="15">
        <v>4.8166806387356834E-2</v>
      </c>
      <c r="G75" s="15">
        <v>1.4563708999853316E-2</v>
      </c>
      <c r="H75" s="15">
        <v>9.5357560606033707E-3</v>
      </c>
      <c r="I75" s="15">
        <v>1.2028535743439305E-2</v>
      </c>
      <c r="J75" s="15">
        <v>2.3203574083445262E-2</v>
      </c>
      <c r="K75" s="2"/>
      <c r="L75" t="s">
        <v>168</v>
      </c>
    </row>
    <row r="76" spans="1:25" x14ac:dyDescent="0.2">
      <c r="A76" s="15">
        <v>0</v>
      </c>
      <c r="B76" s="15">
        <v>3.0979088305872773E-2</v>
      </c>
      <c r="C76" s="15">
        <v>0.15145281764186655</v>
      </c>
      <c r="D76" s="15">
        <v>0.33313492523299371</v>
      </c>
      <c r="E76" s="15">
        <v>0.25965272301892189</v>
      </c>
      <c r="F76" s="15">
        <v>0.16318978360572986</v>
      </c>
      <c r="G76" s="15">
        <v>3.6975546844399416E-2</v>
      </c>
      <c r="H76" s="15">
        <v>7.5897451101668316E-3</v>
      </c>
      <c r="I76" s="15">
        <v>4.776330761556701E-3</v>
      </c>
      <c r="J76" s="15">
        <v>1.2249039478491991E-2</v>
      </c>
      <c r="K76" s="2"/>
      <c r="L76" t="s">
        <v>169</v>
      </c>
    </row>
    <row r="77" spans="1:25" x14ac:dyDescent="0.2">
      <c r="A77" s="15">
        <v>3.8542497078819017E-4</v>
      </c>
      <c r="B77" s="15">
        <v>8.0590528406098358E-3</v>
      </c>
      <c r="C77" s="15">
        <v>5.6467043964397501E-2</v>
      </c>
      <c r="D77" s="15">
        <v>0.16424297367857893</v>
      </c>
      <c r="E77" s="15">
        <v>0.36307141850607022</v>
      </c>
      <c r="F77" s="15">
        <v>0.26083976350120686</v>
      </c>
      <c r="G77" s="15">
        <v>0.10877594516264508</v>
      </c>
      <c r="H77" s="15">
        <v>2.3680326809641473E-2</v>
      </c>
      <c r="I77" s="15">
        <v>5.2865885728914357E-3</v>
      </c>
      <c r="J77" s="15">
        <v>9.1914619931703044E-3</v>
      </c>
      <c r="K77" s="2"/>
      <c r="L77" s="2" t="s">
        <v>170</v>
      </c>
      <c r="M77" s="2"/>
      <c r="N77" s="2"/>
      <c r="O77" s="2"/>
      <c r="P77" s="2"/>
      <c r="Q77" s="2"/>
      <c r="R77" s="2"/>
      <c r="S77" s="2"/>
      <c r="T77" s="2"/>
    </row>
    <row r="78" spans="1:25" x14ac:dyDescent="0.2">
      <c r="A78" s="15">
        <v>8.3852803688587753E-3</v>
      </c>
      <c r="B78" s="15">
        <v>3.8972032961822105E-2</v>
      </c>
      <c r="C78" s="15">
        <v>0.14734975168236333</v>
      </c>
      <c r="D78" s="15">
        <v>7.6655424047225626E-2</v>
      </c>
      <c r="E78" s="15">
        <v>0.18779506739889415</v>
      </c>
      <c r="F78" s="15">
        <v>0.2481810779866184</v>
      </c>
      <c r="G78" s="15">
        <v>0.18153704242295435</v>
      </c>
      <c r="H78" s="15">
        <v>7.413291499004887E-2</v>
      </c>
      <c r="I78" s="15">
        <v>1.4553044880587847E-2</v>
      </c>
      <c r="J78" s="15">
        <v>2.2438363260626461E-2</v>
      </c>
      <c r="K78" s="2"/>
      <c r="L78" t="s">
        <v>171</v>
      </c>
      <c r="U78" s="2"/>
      <c r="V78" s="2"/>
      <c r="W78" s="2"/>
      <c r="X78" s="2"/>
      <c r="Y78" s="2"/>
    </row>
    <row r="79" spans="1:25" x14ac:dyDescent="0.2">
      <c r="A79" s="15">
        <v>6.0926616515615689E-4</v>
      </c>
      <c r="B79" s="15">
        <v>8.3708799027148936E-2</v>
      </c>
      <c r="C79" s="15">
        <v>5.3605641817342675E-2</v>
      </c>
      <c r="D79" s="15">
        <v>0.25052923338509142</v>
      </c>
      <c r="E79" s="15">
        <v>9.6902788417626506E-2</v>
      </c>
      <c r="F79" s="15">
        <v>0.11961319909479909</v>
      </c>
      <c r="G79" s="15">
        <v>0.17477518412539123</v>
      </c>
      <c r="H79" s="15">
        <v>0.14020329115433172</v>
      </c>
      <c r="I79" s="15">
        <v>5.5211634925287641E-2</v>
      </c>
      <c r="J79" s="15">
        <v>2.4840961887824555E-2</v>
      </c>
      <c r="K79" s="2"/>
      <c r="L79" t="s">
        <v>172</v>
      </c>
      <c r="U79" s="2"/>
      <c r="V79" s="2"/>
      <c r="W79" s="2"/>
      <c r="X79" s="2"/>
      <c r="Y79" s="2"/>
    </row>
    <row r="80" spans="1:25" x14ac:dyDescent="0.2">
      <c r="A80" s="15">
        <v>0</v>
      </c>
      <c r="B80" s="15">
        <v>4.1485398659610005E-2</v>
      </c>
      <c r="C80" s="15">
        <v>0.51885523423165392</v>
      </c>
      <c r="D80" s="15">
        <v>7.4071438408769202E-2</v>
      </c>
      <c r="E80" s="15">
        <v>0.15521533790148595</v>
      </c>
      <c r="F80" s="15">
        <v>4.8351166994384485E-2</v>
      </c>
      <c r="G80" s="15">
        <v>5.9249515644526234E-2</v>
      </c>
      <c r="H80" s="15">
        <v>5.7778402813792464E-2</v>
      </c>
      <c r="I80" s="15">
        <v>2.7992062526616675E-2</v>
      </c>
      <c r="J80" s="15">
        <v>1.7001442819160772E-2</v>
      </c>
      <c r="K80" s="2"/>
      <c r="L80" t="s">
        <v>173</v>
      </c>
      <c r="U80" s="2"/>
      <c r="V80" s="2"/>
      <c r="W80" s="2"/>
      <c r="X80" s="2"/>
      <c r="Y80" s="2"/>
    </row>
    <row r="81" spans="1:25" x14ac:dyDescent="0.2">
      <c r="A81" s="15">
        <v>0</v>
      </c>
      <c r="B81" s="15">
        <v>4.2192631967478108E-3</v>
      </c>
      <c r="C81" s="15">
        <v>5.0505296742369622E-2</v>
      </c>
      <c r="D81" s="15">
        <v>0.862247760553424</v>
      </c>
      <c r="E81" s="15">
        <v>3.5319551395971406E-2</v>
      </c>
      <c r="F81" s="15">
        <v>3.3907662141618451E-2</v>
      </c>
      <c r="G81" s="15">
        <v>7.6600975200045796E-3</v>
      </c>
      <c r="H81" s="15">
        <v>3.56236475278941E-3</v>
      </c>
      <c r="I81" s="15">
        <v>1.4998209468207117E-3</v>
      </c>
      <c r="J81" s="15">
        <v>1.0781827502541882E-3</v>
      </c>
      <c r="K81" s="2"/>
      <c r="L81" t="s">
        <v>174</v>
      </c>
      <c r="U81" s="2"/>
      <c r="V81" s="2"/>
      <c r="W81" s="2"/>
      <c r="X81" s="2"/>
      <c r="Y81" s="2"/>
    </row>
    <row r="82" spans="1:25" x14ac:dyDescent="0.2">
      <c r="A82" s="15">
        <v>0</v>
      </c>
      <c r="B82" s="15">
        <v>0</v>
      </c>
      <c r="C82" s="15">
        <v>3.1831114317997417E-4</v>
      </c>
      <c r="D82" s="15">
        <v>6.5551962685828691E-2</v>
      </c>
      <c r="E82" s="15">
        <v>0.90677576800900128</v>
      </c>
      <c r="F82" s="15">
        <v>1.6183036303491178E-2</v>
      </c>
      <c r="G82" s="15">
        <v>1.0358503646592647E-2</v>
      </c>
      <c r="H82" s="15">
        <v>3.6180366918866678E-4</v>
      </c>
      <c r="I82" s="15">
        <v>3.3556572325872539E-4</v>
      </c>
      <c r="J82" s="15">
        <v>1.1504881945879065E-4</v>
      </c>
      <c r="K82" s="2"/>
      <c r="L82" t="s">
        <v>175</v>
      </c>
      <c r="U82" s="2"/>
      <c r="V82" s="2"/>
      <c r="W82" s="2"/>
      <c r="X82" s="2"/>
      <c r="Y82" s="2"/>
    </row>
    <row r="83" spans="1:25" x14ac:dyDescent="0.2">
      <c r="A83" s="15">
        <v>5.2920296027806953E-3</v>
      </c>
      <c r="B83" s="15">
        <v>1.4883123993974141E-2</v>
      </c>
      <c r="C83" s="15">
        <v>8.0198484056094382E-4</v>
      </c>
      <c r="D83" s="15">
        <v>3.7739348876041235E-3</v>
      </c>
      <c r="E83" s="15">
        <v>0.16912930041699226</v>
      </c>
      <c r="F83" s="15">
        <v>0.76248615048890811</v>
      </c>
      <c r="G83" s="15">
        <v>3.465844437511003E-2</v>
      </c>
      <c r="H83" s="15">
        <v>7.4006179541790257E-3</v>
      </c>
      <c r="I83" s="15">
        <v>1.1123242900596562E-3</v>
      </c>
      <c r="J83" s="15">
        <v>4.6208914983102893E-4</v>
      </c>
      <c r="K83" s="2"/>
      <c r="L83" t="s">
        <v>176</v>
      </c>
      <c r="U83" s="2"/>
      <c r="V83" s="2"/>
      <c r="W83" s="2"/>
      <c r="X83" s="2"/>
      <c r="Y83" s="2"/>
    </row>
    <row r="84" spans="1:25" x14ac:dyDescent="0.2">
      <c r="A84" s="15">
        <v>2.8661052020204792E-3</v>
      </c>
      <c r="B84" s="15">
        <v>6.8431947416738137E-2</v>
      </c>
      <c r="C84" s="15">
        <v>4.7549393983080022E-2</v>
      </c>
      <c r="D84" s="15">
        <v>8.0464573312194667E-3</v>
      </c>
      <c r="E84" s="15">
        <v>5.5835211187847599E-3</v>
      </c>
      <c r="F84" s="15">
        <v>0.13144293625223166</v>
      </c>
      <c r="G84" s="15">
        <v>0.6684470807910472</v>
      </c>
      <c r="H84" s="15">
        <v>5.8234456112551722E-2</v>
      </c>
      <c r="I84" s="15">
        <v>7.1422470833802662E-3</v>
      </c>
      <c r="J84" s="15">
        <v>2.2558547089461868E-3</v>
      </c>
      <c r="K84" s="2"/>
      <c r="L84" t="s">
        <v>177</v>
      </c>
      <c r="U84" s="2"/>
      <c r="V84" s="2"/>
      <c r="W84" s="2"/>
      <c r="X84" s="2"/>
      <c r="Y84" s="2"/>
    </row>
    <row r="85" spans="1:25" x14ac:dyDescent="0.2">
      <c r="A85" s="15">
        <v>1.2914034705234739E-3</v>
      </c>
      <c r="B85" s="15">
        <v>8.6138592240499592E-2</v>
      </c>
      <c r="C85" s="15">
        <v>0.3600566223333474</v>
      </c>
      <c r="D85" s="15">
        <v>5.0982459130020662E-2</v>
      </c>
      <c r="E85" s="15">
        <v>8.274382091094358E-3</v>
      </c>
      <c r="F85" s="15">
        <v>1.2088215184078772E-2</v>
      </c>
      <c r="G85" s="15">
        <v>0.12723451606494648</v>
      </c>
      <c r="H85" s="15">
        <v>0.31417087380860542</v>
      </c>
      <c r="I85" s="15">
        <v>3.3819794575413169E-2</v>
      </c>
      <c r="J85" s="15">
        <v>5.9431411014707371E-3</v>
      </c>
      <c r="K85" s="2"/>
      <c r="L85" s="6" t="s">
        <v>178</v>
      </c>
      <c r="U85" s="2"/>
      <c r="V85" s="2"/>
      <c r="W85" s="2"/>
      <c r="X85" s="2"/>
      <c r="Y85" s="2"/>
    </row>
    <row r="86" spans="1:25" x14ac:dyDescent="0.2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2"/>
      <c r="U86" s="2"/>
      <c r="V86" s="2"/>
      <c r="W86" s="2"/>
      <c r="X86" s="2"/>
      <c r="Y86" s="2"/>
    </row>
    <row r="87" spans="1:25" x14ac:dyDescent="0.2">
      <c r="A87" t="s">
        <v>14</v>
      </c>
    </row>
    <row r="88" spans="1:25" x14ac:dyDescent="0.2">
      <c r="A88" s="17" t="s">
        <v>15</v>
      </c>
      <c r="B88" s="17">
        <v>2</v>
      </c>
      <c r="C88" s="17">
        <v>3</v>
      </c>
      <c r="D88" s="17">
        <v>4</v>
      </c>
      <c r="E88" s="17">
        <v>5</v>
      </c>
      <c r="F88" s="17">
        <v>6</v>
      </c>
      <c r="G88" s="17">
        <v>7</v>
      </c>
      <c r="H88" s="13">
        <v>8</v>
      </c>
    </row>
    <row r="89" spans="1:25" x14ac:dyDescent="0.2">
      <c r="A89" s="2">
        <v>0</v>
      </c>
      <c r="B89" s="2">
        <v>4.0000000000000002E-4</v>
      </c>
      <c r="C89" s="2">
        <v>5.6579999999999998E-2</v>
      </c>
      <c r="D89" s="2">
        <v>0.25320999999999999</v>
      </c>
      <c r="E89" s="2">
        <v>0.53612000000000004</v>
      </c>
      <c r="F89" s="2">
        <v>0.11717</v>
      </c>
      <c r="G89" s="2">
        <v>2.4080000000000001E-2</v>
      </c>
      <c r="H89" s="2">
        <v>1.244E-2</v>
      </c>
    </row>
    <row r="90" spans="1:25" x14ac:dyDescent="0.2">
      <c r="A90" s="2">
        <v>0</v>
      </c>
      <c r="B90" s="2">
        <v>1.06E-2</v>
      </c>
      <c r="C90" s="2">
        <v>5.9130000000000002E-2</v>
      </c>
      <c r="D90" s="2">
        <v>0.41966999999999999</v>
      </c>
      <c r="E90" s="2">
        <v>0.41676999999999997</v>
      </c>
      <c r="F90" s="2">
        <v>8.9649999999999994E-2</v>
      </c>
      <c r="G90" s="2">
        <v>3.8600000000000001E-3</v>
      </c>
      <c r="H90" s="2">
        <v>3.2000000000000003E-4</v>
      </c>
    </row>
    <row r="91" spans="1:25" x14ac:dyDescent="0.2">
      <c r="A91" s="2">
        <v>0</v>
      </c>
      <c r="B91" s="2">
        <v>1.8000000000000001E-4</v>
      </c>
      <c r="C91" s="2">
        <v>1.728E-2</v>
      </c>
      <c r="D91" s="2">
        <v>0.16863</v>
      </c>
      <c r="E91" s="2">
        <v>0.47022999999999998</v>
      </c>
      <c r="F91" s="2">
        <v>0.25935000000000002</v>
      </c>
      <c r="G91" s="2">
        <v>7.3529999999999998E-2</v>
      </c>
      <c r="H91" s="2">
        <v>1.0789999999999999E-2</v>
      </c>
    </row>
    <row r="92" spans="1:25" x14ac:dyDescent="0.2">
      <c r="A92" s="2">
        <v>0</v>
      </c>
      <c r="B92" s="2">
        <v>0</v>
      </c>
      <c r="C92" s="2">
        <v>3.2100000000000002E-3</v>
      </c>
      <c r="D92" s="2">
        <v>0.14437</v>
      </c>
      <c r="E92" s="2">
        <v>0.34728999999999999</v>
      </c>
      <c r="F92" s="2">
        <v>0.24571999999999999</v>
      </c>
      <c r="G92" s="2">
        <v>0.16406000000000001</v>
      </c>
      <c r="H92" s="2">
        <v>9.5350000000000004E-2</v>
      </c>
    </row>
    <row r="93" spans="1:25" x14ac:dyDescent="0.2">
      <c r="A93" s="2">
        <v>0</v>
      </c>
      <c r="B93" s="2">
        <v>0</v>
      </c>
      <c r="C93" s="2">
        <v>1.5100000000000001E-3</v>
      </c>
      <c r="D93" s="2">
        <v>0.13217999999999999</v>
      </c>
      <c r="E93" s="2">
        <v>0.56420000000000003</v>
      </c>
      <c r="F93" s="2">
        <v>0.15332000000000001</v>
      </c>
      <c r="G93" s="2">
        <v>9.5170000000000005E-2</v>
      </c>
      <c r="H93" s="2">
        <v>5.3629999999999997E-2</v>
      </c>
    </row>
    <row r="94" spans="1:25" x14ac:dyDescent="0.2">
      <c r="A94" s="2">
        <v>0</v>
      </c>
      <c r="B94" s="2">
        <v>0</v>
      </c>
      <c r="C94" s="2">
        <v>0</v>
      </c>
      <c r="D94" s="2">
        <v>0.13528999999999999</v>
      </c>
      <c r="E94" s="2">
        <v>0.62205999999999995</v>
      </c>
      <c r="F94" s="2">
        <v>0.19706000000000001</v>
      </c>
      <c r="G94" s="2">
        <v>4.4119999999999999E-2</v>
      </c>
      <c r="H94" s="2">
        <v>1.47E-3</v>
      </c>
    </row>
    <row r="95" spans="1:25" x14ac:dyDescent="0.2">
      <c r="A95" s="2">
        <v>0</v>
      </c>
      <c r="B95" s="2">
        <v>4.2999999999999999E-4</v>
      </c>
      <c r="C95" s="2">
        <v>2.7439999999999999E-2</v>
      </c>
      <c r="D95" s="2">
        <v>0.45025999999999999</v>
      </c>
      <c r="E95" s="2">
        <v>0.42409999999999998</v>
      </c>
      <c r="F95" s="2">
        <v>8.1049999999999997E-2</v>
      </c>
      <c r="G95" s="2">
        <v>1.372E-2</v>
      </c>
      <c r="H95" s="2">
        <v>3.0000000000000001E-3</v>
      </c>
    </row>
    <row r="96" spans="1:25" x14ac:dyDescent="0.2">
      <c r="A96" s="2">
        <v>0</v>
      </c>
      <c r="B96" s="2">
        <v>4.1700000000000001E-3</v>
      </c>
      <c r="C96" s="2">
        <v>0.17917</v>
      </c>
      <c r="D96" s="2">
        <v>0.45833000000000002</v>
      </c>
      <c r="E96" s="2">
        <v>0.3175</v>
      </c>
      <c r="F96" s="2">
        <v>3.8330000000000003E-2</v>
      </c>
      <c r="G96" s="2">
        <v>2.5000000000000001E-3</v>
      </c>
      <c r="H96" s="2">
        <v>0</v>
      </c>
    </row>
    <row r="97" spans="1:11" x14ac:dyDescent="0.2">
      <c r="A97" s="2">
        <v>0</v>
      </c>
      <c r="B97" s="2">
        <v>0</v>
      </c>
      <c r="C97" s="2">
        <v>8.4000000000000003E-4</v>
      </c>
      <c r="D97" s="2">
        <v>0.14298</v>
      </c>
      <c r="E97" s="2">
        <v>0.60870000000000002</v>
      </c>
      <c r="F97" s="2">
        <v>0.22825999999999999</v>
      </c>
      <c r="G97" s="2">
        <v>1.9230000000000001E-2</v>
      </c>
      <c r="H97" s="2">
        <v>0</v>
      </c>
    </row>
    <row r="98" spans="1:11" x14ac:dyDescent="0.2">
      <c r="A98" t="s">
        <v>16</v>
      </c>
    </row>
    <row r="99" spans="1:11" x14ac:dyDescent="0.2">
      <c r="A99" s="6" t="s">
        <v>15</v>
      </c>
      <c r="B99">
        <v>2</v>
      </c>
      <c r="C99">
        <v>3</v>
      </c>
      <c r="D99">
        <v>4</v>
      </c>
      <c r="E99">
        <v>5</v>
      </c>
      <c r="F99">
        <v>6</v>
      </c>
      <c r="G99">
        <v>7</v>
      </c>
      <c r="H99">
        <v>8</v>
      </c>
      <c r="I99">
        <v>9</v>
      </c>
      <c r="J99">
        <v>10</v>
      </c>
    </row>
    <row r="100" spans="1:11" x14ac:dyDescent="0.2">
      <c r="A100" s="23">
        <f t="shared" ref="A100:J103" si="0">A101</f>
        <v>9.5636748558501572E-2</v>
      </c>
      <c r="B100" s="23">
        <f t="shared" si="0"/>
        <v>0.21119312717237979</v>
      </c>
      <c r="C100" s="23">
        <f t="shared" si="0"/>
        <v>0.37548976679835533</v>
      </c>
      <c r="D100" s="23">
        <f t="shared" si="0"/>
        <v>0.51133914143514037</v>
      </c>
      <c r="E100" s="23">
        <f t="shared" si="0"/>
        <v>0.63296743802847855</v>
      </c>
      <c r="F100" s="23">
        <f t="shared" si="0"/>
        <v>0.72685098526742364</v>
      </c>
      <c r="G100" s="23">
        <f t="shared" si="0"/>
        <v>0.82905088635487645</v>
      </c>
      <c r="H100" s="23">
        <f t="shared" si="0"/>
        <v>0.92919144030316936</v>
      </c>
      <c r="I100" s="23">
        <f t="shared" si="0"/>
        <v>0.95155367417205206</v>
      </c>
      <c r="J100" s="23">
        <f t="shared" si="0"/>
        <v>0.99606113677198427</v>
      </c>
      <c r="K100" t="s">
        <v>53</v>
      </c>
    </row>
    <row r="101" spans="1:11" x14ac:dyDescent="0.2">
      <c r="A101" s="23">
        <f t="shared" si="0"/>
        <v>9.5636748558501572E-2</v>
      </c>
      <c r="B101" s="23">
        <f t="shared" si="0"/>
        <v>0.21119312717237979</v>
      </c>
      <c r="C101" s="23">
        <f t="shared" si="0"/>
        <v>0.37548976679835533</v>
      </c>
      <c r="D101" s="23">
        <f t="shared" si="0"/>
        <v>0.51133914143514037</v>
      </c>
      <c r="E101" s="23">
        <f t="shared" si="0"/>
        <v>0.63296743802847855</v>
      </c>
      <c r="F101" s="23">
        <f t="shared" si="0"/>
        <v>0.72685098526742364</v>
      </c>
      <c r="G101" s="23">
        <f t="shared" si="0"/>
        <v>0.82905088635487645</v>
      </c>
      <c r="H101" s="23">
        <f t="shared" si="0"/>
        <v>0.92919144030316936</v>
      </c>
      <c r="I101" s="23">
        <f t="shared" si="0"/>
        <v>0.95155367417205206</v>
      </c>
      <c r="J101" s="23">
        <f t="shared" si="0"/>
        <v>0.99606113677198427</v>
      </c>
      <c r="K101" t="s">
        <v>54</v>
      </c>
    </row>
    <row r="102" spans="1:11" x14ac:dyDescent="0.2">
      <c r="A102" s="23">
        <f t="shared" si="0"/>
        <v>9.5636748558501572E-2</v>
      </c>
      <c r="B102" s="23">
        <f t="shared" si="0"/>
        <v>0.21119312717237979</v>
      </c>
      <c r="C102" s="23">
        <f t="shared" si="0"/>
        <v>0.37548976679835533</v>
      </c>
      <c r="D102" s="23">
        <f t="shared" si="0"/>
        <v>0.51133914143514037</v>
      </c>
      <c r="E102" s="23">
        <f t="shared" si="0"/>
        <v>0.63296743802847855</v>
      </c>
      <c r="F102" s="23">
        <f t="shared" si="0"/>
        <v>0.72685098526742364</v>
      </c>
      <c r="G102" s="23">
        <f t="shared" si="0"/>
        <v>0.82905088635487645</v>
      </c>
      <c r="H102" s="23">
        <f t="shared" si="0"/>
        <v>0.92919144030316936</v>
      </c>
      <c r="I102" s="23">
        <f t="shared" si="0"/>
        <v>0.95155367417205206</v>
      </c>
      <c r="J102" s="23">
        <f t="shared" si="0"/>
        <v>0.99606113677198427</v>
      </c>
      <c r="K102" t="s">
        <v>77</v>
      </c>
    </row>
    <row r="103" spans="1:11" x14ac:dyDescent="0.2">
      <c r="A103" s="23">
        <f t="shared" si="0"/>
        <v>9.5636748558501572E-2</v>
      </c>
      <c r="B103" s="23">
        <f t="shared" si="0"/>
        <v>0.21119312717237979</v>
      </c>
      <c r="C103" s="23">
        <f t="shared" si="0"/>
        <v>0.37548976679835533</v>
      </c>
      <c r="D103" s="23">
        <f t="shared" si="0"/>
        <v>0.51133914143514037</v>
      </c>
      <c r="E103" s="23">
        <f t="shared" si="0"/>
        <v>0.63296743802847855</v>
      </c>
      <c r="F103" s="23">
        <f t="shared" si="0"/>
        <v>0.72685098526742364</v>
      </c>
      <c r="G103" s="23">
        <f t="shared" si="0"/>
        <v>0.82905088635487645</v>
      </c>
      <c r="H103" s="23">
        <f t="shared" si="0"/>
        <v>0.92919144030316936</v>
      </c>
      <c r="I103" s="23">
        <f t="shared" si="0"/>
        <v>0.95155367417205206</v>
      </c>
      <c r="J103" s="23">
        <f>J104</f>
        <v>0.99606113677198427</v>
      </c>
      <c r="K103" t="s">
        <v>78</v>
      </c>
    </row>
    <row r="104" spans="1:11" x14ac:dyDescent="0.2">
      <c r="A104" s="23">
        <f t="shared" ref="A104:I104" si="1">AVERAGE(A105:A109)</f>
        <v>9.5636748558501572E-2</v>
      </c>
      <c r="B104" s="23">
        <f t="shared" si="1"/>
        <v>0.21119312717237979</v>
      </c>
      <c r="C104" s="23">
        <f t="shared" si="1"/>
        <v>0.37548976679835533</v>
      </c>
      <c r="D104" s="23">
        <f t="shared" si="1"/>
        <v>0.51133914143514037</v>
      </c>
      <c r="E104" s="23">
        <f t="shared" si="1"/>
        <v>0.63296743802847855</v>
      </c>
      <c r="F104" s="23">
        <f t="shared" si="1"/>
        <v>0.72685098526742364</v>
      </c>
      <c r="G104" s="23">
        <f t="shared" si="1"/>
        <v>0.82905088635487645</v>
      </c>
      <c r="H104" s="23">
        <f t="shared" si="1"/>
        <v>0.92919144030316936</v>
      </c>
      <c r="I104" s="23">
        <f t="shared" si="1"/>
        <v>0.95155367417205206</v>
      </c>
      <c r="J104" s="23">
        <f>AVERAGE(J105:J109)</f>
        <v>0.99606113677198427</v>
      </c>
      <c r="K104" t="s">
        <v>79</v>
      </c>
    </row>
    <row r="105" spans="1:11" x14ac:dyDescent="0.2">
      <c r="A105" s="3">
        <v>0.10328268440697343</v>
      </c>
      <c r="B105" s="3">
        <v>0.22549179755644</v>
      </c>
      <c r="C105" s="3">
        <v>0.41195646862736901</v>
      </c>
      <c r="D105" s="3">
        <v>0.54718856186034504</v>
      </c>
      <c r="E105" s="3">
        <v>0.73834046188539204</v>
      </c>
      <c r="F105" s="3">
        <v>0.92742453524198099</v>
      </c>
      <c r="G105" s="3">
        <v>1.0197165808440301</v>
      </c>
      <c r="H105" s="3">
        <v>1.1417827182692899</v>
      </c>
      <c r="I105" s="3">
        <v>1.1417827182692899</v>
      </c>
      <c r="J105" s="3">
        <v>1.1417827182692899</v>
      </c>
      <c r="K105" t="s">
        <v>80</v>
      </c>
    </row>
    <row r="106" spans="1:11" x14ac:dyDescent="0.2">
      <c r="A106" s="3">
        <v>0.10328268440697343</v>
      </c>
      <c r="B106" s="3">
        <v>0.23740435367614601</v>
      </c>
      <c r="C106" s="3">
        <v>0.325437301213162</v>
      </c>
      <c r="D106" s="3">
        <v>0.42580116539955998</v>
      </c>
      <c r="E106" s="3">
        <v>0.49263134689400201</v>
      </c>
      <c r="F106" s="3">
        <v>0.56673699970236902</v>
      </c>
      <c r="G106" s="3">
        <v>0.82493846504552404</v>
      </c>
      <c r="H106" s="3">
        <v>0.86387410374485296</v>
      </c>
      <c r="I106" s="3">
        <v>0.80964570055773899</v>
      </c>
      <c r="J106" s="3">
        <v>0.84349157050157897</v>
      </c>
      <c r="K106" t="s">
        <v>81</v>
      </c>
    </row>
    <row r="107" spans="1:11" x14ac:dyDescent="0.2">
      <c r="A107" s="3">
        <v>7.2434885228211898E-2</v>
      </c>
      <c r="B107" s="3">
        <v>0.17633990338173799</v>
      </c>
      <c r="C107" s="3">
        <v>0.44174956339421001</v>
      </c>
      <c r="D107" s="3">
        <v>0.52480566435558595</v>
      </c>
      <c r="E107" s="3">
        <v>0.61642845635978105</v>
      </c>
      <c r="F107" s="3">
        <v>0.65845424609090097</v>
      </c>
      <c r="G107" s="3">
        <v>0.73166394883177699</v>
      </c>
      <c r="H107" s="3">
        <v>0.90807499793466595</v>
      </c>
      <c r="I107" s="3">
        <v>0.89351328206518998</v>
      </c>
      <c r="J107" s="3">
        <v>0.95522637649445075</v>
      </c>
      <c r="K107" t="s">
        <v>82</v>
      </c>
    </row>
    <row r="108" spans="1:11" x14ac:dyDescent="0.2">
      <c r="A108" s="3">
        <v>0.100197635460494</v>
      </c>
      <c r="B108" s="3">
        <v>0.13996203533350199</v>
      </c>
      <c r="C108" s="3">
        <v>0.32247022415658899</v>
      </c>
      <c r="D108" s="3">
        <v>0.574375477486056</v>
      </c>
      <c r="E108" s="3">
        <v>0.61607693885256898</v>
      </c>
      <c r="F108" s="3">
        <v>0.68548085036128403</v>
      </c>
      <c r="G108" s="3">
        <v>0.74156625956169597</v>
      </c>
      <c r="H108" s="3">
        <v>0.84189925289868195</v>
      </c>
      <c r="I108" s="3">
        <v>0.89624362440779204</v>
      </c>
      <c r="J108" s="3">
        <v>0.92884731265662002</v>
      </c>
      <c r="K108" t="s">
        <v>83</v>
      </c>
    </row>
    <row r="109" spans="1:11" x14ac:dyDescent="0.2">
      <c r="A109" s="3">
        <v>9.8985853289855097E-2</v>
      </c>
      <c r="B109" s="3">
        <v>0.27676754591407299</v>
      </c>
      <c r="C109" s="3">
        <v>0.37583527660044702</v>
      </c>
      <c r="D109" s="3">
        <v>0.48452483807415497</v>
      </c>
      <c r="E109" s="3">
        <v>0.70135998615064898</v>
      </c>
      <c r="F109" s="3">
        <v>0.79615829494058299</v>
      </c>
      <c r="G109" s="3">
        <v>0.82736917749135497</v>
      </c>
      <c r="H109" s="3">
        <v>0.89032612866835603</v>
      </c>
      <c r="I109" s="3">
        <v>1.01658304556025</v>
      </c>
      <c r="J109" s="3">
        <v>1.1109577059379809</v>
      </c>
      <c r="K109" t="s">
        <v>84</v>
      </c>
    </row>
    <row r="110" spans="1:11" x14ac:dyDescent="0.2">
      <c r="A110" s="3">
        <v>9.0858509261291104E-2</v>
      </c>
      <c r="B110" s="3">
        <v>0.18776751999796301</v>
      </c>
      <c r="C110" s="3">
        <v>0.48724088153255501</v>
      </c>
      <c r="D110" s="3">
        <v>0.55949079663458201</v>
      </c>
      <c r="E110" s="3">
        <v>0.63510519419544598</v>
      </c>
      <c r="F110" s="3">
        <v>0.77417058158004504</v>
      </c>
      <c r="G110" s="3">
        <v>0.88462007853313696</v>
      </c>
      <c r="H110" s="3">
        <v>0.93174057940175703</v>
      </c>
      <c r="I110" s="3">
        <v>0.95693403399607002</v>
      </c>
      <c r="J110" s="3">
        <v>1.0316818720472489</v>
      </c>
      <c r="K110" t="s">
        <v>85</v>
      </c>
    </row>
    <row r="111" spans="1:11" x14ac:dyDescent="0.2">
      <c r="A111" s="3">
        <v>0.162883936724668</v>
      </c>
      <c r="B111" s="3">
        <v>0.27491550503339002</v>
      </c>
      <c r="C111" s="3">
        <v>0.50217566063519303</v>
      </c>
      <c r="D111" s="3">
        <v>0.68589509387151704</v>
      </c>
      <c r="E111" s="3">
        <v>0.68721536958706297</v>
      </c>
      <c r="F111" s="3">
        <v>0.76947545847703402</v>
      </c>
      <c r="G111" s="3">
        <v>0.87551021968084697</v>
      </c>
      <c r="H111" s="3">
        <v>0.96694029845111495</v>
      </c>
      <c r="I111" s="3">
        <v>0.969033638153451</v>
      </c>
      <c r="J111" s="3">
        <v>1.2109337852158604</v>
      </c>
      <c r="K111" t="s">
        <v>86</v>
      </c>
    </row>
    <row r="112" spans="1:11" x14ac:dyDescent="0.2">
      <c r="A112" s="3">
        <v>7.1611551899234696E-2</v>
      </c>
      <c r="B112" s="3">
        <v>0.29700462568380998</v>
      </c>
      <c r="C112" s="3">
        <v>0.41563721522696401</v>
      </c>
      <c r="D112" s="3">
        <v>0.58217906188659796</v>
      </c>
      <c r="E112" s="3">
        <v>0.69057545244708096</v>
      </c>
      <c r="F112" s="3">
        <v>0.66458999010546904</v>
      </c>
      <c r="G112" s="3">
        <v>0.73005023262093804</v>
      </c>
      <c r="H112" s="3">
        <v>0.95122423582625004</v>
      </c>
      <c r="I112" s="3">
        <v>0.99053574694679103</v>
      </c>
      <c r="J112" s="3">
        <v>1.0510326305510056</v>
      </c>
      <c r="K112" t="s">
        <v>87</v>
      </c>
    </row>
    <row r="113" spans="1:11" x14ac:dyDescent="0.2">
      <c r="A113" s="3">
        <v>0.10328268440697343</v>
      </c>
      <c r="B113" s="3">
        <v>0.24228456265707601</v>
      </c>
      <c r="C113" s="3">
        <v>0.45211749612556901</v>
      </c>
      <c r="D113" s="3">
        <v>0.50731402273383897</v>
      </c>
      <c r="E113" s="3">
        <v>0.63539431349894304</v>
      </c>
      <c r="F113" s="3">
        <v>0.68630021631305105</v>
      </c>
      <c r="G113" s="3">
        <v>0.68926518332263598</v>
      </c>
      <c r="H113" s="3">
        <v>0.78730069081994003</v>
      </c>
      <c r="I113" s="3">
        <v>0.91861153631729497</v>
      </c>
      <c r="J113" s="3">
        <v>1.0775804904645143</v>
      </c>
      <c r="K113" t="s">
        <v>88</v>
      </c>
    </row>
    <row r="114" spans="1:11" x14ac:dyDescent="0.2">
      <c r="A114" s="3">
        <v>0.13350344528146599</v>
      </c>
      <c r="B114" s="3">
        <v>0.33364186423175102</v>
      </c>
      <c r="C114" s="3">
        <v>0.53906740212766202</v>
      </c>
      <c r="D114" s="3">
        <v>0.72353653309403598</v>
      </c>
      <c r="E114" s="3">
        <v>0.74585440789323498</v>
      </c>
      <c r="F114" s="3">
        <v>0.81469238747834305</v>
      </c>
      <c r="G114" s="3">
        <v>0.85352459675916803</v>
      </c>
      <c r="H114" s="3">
        <v>0.89468610892821299</v>
      </c>
      <c r="I114" s="3">
        <v>0.99250856940713095</v>
      </c>
      <c r="J114" s="3">
        <v>1.1285377612320533</v>
      </c>
      <c r="K114" t="s">
        <v>89</v>
      </c>
    </row>
    <row r="115" spans="1:11" x14ac:dyDescent="0.2">
      <c r="A115" s="3">
        <v>0.12072146411891201</v>
      </c>
      <c r="B115" s="3">
        <v>0.151844571432629</v>
      </c>
      <c r="C115" s="3">
        <v>0.48073550559063499</v>
      </c>
      <c r="D115" s="3">
        <v>0.62766559451844905</v>
      </c>
      <c r="E115" s="3">
        <v>0.71104666206121903</v>
      </c>
      <c r="F115" s="3">
        <v>0.81266104812778095</v>
      </c>
      <c r="G115" s="3">
        <v>0.87404111218033398</v>
      </c>
      <c r="H115" s="3">
        <v>0.93711011292483304</v>
      </c>
      <c r="I115" s="3">
        <v>0.985446842341832</v>
      </c>
      <c r="J115" s="3">
        <v>1.1562170698249306</v>
      </c>
      <c r="K115" t="s">
        <v>90</v>
      </c>
    </row>
    <row r="116" spans="1:11" x14ac:dyDescent="0.2">
      <c r="A116" s="3">
        <v>7.8346878398628E-2</v>
      </c>
      <c r="B116" s="3">
        <v>0.15321181450632201</v>
      </c>
      <c r="C116" s="3">
        <v>0.46414985014499099</v>
      </c>
      <c r="D116" s="3">
        <v>0.71663627680672903</v>
      </c>
      <c r="E116" s="3">
        <v>0.79133045421620996</v>
      </c>
      <c r="F116" s="3">
        <v>0.89234929957133702</v>
      </c>
      <c r="G116" s="3">
        <v>0.90222579358039501</v>
      </c>
      <c r="H116" s="3">
        <v>0.95148307367747598</v>
      </c>
      <c r="I116" s="3">
        <v>1.01033182356728</v>
      </c>
      <c r="J116" s="3">
        <v>1.07288081215685</v>
      </c>
      <c r="K116" t="s">
        <v>91</v>
      </c>
    </row>
    <row r="117" spans="1:11" x14ac:dyDescent="0.2">
      <c r="A117" s="3">
        <v>0.123498513479885</v>
      </c>
      <c r="B117" s="3">
        <v>0.27213219109591497</v>
      </c>
      <c r="C117" s="3">
        <v>0.54944414688636356</v>
      </c>
      <c r="D117" s="3">
        <v>0.68433754522560808</v>
      </c>
      <c r="E117" s="3">
        <v>0.89569599590984372</v>
      </c>
      <c r="F117" s="3">
        <v>1.00321900154166</v>
      </c>
      <c r="G117" s="3">
        <v>1.0712605884786837</v>
      </c>
      <c r="H117" s="3">
        <v>1.0965347157113348</v>
      </c>
      <c r="I117" s="3">
        <v>1.132938788201175</v>
      </c>
      <c r="J117" s="3">
        <v>1.1020752040903261</v>
      </c>
      <c r="K117" t="s">
        <v>92</v>
      </c>
    </row>
    <row r="118" spans="1:11" x14ac:dyDescent="0.2">
      <c r="A118" s="3">
        <v>0.159501769708875</v>
      </c>
      <c r="B118" s="3">
        <v>0.15198929870191999</v>
      </c>
      <c r="C118" s="3">
        <v>0.43338956984216798</v>
      </c>
      <c r="D118" s="3">
        <v>0.53215840855193797</v>
      </c>
      <c r="E118" s="3">
        <v>0.80574539715256799</v>
      </c>
      <c r="F118" s="3">
        <v>0.99731312725021404</v>
      </c>
      <c r="G118" s="3">
        <v>1.16512508245186</v>
      </c>
      <c r="H118" s="3">
        <v>1.3312487263627699</v>
      </c>
      <c r="I118" s="3">
        <v>1.3949573580068699</v>
      </c>
      <c r="J118" s="3">
        <v>1.4103997126924603</v>
      </c>
      <c r="K118" t="s">
        <v>93</v>
      </c>
    </row>
    <row r="119" spans="1:11" x14ac:dyDescent="0.2">
      <c r="A119" s="3">
        <v>6.7513176623714005E-2</v>
      </c>
      <c r="B119" s="3">
        <v>0.20068858075579399</v>
      </c>
      <c r="C119" s="3">
        <v>0.32855900153185802</v>
      </c>
      <c r="D119" s="3">
        <v>0.54967068686683396</v>
      </c>
      <c r="E119" s="3">
        <v>0.66709039701503003</v>
      </c>
      <c r="F119" s="3">
        <v>0.88324803511257999</v>
      </c>
      <c r="G119" s="3">
        <v>1.10544201576971</v>
      </c>
      <c r="H119" s="3">
        <v>1.2206247064790099</v>
      </c>
      <c r="I119" s="3">
        <v>1.3661801321673199</v>
      </c>
      <c r="J119" s="3">
        <v>1.4585782931889968</v>
      </c>
      <c r="K119" t="s">
        <v>94</v>
      </c>
    </row>
    <row r="120" spans="1:11" x14ac:dyDescent="0.2">
      <c r="A120" s="3">
        <v>0.123498513479885</v>
      </c>
      <c r="B120" s="3">
        <v>0.13701488304734899</v>
      </c>
      <c r="C120" s="3">
        <v>0.248199445230775</v>
      </c>
      <c r="D120" s="3">
        <v>0.53641973582673297</v>
      </c>
      <c r="E120" s="3">
        <v>0.866897543584352</v>
      </c>
      <c r="F120" s="3">
        <v>0.97970579624555398</v>
      </c>
      <c r="G120" s="3">
        <v>1.1354710811831099</v>
      </c>
      <c r="H120" s="3">
        <v>1.3771397370489</v>
      </c>
      <c r="I120" s="3">
        <v>1.6274633435858299</v>
      </c>
      <c r="J120" s="3">
        <v>1.7629194732845674</v>
      </c>
      <c r="K120" t="s">
        <v>95</v>
      </c>
    </row>
    <row r="121" spans="1:11" x14ac:dyDescent="0.2">
      <c r="A121" s="3">
        <v>0.123498513479885</v>
      </c>
      <c r="B121" s="3">
        <v>0.26212655655240302</v>
      </c>
      <c r="C121" s="3">
        <v>0.42331528213663999</v>
      </c>
      <c r="D121" s="3">
        <v>0.58169390275306698</v>
      </c>
      <c r="E121" s="3">
        <v>0.72114321812446402</v>
      </c>
      <c r="F121" s="3">
        <v>0.94285402730221402</v>
      </c>
      <c r="G121" s="3">
        <v>1.10355312973229</v>
      </c>
      <c r="H121" s="3">
        <v>1.1891412266091801</v>
      </c>
      <c r="I121" s="3">
        <v>1.2958870890499199</v>
      </c>
      <c r="J121" s="3">
        <v>1.5424396294804019</v>
      </c>
      <c r="K121" t="s">
        <v>96</v>
      </c>
    </row>
    <row r="122" spans="1:11" x14ac:dyDescent="0.2">
      <c r="A122" s="3">
        <v>0.120763226716496</v>
      </c>
      <c r="B122" s="3">
        <v>0.23809647335237599</v>
      </c>
      <c r="C122" s="3">
        <v>0.37464971671708902</v>
      </c>
      <c r="D122" s="3">
        <v>0.56617979465892498</v>
      </c>
      <c r="E122" s="3">
        <v>0.62141758578169304</v>
      </c>
      <c r="F122" s="3">
        <v>0.80703480683663797</v>
      </c>
      <c r="G122" s="3">
        <v>1.06001721654158</v>
      </c>
      <c r="H122" s="3">
        <v>1.1791372987405899</v>
      </c>
      <c r="I122" s="3">
        <v>1.18809357015217</v>
      </c>
      <c r="J122" s="3">
        <v>1.4172927729759288</v>
      </c>
      <c r="K122" t="s">
        <v>97</v>
      </c>
    </row>
    <row r="123" spans="1:11" x14ac:dyDescent="0.2">
      <c r="A123" s="3">
        <v>0.13597544362972899</v>
      </c>
      <c r="B123" s="3">
        <v>0.28221615216054802</v>
      </c>
      <c r="C123" s="3">
        <v>0.55042608160295003</v>
      </c>
      <c r="D123" s="3">
        <v>0.68779468631024498</v>
      </c>
      <c r="E123" s="3">
        <v>0.78185120444323397</v>
      </c>
      <c r="F123" s="3">
        <v>0.84158327088187801</v>
      </c>
      <c r="G123" s="3">
        <v>1.04808412259045</v>
      </c>
      <c r="H123" s="3">
        <v>1.20242785975777</v>
      </c>
      <c r="I123" s="3">
        <v>1.25006301917078</v>
      </c>
      <c r="J123" s="3">
        <v>1.3561618858979128</v>
      </c>
      <c r="K123" t="s">
        <v>98</v>
      </c>
    </row>
    <row r="124" spans="1:11" x14ac:dyDescent="0.2">
      <c r="A124" s="3">
        <v>0.14108395836269499</v>
      </c>
      <c r="B124" s="3">
        <v>0.192535638019418</v>
      </c>
      <c r="C124" s="3">
        <v>0.47117685218580302</v>
      </c>
      <c r="D124" s="3">
        <v>0.74283025373193901</v>
      </c>
      <c r="E124" s="3">
        <v>0.87155902302648203</v>
      </c>
      <c r="F124" s="3">
        <v>0.99953076626057802</v>
      </c>
      <c r="G124" s="3">
        <v>1.0797411448110601</v>
      </c>
      <c r="H124" s="3">
        <v>1.2296625310409499</v>
      </c>
      <c r="I124" s="3">
        <v>1.32523353338979</v>
      </c>
      <c r="J124" s="3">
        <v>1.4326420237663553</v>
      </c>
      <c r="K124" t="s">
        <v>99</v>
      </c>
    </row>
    <row r="125" spans="1:11" x14ac:dyDescent="0.2">
      <c r="A125" s="3">
        <v>0.123498513479885</v>
      </c>
      <c r="B125" s="3">
        <v>0.30223609623426601</v>
      </c>
      <c r="C125" s="3">
        <v>0.62304103398092503</v>
      </c>
      <c r="D125" s="3">
        <v>0.96643694374077005</v>
      </c>
      <c r="E125" s="3">
        <v>1.04972823856058</v>
      </c>
      <c r="F125" s="3">
        <v>1.10735857699588</v>
      </c>
      <c r="G125" s="3">
        <v>1.1977706614514001</v>
      </c>
      <c r="H125" s="3">
        <v>1.29190726344881</v>
      </c>
      <c r="I125" s="3">
        <v>1.3464060226493899</v>
      </c>
      <c r="J125" s="3">
        <v>1.4400238492976036</v>
      </c>
      <c r="K125" t="s">
        <v>100</v>
      </c>
    </row>
    <row r="126" spans="1:11" x14ac:dyDescent="0.2">
      <c r="A126" s="3">
        <v>0.123498513479885</v>
      </c>
      <c r="B126" s="3">
        <v>0.249334212056811</v>
      </c>
      <c r="C126" s="3">
        <v>0.35466212841026401</v>
      </c>
      <c r="D126" s="3">
        <v>0.66996879644993101</v>
      </c>
      <c r="E126" s="3">
        <v>1.00958597563621</v>
      </c>
      <c r="F126" s="3">
        <v>1.1022135029303399</v>
      </c>
      <c r="G126" s="3">
        <v>1.17907907874176</v>
      </c>
      <c r="H126" s="3">
        <v>1.23844181537541</v>
      </c>
      <c r="I126" s="3">
        <v>1.2839565332718399</v>
      </c>
      <c r="J126" s="3">
        <v>1.4096971821716553</v>
      </c>
      <c r="K126" t="s">
        <v>101</v>
      </c>
    </row>
    <row r="127" spans="1:11" x14ac:dyDescent="0.2">
      <c r="A127" s="3">
        <v>0.123498513479885</v>
      </c>
      <c r="B127" s="3">
        <v>0.23585558264329601</v>
      </c>
      <c r="C127" s="3">
        <v>0.37988981798217603</v>
      </c>
      <c r="D127" s="3">
        <v>0.65934907429563605</v>
      </c>
      <c r="E127" s="3">
        <v>0.94843744265990904</v>
      </c>
      <c r="F127" s="3">
        <v>1.16102422601174</v>
      </c>
      <c r="G127" s="3">
        <v>1.23271994349365</v>
      </c>
      <c r="H127" s="3">
        <v>1.2740915678367599</v>
      </c>
      <c r="I127" s="3">
        <v>1.2973272382983401</v>
      </c>
      <c r="J127" s="3">
        <v>1.3580438611106203</v>
      </c>
      <c r="K127" t="s">
        <v>102</v>
      </c>
    </row>
    <row r="128" spans="1:11" x14ac:dyDescent="0.2">
      <c r="A128" s="3">
        <v>9.6742207745268594E-2</v>
      </c>
      <c r="B128" s="3">
        <v>0.24810768448446399</v>
      </c>
      <c r="C128" s="3">
        <v>0.47201498739560399</v>
      </c>
      <c r="D128" s="3">
        <v>0.57134148214867597</v>
      </c>
      <c r="E128" s="3">
        <v>0.81734143232600898</v>
      </c>
      <c r="F128" s="3">
        <v>0.98303816081003004</v>
      </c>
      <c r="G128" s="3">
        <v>1.2187608846754301</v>
      </c>
      <c r="H128" s="3">
        <v>1.3253830685704</v>
      </c>
      <c r="I128" s="3">
        <v>1.36007598920724</v>
      </c>
      <c r="J128" s="3">
        <v>1.4093692426702189</v>
      </c>
      <c r="K128" t="s">
        <v>103</v>
      </c>
    </row>
    <row r="129" spans="1:17" x14ac:dyDescent="0.2">
      <c r="A129" s="3">
        <v>0.123498513479885</v>
      </c>
      <c r="B129" s="3">
        <v>0.32284575582871999</v>
      </c>
      <c r="C129" s="3">
        <v>0.53345476610452203</v>
      </c>
      <c r="D129" s="3">
        <v>0.70439959757861204</v>
      </c>
      <c r="E129" s="3">
        <v>0.75657471135951104</v>
      </c>
      <c r="F129" s="3">
        <v>0.91406792274600701</v>
      </c>
      <c r="G129" s="3">
        <v>1.0488302450981799</v>
      </c>
      <c r="H129" s="3">
        <v>1.1957827780275401</v>
      </c>
      <c r="I129" s="3">
        <v>1.3129046415024199</v>
      </c>
      <c r="J129" s="3">
        <v>1.3783641793409458</v>
      </c>
      <c r="K129" t="s">
        <v>104</v>
      </c>
    </row>
    <row r="130" spans="1:17" x14ac:dyDescent="0.2">
      <c r="A130" s="3">
        <v>0.1571132495631434</v>
      </c>
      <c r="B130" s="3">
        <v>0.31179172200565058</v>
      </c>
      <c r="C130" s="3">
        <v>0.43389668908194673</v>
      </c>
      <c r="D130" s="3">
        <v>0.77271684577425259</v>
      </c>
      <c r="E130" s="3">
        <v>0.99076191976974193</v>
      </c>
      <c r="F130" s="3">
        <v>0.99805916925534488</v>
      </c>
      <c r="G130" s="3">
        <v>1.2021389974763246</v>
      </c>
      <c r="H130" s="3">
        <v>1.2713726087921666</v>
      </c>
      <c r="I130" s="3">
        <v>1.4555059005059658</v>
      </c>
      <c r="J130" s="3">
        <v>1.6628765783282369</v>
      </c>
      <c r="K130" t="s">
        <v>105</v>
      </c>
    </row>
    <row r="131" spans="1:17" x14ac:dyDescent="0.2">
      <c r="A131" s="3">
        <v>0.10806800248831561</v>
      </c>
      <c r="B131" s="3">
        <v>0.2922987341933872</v>
      </c>
      <c r="C131" s="3">
        <v>0.44163375597807641</v>
      </c>
      <c r="D131" s="3">
        <v>0.70075351570846622</v>
      </c>
      <c r="E131" s="3">
        <v>1.0032447187322113</v>
      </c>
      <c r="F131" s="3">
        <v>1.2079253430598604</v>
      </c>
      <c r="G131" s="3">
        <v>1.2857549579843119</v>
      </c>
      <c r="H131" s="3">
        <v>1.4726275745242441</v>
      </c>
      <c r="I131" s="3">
        <v>1.5402111313892242</v>
      </c>
      <c r="J131" s="3">
        <v>1.7237336373411558</v>
      </c>
      <c r="K131" t="s">
        <v>106</v>
      </c>
      <c r="O131" s="12"/>
    </row>
    <row r="132" spans="1:17" x14ac:dyDescent="0.2">
      <c r="A132" s="3">
        <v>0.14502502999452269</v>
      </c>
      <c r="B132" s="3">
        <v>0.3156796452696522</v>
      </c>
      <c r="C132" s="3">
        <v>0.47967915273318723</v>
      </c>
      <c r="D132" s="3">
        <v>0.61538845344795101</v>
      </c>
      <c r="E132" s="3">
        <v>0.89815777789978357</v>
      </c>
      <c r="F132" s="3">
        <v>1.0503569308379137</v>
      </c>
      <c r="G132" s="3">
        <v>1.1461015352646602</v>
      </c>
      <c r="H132" s="3">
        <v>1.2625206346265905</v>
      </c>
      <c r="I132" s="3">
        <v>1.3628465759914601</v>
      </c>
      <c r="J132" s="3">
        <v>1.5221009055153534</v>
      </c>
      <c r="K132" t="s">
        <v>107</v>
      </c>
      <c r="O132" s="12"/>
    </row>
    <row r="133" spans="1:17" x14ac:dyDescent="0.2">
      <c r="A133" s="3">
        <v>0.13619398542935227</v>
      </c>
      <c r="B133" s="3">
        <v>0.36880853377839784</v>
      </c>
      <c r="C133" s="3">
        <v>0.54555319883757281</v>
      </c>
      <c r="D133" s="3">
        <v>0.50711465236830777</v>
      </c>
      <c r="E133" s="3">
        <v>0.71495449510959175</v>
      </c>
      <c r="F133" s="3">
        <v>1.0491064009532127</v>
      </c>
      <c r="G133" s="3">
        <v>1.2420834294017782</v>
      </c>
      <c r="H133" s="3">
        <v>1.430065399984439</v>
      </c>
      <c r="I133" s="3">
        <v>1.5106362397086377</v>
      </c>
      <c r="J133" s="3">
        <v>1.6996918224345299</v>
      </c>
      <c r="K133" t="s">
        <v>108</v>
      </c>
      <c r="L133" s="3"/>
      <c r="O133" s="12"/>
    </row>
    <row r="134" spans="1:17" x14ac:dyDescent="0.2">
      <c r="A134" s="3">
        <v>0.11201413837349281</v>
      </c>
      <c r="B134" s="3">
        <v>0.2589979159129121</v>
      </c>
      <c r="C134" s="3">
        <v>0.50731180396179409</v>
      </c>
      <c r="D134" s="3">
        <v>0.7202324698422895</v>
      </c>
      <c r="E134" s="3">
        <v>0.67690144280714559</v>
      </c>
      <c r="F134" s="3">
        <v>0.89624801201589954</v>
      </c>
      <c r="G134" s="3">
        <v>1.1230500652121376</v>
      </c>
      <c r="H134" s="3">
        <v>1.2623232725924363</v>
      </c>
      <c r="I134" s="3">
        <v>1.3375040989660045</v>
      </c>
      <c r="J134" s="3">
        <v>1.7469861739531569</v>
      </c>
      <c r="K134" t="s">
        <v>109</v>
      </c>
      <c r="L134" s="3"/>
      <c r="M134" s="3"/>
      <c r="N134" s="3"/>
      <c r="O134" s="12"/>
      <c r="P134" s="3"/>
      <c r="Q134" s="3"/>
    </row>
    <row r="135" spans="1:17" x14ac:dyDescent="0.2">
      <c r="A135" s="3">
        <v>0.12673519955540888</v>
      </c>
      <c r="B135" s="3">
        <v>0.27471174810346927</v>
      </c>
      <c r="C135" s="3">
        <v>0.44633367371208915</v>
      </c>
      <c r="D135" s="3">
        <v>0.78996324164391007</v>
      </c>
      <c r="E135" s="3">
        <v>1.0047533699452171</v>
      </c>
      <c r="F135" s="3">
        <v>0.97686158011805668</v>
      </c>
      <c r="G135" s="3">
        <v>0.92077594670498575</v>
      </c>
      <c r="H135" s="3">
        <v>1.3046594847503039</v>
      </c>
      <c r="I135" s="3">
        <v>1.3850550420476946</v>
      </c>
      <c r="J135" s="3">
        <v>1.4847174222093895</v>
      </c>
      <c r="K135" t="s">
        <v>110</v>
      </c>
      <c r="L135" s="3"/>
      <c r="M135" s="3"/>
      <c r="N135" s="3"/>
      <c r="O135" s="12"/>
      <c r="P135" s="3"/>
      <c r="Q135" s="3"/>
    </row>
    <row r="136" spans="1:17" x14ac:dyDescent="0.2">
      <c r="A136" s="3">
        <v>0.1292421015105279</v>
      </c>
      <c r="B136" s="3">
        <v>0.26047755747108819</v>
      </c>
      <c r="C136" s="3">
        <v>0.56591361680231778</v>
      </c>
      <c r="D136" s="3">
        <v>0.97390570389584397</v>
      </c>
      <c r="E136" s="3">
        <v>1.2293161969080475</v>
      </c>
      <c r="F136" s="3">
        <v>1.2417681080932679</v>
      </c>
      <c r="G136" s="3">
        <v>1.2433676942408063</v>
      </c>
      <c r="H136" s="3">
        <v>1.3581424673177414</v>
      </c>
      <c r="I136" s="3">
        <v>1.4244845866298035</v>
      </c>
      <c r="J136" s="3">
        <v>1.6525516232426811</v>
      </c>
      <c r="K136" t="s">
        <v>111</v>
      </c>
      <c r="O136" s="12"/>
    </row>
    <row r="137" spans="1:17" x14ac:dyDescent="0.2">
      <c r="A137" s="3">
        <v>0.1268005105142338</v>
      </c>
      <c r="B137" s="3">
        <v>0.34549829695926759</v>
      </c>
      <c r="C137" s="3">
        <v>0.46923113020425711</v>
      </c>
      <c r="D137" s="3">
        <v>0.88484231763107268</v>
      </c>
      <c r="E137" s="3">
        <v>1.1945759952438471</v>
      </c>
      <c r="F137" s="3">
        <v>1.3852868269811602</v>
      </c>
      <c r="G137" s="3">
        <v>1.5467575460603362</v>
      </c>
      <c r="H137" s="3">
        <v>1.6342092256581182</v>
      </c>
      <c r="I137" s="3">
        <v>1.7492100239353177</v>
      </c>
      <c r="J137" s="3">
        <v>1.9403560923461782</v>
      </c>
      <c r="K137" t="s">
        <v>112</v>
      </c>
      <c r="O137" s="12"/>
    </row>
    <row r="138" spans="1:17" x14ac:dyDescent="0.2">
      <c r="A138" s="3">
        <v>0.1427301446590469</v>
      </c>
      <c r="B138" s="3">
        <v>0.30921385000552415</v>
      </c>
      <c r="C138" s="3">
        <v>0.64930409861618266</v>
      </c>
      <c r="D138" s="3">
        <v>0.85563169125156713</v>
      </c>
      <c r="E138" s="3">
        <v>1.4945156807267337</v>
      </c>
      <c r="F138" s="3">
        <v>1.6370610372782395</v>
      </c>
      <c r="G138" s="3">
        <v>1.8937033286588458</v>
      </c>
      <c r="H138" s="3">
        <v>1.8956769955652499</v>
      </c>
      <c r="I138" s="3">
        <v>1.8553839748500811</v>
      </c>
      <c r="J138" s="3">
        <v>2.2040047715090361</v>
      </c>
      <c r="K138" t="s">
        <v>113</v>
      </c>
      <c r="O138" s="12"/>
    </row>
    <row r="139" spans="1:17" x14ac:dyDescent="0.2">
      <c r="A139" s="3">
        <v>0.20545563604497741</v>
      </c>
      <c r="B139" s="3">
        <v>0.23528299796271993</v>
      </c>
      <c r="C139" s="3">
        <v>0.56564265009603309</v>
      </c>
      <c r="D139" s="3">
        <v>0.9599923623201071</v>
      </c>
      <c r="E139" s="3">
        <v>1.2494073642746666</v>
      </c>
      <c r="F139" s="3">
        <v>1.8352294472007471</v>
      </c>
      <c r="G139" s="3">
        <v>2.0023859907678236</v>
      </c>
      <c r="H139" s="3">
        <v>2.1507614882784125</v>
      </c>
      <c r="I139" s="3">
        <v>2.1867393375250805</v>
      </c>
      <c r="J139" s="3">
        <v>2.2084522747077218</v>
      </c>
      <c r="K139" t="s">
        <v>114</v>
      </c>
      <c r="O139" s="12"/>
    </row>
    <row r="140" spans="1:17" x14ac:dyDescent="0.2">
      <c r="A140" s="3">
        <v>0.1331038671012742</v>
      </c>
      <c r="B140" s="3">
        <v>0.32712015973915259</v>
      </c>
      <c r="C140" s="3">
        <v>0.57257987214890638</v>
      </c>
      <c r="D140" s="3">
        <v>0.97217444812909126</v>
      </c>
      <c r="E140" s="3">
        <v>1.2666936305039369</v>
      </c>
      <c r="F140" s="3">
        <v>1.4829139152939892</v>
      </c>
      <c r="G140" s="3">
        <v>1.6744521576468832</v>
      </c>
      <c r="H140" s="3">
        <v>2.0364496113579991</v>
      </c>
      <c r="I140" s="3">
        <v>2.3294194089383691</v>
      </c>
      <c r="J140" s="3">
        <v>2.1907521048446967</v>
      </c>
      <c r="K140" t="s">
        <v>115</v>
      </c>
    </row>
    <row r="141" spans="1:17" x14ac:dyDescent="0.2">
      <c r="A141" s="23">
        <f>AVERAGE(A142:A144,A134:A140)</f>
        <v>0.14142753479647005</v>
      </c>
      <c r="B141" s="3">
        <v>0.47274873959119001</v>
      </c>
      <c r="C141" s="3">
        <v>0.59333633212707915</v>
      </c>
      <c r="D141" s="3">
        <v>0.83281052661065091</v>
      </c>
      <c r="E141" s="3">
        <v>1.1069688438419223</v>
      </c>
      <c r="F141" s="3">
        <v>1.2749235219037338</v>
      </c>
      <c r="G141" s="3">
        <v>1.4088512823062838</v>
      </c>
      <c r="H141" s="3">
        <v>1.6317021291384113</v>
      </c>
      <c r="I141" s="3">
        <v>1.9993576902365826</v>
      </c>
      <c r="J141" s="3">
        <v>1.9130436746408841</v>
      </c>
      <c r="K141" t="s">
        <v>116</v>
      </c>
    </row>
    <row r="142" spans="1:17" x14ac:dyDescent="0.2">
      <c r="A142" s="3">
        <v>0.19429509809468051</v>
      </c>
      <c r="B142" s="3">
        <v>0.29370173802392441</v>
      </c>
      <c r="C142" s="3">
        <v>0.79270767234449968</v>
      </c>
      <c r="D142" s="3">
        <v>0.98156471437621506</v>
      </c>
      <c r="E142" s="3">
        <v>1.1453214500254694</v>
      </c>
      <c r="F142" s="3">
        <v>1.4252561288054955</v>
      </c>
      <c r="G142" s="3">
        <v>1.5997676684503288</v>
      </c>
      <c r="H142" s="3">
        <v>1.8690419453159366</v>
      </c>
      <c r="I142" s="3">
        <v>2.0505067388619986</v>
      </c>
      <c r="J142" s="3">
        <v>2.2367848502574175</v>
      </c>
      <c r="K142" t="s">
        <v>117</v>
      </c>
    </row>
    <row r="143" spans="1:17" x14ac:dyDescent="0.2">
      <c r="A143" s="3">
        <v>0.14037481394446991</v>
      </c>
      <c r="B143" s="3">
        <v>0.56106734234937117</v>
      </c>
      <c r="C143" s="3">
        <v>0.68455064844873159</v>
      </c>
      <c r="D143" s="3">
        <v>1.1411414184175217</v>
      </c>
      <c r="E143" s="3">
        <v>1.3225241331601356</v>
      </c>
      <c r="F143" s="3">
        <v>1.4672894764913418</v>
      </c>
      <c r="G143" s="3">
        <v>1.6410663244525989</v>
      </c>
      <c r="H143" s="3">
        <v>1.8013053967052977</v>
      </c>
      <c r="I143" s="3">
        <v>1.9133723541648977</v>
      </c>
      <c r="J143" s="3">
        <v>2.1667967041041494</v>
      </c>
      <c r="K143" t="s">
        <v>118</v>
      </c>
    </row>
    <row r="144" spans="1:17" x14ac:dyDescent="0.2">
      <c r="A144" s="3">
        <v>0.10352383816658836</v>
      </c>
      <c r="B144" s="3">
        <v>0.24490011264423489</v>
      </c>
      <c r="C144" s="3">
        <v>0.74948739412694176</v>
      </c>
      <c r="D144" s="3">
        <v>0.86518703739332292</v>
      </c>
      <c r="E144" s="3">
        <v>1.0918193948034112</v>
      </c>
      <c r="F144" s="3">
        <v>1.362390895680889</v>
      </c>
      <c r="G144" s="3">
        <v>1.48166635621988</v>
      </c>
      <c r="H144" s="3">
        <v>1.6322235694163545</v>
      </c>
      <c r="I144" s="3">
        <v>1.7202009926299136</v>
      </c>
      <c r="J144" s="3">
        <v>1.8257259532095558</v>
      </c>
      <c r="K144" t="s">
        <v>119</v>
      </c>
    </row>
    <row r="145" spans="1:12" x14ac:dyDescent="0.2">
      <c r="A145" s="3">
        <v>0.14142753479647005</v>
      </c>
      <c r="B145" s="3">
        <v>0.34868165059635875</v>
      </c>
      <c r="C145" s="3">
        <v>0.50177873911588788</v>
      </c>
      <c r="D145" s="3">
        <v>0.85994196523533006</v>
      </c>
      <c r="E145" s="3">
        <v>0.99317076967403739</v>
      </c>
      <c r="F145" s="3">
        <v>1.1413068564010218</v>
      </c>
      <c r="G145" s="3">
        <v>1.3928844493628043</v>
      </c>
      <c r="H145" s="3">
        <v>1.527365529229886</v>
      </c>
      <c r="I145" s="3">
        <v>1.6502867272395505</v>
      </c>
      <c r="J145" s="3">
        <v>1.783245440610048</v>
      </c>
      <c r="K145" t="s">
        <v>120</v>
      </c>
    </row>
    <row r="146" spans="1:12" x14ac:dyDescent="0.2">
      <c r="A146" s="9">
        <v>0.14142753479647005</v>
      </c>
      <c r="B146" s="9">
        <v>0.40183926298114891</v>
      </c>
      <c r="C146" s="9">
        <v>0.47321115711830175</v>
      </c>
      <c r="D146" s="9">
        <v>0.53352260807163099</v>
      </c>
      <c r="E146" s="9">
        <v>0.70537623599227894</v>
      </c>
      <c r="F146" s="9">
        <v>0.82503347284322015</v>
      </c>
      <c r="G146" s="9">
        <v>1.0352118851014758</v>
      </c>
      <c r="H146" s="9">
        <v>1.17147727966465</v>
      </c>
      <c r="I146" s="9">
        <v>1.1692127190057684</v>
      </c>
      <c r="J146" s="9">
        <v>1.178973029076573</v>
      </c>
      <c r="K146" t="s">
        <v>121</v>
      </c>
      <c r="L146" s="9"/>
    </row>
    <row r="147" spans="1:12" x14ac:dyDescent="0.2">
      <c r="A147" s="9">
        <v>0.14142753479647005</v>
      </c>
      <c r="B147" s="9">
        <v>0.40183926298114891</v>
      </c>
      <c r="C147" s="9">
        <v>0.61481430495885492</v>
      </c>
      <c r="D147" s="9">
        <v>0.60584060653423799</v>
      </c>
      <c r="E147" s="9">
        <v>0.64441489127289564</v>
      </c>
      <c r="F147" s="9">
        <v>0.80492700645446913</v>
      </c>
      <c r="G147" s="9">
        <v>0.89023698747454627</v>
      </c>
      <c r="H147" s="9">
        <v>0.96707859801988116</v>
      </c>
      <c r="I147" s="9">
        <v>1.024895453340906</v>
      </c>
      <c r="J147" s="9">
        <v>1.4031207768560119</v>
      </c>
      <c r="K147" t="s">
        <v>122</v>
      </c>
      <c r="L147" s="9"/>
    </row>
    <row r="148" spans="1:12" x14ac:dyDescent="0.2">
      <c r="A148" s="9">
        <v>9.8185977446893016E-2</v>
      </c>
      <c r="B148" s="9">
        <v>0.37247109585458998</v>
      </c>
      <c r="C148" s="9">
        <v>0.47884871266581286</v>
      </c>
      <c r="D148" s="9">
        <v>0.59268023550097348</v>
      </c>
      <c r="E148" s="9">
        <v>0.72570482790620383</v>
      </c>
      <c r="F148" s="9">
        <v>0.76903110645681305</v>
      </c>
      <c r="G148" s="9">
        <v>0.82535554818679091</v>
      </c>
      <c r="H148" s="9">
        <v>1.0029791767099954</v>
      </c>
      <c r="I148" s="9">
        <v>1.0037396114537798</v>
      </c>
      <c r="J148" s="9">
        <v>1.1353227059568398</v>
      </c>
      <c r="K148" t="s">
        <v>123</v>
      </c>
      <c r="L148" s="9"/>
    </row>
    <row r="149" spans="1:12" x14ac:dyDescent="0.2">
      <c r="A149" s="9">
        <v>0.11140386328030624</v>
      </c>
      <c r="B149" s="9">
        <v>0.29977599922798609</v>
      </c>
      <c r="C149" s="9">
        <v>0.5217693165556011</v>
      </c>
      <c r="D149" s="9">
        <v>0.62426476349042903</v>
      </c>
      <c r="E149" s="9">
        <v>0.81462636339353389</v>
      </c>
      <c r="F149" s="9">
        <v>0.81631059344447154</v>
      </c>
      <c r="G149" s="9">
        <v>0.83782708875302159</v>
      </c>
      <c r="H149" s="9">
        <v>0.86927234878068282</v>
      </c>
      <c r="I149" s="9">
        <v>1.0710606746692568</v>
      </c>
      <c r="J149" s="9">
        <v>1.0222762205656042</v>
      </c>
      <c r="K149" t="s">
        <v>124</v>
      </c>
      <c r="L149" s="9"/>
    </row>
    <row r="150" spans="1:12" x14ac:dyDescent="0.2">
      <c r="A150" s="9">
        <v>0.20180660262586805</v>
      </c>
      <c r="B150" s="9">
        <v>0.31037482106084363</v>
      </c>
      <c r="C150" s="9">
        <v>0.42282037087619306</v>
      </c>
      <c r="D150" s="9">
        <v>0.6159659010849613</v>
      </c>
      <c r="E150" s="9">
        <v>0.7963600284862159</v>
      </c>
      <c r="F150" s="9">
        <v>0.94358802047580981</v>
      </c>
      <c r="G150" s="9">
        <v>0.94200998315293283</v>
      </c>
      <c r="H150" s="9">
        <v>0.95404404438917534</v>
      </c>
      <c r="I150" s="9">
        <v>0.9431240596233933</v>
      </c>
      <c r="J150" s="9">
        <v>0.94804789884056517</v>
      </c>
      <c r="K150" t="s">
        <v>125</v>
      </c>
      <c r="L150" s="9"/>
    </row>
    <row r="151" spans="1:12" x14ac:dyDescent="0.2">
      <c r="A151" s="36">
        <v>0.16475100000000001</v>
      </c>
      <c r="B151" s="36">
        <v>0.45779500000000001</v>
      </c>
      <c r="C151" s="36">
        <v>0.60427500000000001</v>
      </c>
      <c r="D151" s="36">
        <v>0.74392100000000005</v>
      </c>
      <c r="E151" s="36">
        <v>0.90818900000000002</v>
      </c>
      <c r="F151" s="36">
        <v>1.033048</v>
      </c>
      <c r="G151" s="36">
        <v>1.13853</v>
      </c>
      <c r="H151" s="36">
        <v>1.1254230000000001</v>
      </c>
      <c r="I151" s="36">
        <v>1.080724</v>
      </c>
      <c r="J151" s="36">
        <v>1.176739</v>
      </c>
      <c r="K151" s="37" t="s">
        <v>126</v>
      </c>
      <c r="L151" s="9" t="s">
        <v>189</v>
      </c>
    </row>
    <row r="152" spans="1:12" x14ac:dyDescent="0.2">
      <c r="I152" s="9"/>
      <c r="J152" s="9"/>
      <c r="K152" s="9"/>
      <c r="L152" s="9"/>
    </row>
    <row r="153" spans="1:12" ht="23.25" x14ac:dyDescent="0.35">
      <c r="A153" s="28" t="s">
        <v>131</v>
      </c>
    </row>
    <row r="154" spans="1:12" x14ac:dyDescent="0.2">
      <c r="A154" t="s">
        <v>17</v>
      </c>
    </row>
    <row r="155" spans="1:12" x14ac:dyDescent="0.2">
      <c r="A155">
        <v>9</v>
      </c>
    </row>
    <row r="156" spans="1:12" x14ac:dyDescent="0.2">
      <c r="A156" t="s">
        <v>179</v>
      </c>
    </row>
    <row r="157" spans="1:12" x14ac:dyDescent="0.2">
      <c r="A157">
        <v>1981</v>
      </c>
      <c r="B157">
        <v>1983</v>
      </c>
      <c r="C157">
        <v>1984</v>
      </c>
      <c r="D157">
        <v>1985</v>
      </c>
      <c r="E157">
        <v>1986</v>
      </c>
      <c r="F157">
        <v>1988</v>
      </c>
      <c r="G157">
        <v>1989</v>
      </c>
      <c r="H157">
        <v>1990</v>
      </c>
      <c r="I157">
        <v>1991</v>
      </c>
      <c r="J157" t="s">
        <v>180</v>
      </c>
    </row>
    <row r="158" spans="1:12" x14ac:dyDescent="0.2">
      <c r="A158" s="3">
        <v>2.4756610000000001</v>
      </c>
      <c r="B158" s="3">
        <v>2.2066919999999999</v>
      </c>
      <c r="C158" s="3">
        <v>1.7499130000000001</v>
      </c>
      <c r="D158" s="3">
        <v>1.096962</v>
      </c>
      <c r="E158" s="3">
        <v>0.44188699999999997</v>
      </c>
      <c r="F158" s="3">
        <v>0.29398999999999997</v>
      </c>
      <c r="G158" s="3">
        <v>0.277972</v>
      </c>
      <c r="H158" s="3">
        <v>0.30780099999999999</v>
      </c>
      <c r="I158" s="3">
        <v>0.36765399999999998</v>
      </c>
      <c r="J158" s="3" t="s">
        <v>181</v>
      </c>
      <c r="K158" s="3"/>
    </row>
    <row r="159" spans="1:12" x14ac:dyDescent="0.2">
      <c r="A159" s="19" t="s">
        <v>52</v>
      </c>
      <c r="B159" s="4">
        <v>0.15518000000000001</v>
      </c>
      <c r="C159" s="4">
        <v>0.18331</v>
      </c>
      <c r="D159" s="4">
        <v>0.14476</v>
      </c>
      <c r="E159" s="4">
        <v>0.21775</v>
      </c>
      <c r="F159" s="4">
        <v>0.1691</v>
      </c>
      <c r="G159" s="4">
        <v>9.9940000000000001E-2</v>
      </c>
      <c r="H159" s="4">
        <v>0.17183999999999999</v>
      </c>
      <c r="I159" s="4">
        <v>0.34705000000000003</v>
      </c>
      <c r="J159" s="4" t="s">
        <v>182</v>
      </c>
      <c r="K159" s="4"/>
    </row>
    <row r="160" spans="1:12" x14ac:dyDescent="0.2">
      <c r="A160" s="6">
        <v>0.2</v>
      </c>
      <c r="B160">
        <v>0.2</v>
      </c>
      <c r="C160">
        <v>0.2</v>
      </c>
      <c r="D160">
        <v>0.2</v>
      </c>
      <c r="E160">
        <v>0.2</v>
      </c>
      <c r="F160">
        <v>0.2</v>
      </c>
      <c r="G160">
        <v>0.2</v>
      </c>
      <c r="H160">
        <v>0.2</v>
      </c>
      <c r="I160">
        <v>0.2</v>
      </c>
      <c r="J160" s="4" t="s">
        <v>183</v>
      </c>
      <c r="K160" s="4"/>
    </row>
    <row r="161" spans="1:52" x14ac:dyDescent="0.2">
      <c r="A161" t="s">
        <v>21</v>
      </c>
    </row>
    <row r="162" spans="1:52" x14ac:dyDescent="0.2">
      <c r="A162">
        <v>28</v>
      </c>
    </row>
    <row r="163" spans="1:52" x14ac:dyDescent="0.2">
      <c r="A163" t="s">
        <v>18</v>
      </c>
    </row>
    <row r="164" spans="1:52" x14ac:dyDescent="0.2">
      <c r="A164">
        <v>1992</v>
      </c>
      <c r="B164">
        <v>1993</v>
      </c>
      <c r="C164">
        <v>1994</v>
      </c>
      <c r="D164">
        <v>1995</v>
      </c>
      <c r="E164">
        <v>1996</v>
      </c>
      <c r="F164">
        <v>1997</v>
      </c>
      <c r="G164">
        <v>1998</v>
      </c>
      <c r="H164">
        <v>2000</v>
      </c>
      <c r="I164">
        <v>2001</v>
      </c>
      <c r="J164">
        <v>2002</v>
      </c>
      <c r="K164">
        <v>2003</v>
      </c>
      <c r="L164">
        <v>2004</v>
      </c>
      <c r="M164">
        <v>2005</v>
      </c>
      <c r="N164">
        <v>2006</v>
      </c>
      <c r="O164">
        <v>2007</v>
      </c>
      <c r="P164">
        <v>2008</v>
      </c>
      <c r="Q164">
        <v>2009</v>
      </c>
      <c r="R164">
        <v>2010</v>
      </c>
      <c r="S164">
        <v>2012</v>
      </c>
      <c r="T164">
        <v>2013</v>
      </c>
      <c r="U164">
        <v>2014</v>
      </c>
      <c r="V164">
        <v>2015</v>
      </c>
      <c r="W164">
        <v>2016</v>
      </c>
      <c r="X164">
        <v>2017</v>
      </c>
      <c r="Y164">
        <v>2018</v>
      </c>
      <c r="Z164">
        <v>2019</v>
      </c>
      <c r="AA164">
        <v>2020</v>
      </c>
      <c r="AB164">
        <v>2021</v>
      </c>
    </row>
    <row r="165" spans="1:52" x14ac:dyDescent="0.2">
      <c r="A165" s="6" t="s">
        <v>58</v>
      </c>
    </row>
    <row r="166" spans="1:52" x14ac:dyDescent="0.2">
      <c r="A166" s="3">
        <v>0.70801499999999995</v>
      </c>
      <c r="B166">
        <v>0.42888199999999999</v>
      </c>
      <c r="C166">
        <v>0.487456</v>
      </c>
      <c r="D166">
        <v>0.60318799999999995</v>
      </c>
      <c r="E166">
        <v>0.59618700000000002</v>
      </c>
      <c r="F166">
        <v>0.56774599999999997</v>
      </c>
      <c r="G166">
        <v>0.49251200000000001</v>
      </c>
      <c r="H166">
        <v>0.327874</v>
      </c>
      <c r="I166">
        <v>0.21595800000000001</v>
      </c>
      <c r="J166">
        <v>0.24327799999999999</v>
      </c>
      <c r="K166">
        <v>0.30849799999999999</v>
      </c>
      <c r="L166">
        <v>0.32228099999999998</v>
      </c>
      <c r="M166">
        <v>0.32485163936180311</v>
      </c>
      <c r="N166">
        <v>0.23723594461411537</v>
      </c>
      <c r="O166">
        <v>0.16568221324850965</v>
      </c>
      <c r="P166" s="2">
        <v>0.13909450286819822</v>
      </c>
      <c r="Q166" s="2">
        <v>0.16081258068449339</v>
      </c>
      <c r="R166" s="2">
        <v>0.39531633260923721</v>
      </c>
      <c r="S166" s="2">
        <v>0.26481286109645835</v>
      </c>
      <c r="T166" s="2">
        <v>0.71604054176081666</v>
      </c>
      <c r="U166" s="2">
        <v>0.60933458750158787</v>
      </c>
      <c r="V166" s="2">
        <v>0.83777830787678831</v>
      </c>
      <c r="W166" s="2">
        <v>0.6665286221347656</v>
      </c>
      <c r="X166" s="2">
        <v>1.4572815736965654</v>
      </c>
      <c r="Y166" s="2">
        <v>1.293463457340301</v>
      </c>
      <c r="Z166">
        <v>1.1170222628767998</v>
      </c>
      <c r="AA166">
        <v>0.45066787056294061</v>
      </c>
      <c r="AB166">
        <v>0.45066852576215605</v>
      </c>
    </row>
    <row r="167" spans="1:52" x14ac:dyDescent="0.2">
      <c r="A167" t="s">
        <v>20</v>
      </c>
    </row>
    <row r="168" spans="1:52" x14ac:dyDescent="0.2">
      <c r="A168">
        <v>0.2</v>
      </c>
      <c r="B168">
        <v>0.2</v>
      </c>
      <c r="C168">
        <v>0.2</v>
      </c>
      <c r="D168">
        <v>0.2</v>
      </c>
      <c r="E168">
        <v>0.2</v>
      </c>
      <c r="F168">
        <v>0.2</v>
      </c>
      <c r="G168">
        <v>0.2</v>
      </c>
      <c r="H168">
        <v>0.2</v>
      </c>
      <c r="I168">
        <v>0.2</v>
      </c>
      <c r="J168">
        <v>0.2</v>
      </c>
      <c r="K168">
        <v>0.2</v>
      </c>
      <c r="L168">
        <v>0.2</v>
      </c>
      <c r="M168">
        <v>0.2</v>
      </c>
      <c r="N168">
        <v>0.2</v>
      </c>
      <c r="O168">
        <v>0.2</v>
      </c>
      <c r="P168">
        <v>0.2</v>
      </c>
      <c r="Q168">
        <v>0.2</v>
      </c>
      <c r="R168">
        <v>0.2</v>
      </c>
      <c r="S168">
        <v>0.2</v>
      </c>
      <c r="T168">
        <v>0.2</v>
      </c>
      <c r="U168">
        <v>0.2</v>
      </c>
      <c r="V168">
        <v>0.2</v>
      </c>
      <c r="W168">
        <v>0.2</v>
      </c>
      <c r="X168">
        <v>0.2</v>
      </c>
      <c r="Y168">
        <v>0.2</v>
      </c>
      <c r="Z168">
        <v>0.2</v>
      </c>
      <c r="AA168">
        <v>0.2</v>
      </c>
      <c r="AB168">
        <v>0.2</v>
      </c>
    </row>
    <row r="169" spans="1:52" x14ac:dyDescent="0.2">
      <c r="A169" s="6" t="s">
        <v>48</v>
      </c>
    </row>
    <row r="170" spans="1:52" x14ac:dyDescent="0.2">
      <c r="A170" s="6" t="s">
        <v>54</v>
      </c>
      <c r="B170" s="6">
        <v>1972</v>
      </c>
      <c r="C170" s="6">
        <v>1973</v>
      </c>
      <c r="D170" s="6">
        <v>1974</v>
      </c>
      <c r="E170" s="6">
        <v>1975</v>
      </c>
      <c r="F170" s="6">
        <v>1976</v>
      </c>
      <c r="G170" s="6">
        <v>1977</v>
      </c>
      <c r="H170" s="6">
        <v>1978</v>
      </c>
      <c r="I170" s="6">
        <v>1979</v>
      </c>
      <c r="J170" s="6">
        <v>1980</v>
      </c>
      <c r="K170" s="6">
        <v>1981</v>
      </c>
      <c r="L170" s="6">
        <v>1982</v>
      </c>
      <c r="M170" s="6">
        <v>1983</v>
      </c>
      <c r="N170" s="6">
        <v>1984</v>
      </c>
      <c r="O170" s="6">
        <v>1985</v>
      </c>
      <c r="P170" s="6">
        <v>1986</v>
      </c>
      <c r="Q170" s="6">
        <v>1987</v>
      </c>
      <c r="R170" s="6">
        <v>1988</v>
      </c>
      <c r="S170" s="6">
        <v>1989</v>
      </c>
      <c r="T170" s="6">
        <v>1990</v>
      </c>
      <c r="U170" s="6">
        <v>1991</v>
      </c>
      <c r="V170" s="6">
        <v>1992</v>
      </c>
      <c r="W170" s="6">
        <v>1993</v>
      </c>
      <c r="X170" s="6">
        <v>1994</v>
      </c>
      <c r="Y170" s="6">
        <v>1995</v>
      </c>
      <c r="Z170" s="6">
        <v>1996</v>
      </c>
      <c r="AA170" s="6">
        <v>1997</v>
      </c>
      <c r="AB170" s="6">
        <v>1998</v>
      </c>
      <c r="AC170" s="6">
        <v>1999</v>
      </c>
      <c r="AD170" s="6">
        <v>2000</v>
      </c>
      <c r="AE170" s="6">
        <v>2001</v>
      </c>
      <c r="AF170" s="6">
        <v>2002</v>
      </c>
      <c r="AG170" s="6">
        <v>2003</v>
      </c>
      <c r="AH170" s="6">
        <v>2004</v>
      </c>
      <c r="AI170" s="6">
        <v>2005</v>
      </c>
      <c r="AJ170" s="6">
        <v>2006</v>
      </c>
      <c r="AK170" s="6">
        <v>2007</v>
      </c>
      <c r="AL170" s="6">
        <v>2008</v>
      </c>
      <c r="AM170" s="6">
        <v>2009</v>
      </c>
      <c r="AN170" s="6">
        <v>2010</v>
      </c>
      <c r="AO170" s="6">
        <v>2011</v>
      </c>
      <c r="AP170" s="6">
        <v>2012</v>
      </c>
      <c r="AQ170" s="6">
        <v>2013</v>
      </c>
      <c r="AR170" s="6">
        <v>2014</v>
      </c>
      <c r="AS170" s="6">
        <v>2015</v>
      </c>
      <c r="AT170" s="6">
        <v>2016</v>
      </c>
      <c r="AU170" s="6">
        <v>2017</v>
      </c>
      <c r="AV170" s="6">
        <v>2018</v>
      </c>
      <c r="AW170" s="6">
        <v>2019</v>
      </c>
      <c r="AX170" s="6">
        <v>2020</v>
      </c>
      <c r="AY170" s="6">
        <v>2021</v>
      </c>
    </row>
    <row r="171" spans="1:52" x14ac:dyDescent="0.2">
      <c r="A171" s="6" t="s">
        <v>72</v>
      </c>
      <c r="B171" s="6">
        <v>1E-3</v>
      </c>
      <c r="C171" s="6">
        <v>1E-3</v>
      </c>
      <c r="D171" s="6">
        <v>1E-3</v>
      </c>
      <c r="E171" s="6">
        <v>1E-3</v>
      </c>
      <c r="F171" s="6">
        <v>1E-3</v>
      </c>
      <c r="G171" s="6">
        <v>1E-3</v>
      </c>
      <c r="H171" s="6">
        <v>1E-3</v>
      </c>
      <c r="I171" s="6">
        <v>1E-3</v>
      </c>
      <c r="J171" s="6">
        <v>1E-3</v>
      </c>
      <c r="K171" s="6">
        <v>1E-3</v>
      </c>
      <c r="L171" s="6">
        <v>1E-3</v>
      </c>
      <c r="M171" s="6">
        <v>1E-3</v>
      </c>
      <c r="N171" s="6">
        <v>1E-3</v>
      </c>
      <c r="O171" s="6">
        <v>1E-3</v>
      </c>
      <c r="P171" s="6">
        <v>1E-3</v>
      </c>
      <c r="Q171" s="6">
        <v>1E-3</v>
      </c>
      <c r="R171" s="6">
        <v>1E-3</v>
      </c>
      <c r="S171" s="6">
        <v>1E-3</v>
      </c>
      <c r="T171" s="6">
        <v>1E-3</v>
      </c>
      <c r="U171" s="6">
        <v>1E-3</v>
      </c>
      <c r="V171" s="6">
        <v>0.05</v>
      </c>
      <c r="W171" s="6">
        <v>0.05</v>
      </c>
      <c r="X171" s="6">
        <v>0.05</v>
      </c>
      <c r="Y171" s="6">
        <v>0.05</v>
      </c>
      <c r="Z171" s="6">
        <v>0.05</v>
      </c>
      <c r="AA171" s="6">
        <v>0.05</v>
      </c>
      <c r="AB171" s="6">
        <v>0.05</v>
      </c>
      <c r="AC171" s="6">
        <v>0.05</v>
      </c>
      <c r="AD171" s="6">
        <v>0.05</v>
      </c>
      <c r="AE171" s="6">
        <v>0.05</v>
      </c>
      <c r="AF171" s="6">
        <v>0.05</v>
      </c>
      <c r="AG171" s="6">
        <v>0.05</v>
      </c>
      <c r="AH171" s="6">
        <v>0.05</v>
      </c>
      <c r="AI171" s="6">
        <v>0.05</v>
      </c>
      <c r="AJ171" s="6">
        <v>0.05</v>
      </c>
      <c r="AK171" s="6">
        <v>0.05</v>
      </c>
      <c r="AL171" s="6">
        <v>0.05</v>
      </c>
      <c r="AM171" s="6">
        <v>0.05</v>
      </c>
      <c r="AN171" s="6">
        <v>0.05</v>
      </c>
      <c r="AO171" s="6">
        <v>0.05</v>
      </c>
      <c r="AP171" s="6">
        <v>0.05</v>
      </c>
      <c r="AQ171" s="6">
        <v>0.05</v>
      </c>
      <c r="AR171" s="6">
        <v>0.05</v>
      </c>
      <c r="AS171" s="6">
        <v>0.05</v>
      </c>
      <c r="AT171" s="6">
        <v>0.05</v>
      </c>
      <c r="AU171" s="6">
        <v>0.05</v>
      </c>
      <c r="AV171" s="6">
        <v>0.05</v>
      </c>
      <c r="AW171" s="6">
        <v>0.05</v>
      </c>
      <c r="AX171" s="6">
        <v>0.05</v>
      </c>
    </row>
    <row r="172" spans="1:52" x14ac:dyDescent="0.2">
      <c r="A172" s="6">
        <v>1E-3</v>
      </c>
      <c r="B172" s="6">
        <v>1E-3</v>
      </c>
      <c r="C172" s="6">
        <v>1E-3</v>
      </c>
      <c r="D172" s="6">
        <v>1E-3</v>
      </c>
      <c r="E172" s="6">
        <v>1E-3</v>
      </c>
      <c r="F172" s="6">
        <v>1E-3</v>
      </c>
      <c r="G172" s="6">
        <v>1E-3</v>
      </c>
      <c r="H172" s="6">
        <v>1E-3</v>
      </c>
      <c r="I172" s="6">
        <v>1E-3</v>
      </c>
      <c r="J172" s="6">
        <v>1E-3</v>
      </c>
      <c r="K172" s="6">
        <v>1E-3</v>
      </c>
      <c r="L172" s="6">
        <v>1E-3</v>
      </c>
      <c r="M172" s="6">
        <v>1E-3</v>
      </c>
      <c r="N172" s="6">
        <v>1E-3</v>
      </c>
      <c r="O172" s="6">
        <v>1E-3</v>
      </c>
      <c r="P172" s="6">
        <v>1E-3</v>
      </c>
      <c r="Q172" s="6">
        <v>1E-3</v>
      </c>
      <c r="R172" s="6">
        <v>1E-3</v>
      </c>
      <c r="S172" s="6">
        <v>1E-3</v>
      </c>
      <c r="T172" s="6">
        <v>1E-3</v>
      </c>
      <c r="U172" s="6">
        <v>1E-3</v>
      </c>
      <c r="V172" s="6">
        <v>3.7999999999999999E-2</v>
      </c>
      <c r="W172" s="6">
        <v>3.7999999999999999E-2</v>
      </c>
      <c r="X172" s="6">
        <v>3.7999999999999999E-2</v>
      </c>
      <c r="Y172" s="6">
        <v>3.7999999999999999E-2</v>
      </c>
      <c r="Z172" s="6">
        <v>3.7999999999999999E-2</v>
      </c>
      <c r="AA172" s="6">
        <v>3.7999999999999999E-2</v>
      </c>
      <c r="AB172" s="6">
        <v>3.7999999999999999E-2</v>
      </c>
      <c r="AC172" s="6">
        <v>3.7999999999999999E-2</v>
      </c>
      <c r="AD172" s="6">
        <v>3.7999999999999999E-2</v>
      </c>
      <c r="AE172" s="6">
        <v>3.7999999999999999E-2</v>
      </c>
      <c r="AF172" s="6">
        <v>3.7999999999999999E-2</v>
      </c>
      <c r="AG172" s="6">
        <v>3.7999999999999999E-2</v>
      </c>
      <c r="AH172" s="6">
        <v>3.7999999999999999E-2</v>
      </c>
      <c r="AI172" s="6">
        <v>3.7999999999999999E-2</v>
      </c>
      <c r="AJ172" s="6">
        <v>3.7999999999999999E-2</v>
      </c>
      <c r="AK172" s="6">
        <v>3.7999999999999999E-2</v>
      </c>
      <c r="AL172" s="6">
        <v>3.7999999999999999E-2</v>
      </c>
      <c r="AM172" s="6">
        <v>3.7999999999999999E-2</v>
      </c>
      <c r="AN172" s="6">
        <v>3.7999999999999999E-2</v>
      </c>
      <c r="AO172" s="6">
        <v>3.7999999999999999E-2</v>
      </c>
      <c r="AP172" s="6">
        <v>3.7999999999999999E-2</v>
      </c>
      <c r="AQ172" s="6">
        <v>3.7999999999999999E-2</v>
      </c>
      <c r="AR172" s="6">
        <v>3.7999999999999999E-2</v>
      </c>
      <c r="AS172" s="6">
        <v>3.7999999999999999E-2</v>
      </c>
      <c r="AT172" s="6">
        <v>3.7999999999999999E-2</v>
      </c>
      <c r="AU172" s="6">
        <v>3.7999999999999999E-2</v>
      </c>
      <c r="AV172" s="6">
        <v>3.7999999999999999E-2</v>
      </c>
      <c r="AW172" s="6">
        <v>3.7999999999999999E-2</v>
      </c>
      <c r="AX172" s="6">
        <v>3.7999999999999999E-2</v>
      </c>
      <c r="AY172" s="6">
        <v>3.7999999999999999E-2</v>
      </c>
    </row>
    <row r="173" spans="1:52" x14ac:dyDescent="0.2">
      <c r="A173" t="s">
        <v>22</v>
      </c>
    </row>
    <row r="174" spans="1:52" x14ac:dyDescent="0.2">
      <c r="A174" s="6" t="s">
        <v>53</v>
      </c>
      <c r="B174">
        <v>1971</v>
      </c>
      <c r="C174">
        <v>1972</v>
      </c>
      <c r="D174">
        <v>1973</v>
      </c>
      <c r="E174">
        <v>1974</v>
      </c>
      <c r="F174">
        <v>1975</v>
      </c>
      <c r="G174">
        <v>1976</v>
      </c>
      <c r="H174">
        <v>1977</v>
      </c>
      <c r="I174">
        <v>1978</v>
      </c>
      <c r="J174">
        <v>1979</v>
      </c>
      <c r="K174">
        <v>1980</v>
      </c>
      <c r="L174">
        <v>1981</v>
      </c>
      <c r="M174">
        <v>1982</v>
      </c>
      <c r="N174">
        <v>1983</v>
      </c>
      <c r="O174">
        <v>1984</v>
      </c>
      <c r="P174">
        <v>1985</v>
      </c>
      <c r="Q174">
        <v>1986</v>
      </c>
      <c r="R174">
        <v>1987</v>
      </c>
      <c r="S174">
        <v>1988</v>
      </c>
      <c r="T174">
        <v>1989</v>
      </c>
      <c r="U174">
        <v>1990</v>
      </c>
      <c r="V174">
        <v>1991</v>
      </c>
      <c r="W174">
        <v>1992</v>
      </c>
      <c r="X174">
        <v>1993</v>
      </c>
      <c r="Y174">
        <v>1994</v>
      </c>
      <c r="Z174">
        <v>1995</v>
      </c>
      <c r="AA174">
        <v>1996</v>
      </c>
      <c r="AB174">
        <v>1997</v>
      </c>
      <c r="AC174">
        <v>1998</v>
      </c>
      <c r="AD174">
        <v>1999</v>
      </c>
      <c r="AE174">
        <v>2000</v>
      </c>
      <c r="AF174">
        <v>2001</v>
      </c>
      <c r="AG174">
        <v>2002</v>
      </c>
      <c r="AH174">
        <v>2003</v>
      </c>
      <c r="AI174">
        <v>2004</v>
      </c>
      <c r="AJ174">
        <v>2005</v>
      </c>
      <c r="AK174">
        <v>2006</v>
      </c>
      <c r="AL174">
        <v>2007</v>
      </c>
      <c r="AM174">
        <v>2008</v>
      </c>
      <c r="AN174">
        <v>2009</v>
      </c>
      <c r="AO174">
        <v>2010</v>
      </c>
      <c r="AP174">
        <v>2011</v>
      </c>
      <c r="AQ174">
        <v>2012</v>
      </c>
      <c r="AR174">
        <v>2013</v>
      </c>
      <c r="AS174">
        <v>2014</v>
      </c>
      <c r="AT174">
        <v>2015</v>
      </c>
      <c r="AU174">
        <v>2016</v>
      </c>
      <c r="AV174">
        <v>2017</v>
      </c>
      <c r="AW174">
        <v>2018</v>
      </c>
      <c r="AX174">
        <v>2019</v>
      </c>
      <c r="AY174">
        <v>2020</v>
      </c>
      <c r="AZ174">
        <v>2021</v>
      </c>
    </row>
    <row r="175" spans="1:52" x14ac:dyDescent="0.2">
      <c r="A175">
        <v>0.20899999999999999</v>
      </c>
      <c r="B175">
        <v>0.20899999999999999</v>
      </c>
      <c r="C175">
        <v>0.20899999999999999</v>
      </c>
      <c r="D175">
        <v>0.20899999999999999</v>
      </c>
      <c r="E175">
        <v>0.20899999999999999</v>
      </c>
      <c r="F175">
        <v>0.20899999999999999</v>
      </c>
      <c r="G175">
        <v>0.20899999999999999</v>
      </c>
      <c r="H175">
        <v>0.20899999999999999</v>
      </c>
      <c r="I175">
        <v>0.20899999999999999</v>
      </c>
      <c r="J175">
        <v>0.20899999999999999</v>
      </c>
      <c r="K175">
        <v>0.20899999999999999</v>
      </c>
      <c r="L175">
        <v>0.20899999999999999</v>
      </c>
      <c r="M175">
        <v>0.20899999999999999</v>
      </c>
      <c r="N175">
        <v>0.20899999999999999</v>
      </c>
      <c r="O175">
        <v>0.20899999999999999</v>
      </c>
      <c r="P175">
        <v>0.20899999999999999</v>
      </c>
      <c r="Q175">
        <v>0.20899999999999999</v>
      </c>
      <c r="R175">
        <v>0.20899999999999999</v>
      </c>
      <c r="S175">
        <v>0.20899999999999999</v>
      </c>
      <c r="T175">
        <v>0.20899999999999999</v>
      </c>
      <c r="U175">
        <v>0.20899999999999999</v>
      </c>
      <c r="V175">
        <v>0.20899999999999999</v>
      </c>
      <c r="W175">
        <v>0.20899999999999999</v>
      </c>
      <c r="X175">
        <v>0.20899999999999999</v>
      </c>
      <c r="Y175">
        <v>0.20899999999999999</v>
      </c>
      <c r="Z175">
        <v>0.20899999999999999</v>
      </c>
      <c r="AA175">
        <v>0.20899999999999999</v>
      </c>
      <c r="AB175">
        <v>0.20899999999999999</v>
      </c>
      <c r="AC175">
        <v>0.20899999999999999</v>
      </c>
      <c r="AD175">
        <v>0.20899999999999999</v>
      </c>
      <c r="AE175">
        <v>0.20899999999999999</v>
      </c>
      <c r="AF175">
        <v>0.20899999999999999</v>
      </c>
      <c r="AG175">
        <v>0.20899999999999999</v>
      </c>
      <c r="AH175">
        <v>0.20899999999999999</v>
      </c>
      <c r="AI175">
        <v>0.20899999999999999</v>
      </c>
      <c r="AJ175">
        <v>0.20899999999999999</v>
      </c>
      <c r="AK175">
        <v>0.20899999999999999</v>
      </c>
      <c r="AL175">
        <v>0.20899999999999999</v>
      </c>
      <c r="AM175">
        <v>0.20899999999999999</v>
      </c>
      <c r="AN175">
        <v>0.20899999999999999</v>
      </c>
      <c r="AO175">
        <v>0.20899999999999999</v>
      </c>
      <c r="AP175">
        <v>0.20899999999999999</v>
      </c>
      <c r="AQ175">
        <v>0.20899999999999999</v>
      </c>
      <c r="AR175">
        <v>0.20899999999999999</v>
      </c>
      <c r="AS175">
        <v>0.20899999999999999</v>
      </c>
      <c r="AT175">
        <v>0.20899999999999999</v>
      </c>
      <c r="AU175">
        <v>0.20899999999999999</v>
      </c>
      <c r="AV175">
        <v>0.20899999999999999</v>
      </c>
      <c r="AW175">
        <v>0.20899999999999999</v>
      </c>
      <c r="AX175">
        <v>0.20899999999999999</v>
      </c>
      <c r="AY175">
        <v>0.20899999999999999</v>
      </c>
      <c r="AZ175">
        <v>0.20899999999999999</v>
      </c>
    </row>
    <row r="176" spans="1:52" x14ac:dyDescent="0.2">
      <c r="A176" t="s">
        <v>6</v>
      </c>
    </row>
    <row r="177" spans="1:28" x14ac:dyDescent="0.2">
      <c r="A177">
        <v>28</v>
      </c>
    </row>
    <row r="178" spans="1:28" x14ac:dyDescent="0.2">
      <c r="A178" t="s">
        <v>23</v>
      </c>
    </row>
    <row r="179" spans="1:28" x14ac:dyDescent="0.2">
      <c r="A179">
        <v>1992</v>
      </c>
      <c r="B179">
        <v>1993</v>
      </c>
      <c r="C179">
        <v>1994</v>
      </c>
      <c r="D179">
        <v>1995</v>
      </c>
      <c r="E179">
        <v>1996</v>
      </c>
      <c r="F179">
        <v>1997</v>
      </c>
      <c r="G179">
        <v>1998</v>
      </c>
      <c r="H179">
        <v>2000</v>
      </c>
      <c r="I179">
        <v>2001</v>
      </c>
      <c r="J179">
        <v>2002</v>
      </c>
      <c r="K179">
        <v>2003</v>
      </c>
      <c r="L179">
        <v>2004</v>
      </c>
      <c r="M179">
        <v>2005</v>
      </c>
      <c r="N179">
        <v>2006</v>
      </c>
      <c r="O179">
        <v>2007</v>
      </c>
      <c r="P179">
        <v>2008</v>
      </c>
      <c r="Q179">
        <v>2009</v>
      </c>
      <c r="R179">
        <v>2010</v>
      </c>
      <c r="S179">
        <v>2012</v>
      </c>
      <c r="T179">
        <v>2013</v>
      </c>
      <c r="U179">
        <v>2014</v>
      </c>
      <c r="V179">
        <v>2015</v>
      </c>
      <c r="W179">
        <v>2016</v>
      </c>
      <c r="X179">
        <v>2017</v>
      </c>
      <c r="Y179">
        <v>2018</v>
      </c>
      <c r="Z179">
        <v>2019</v>
      </c>
      <c r="AA179">
        <v>2020</v>
      </c>
      <c r="AB179">
        <v>2021</v>
      </c>
    </row>
    <row r="180" spans="1:28" x14ac:dyDescent="0.2">
      <c r="A180" t="s">
        <v>8</v>
      </c>
    </row>
    <row r="181" spans="1:28" x14ac:dyDescent="0.2">
      <c r="A181" s="6" t="s">
        <v>64</v>
      </c>
      <c r="B181">
        <v>60</v>
      </c>
      <c r="C181">
        <v>60</v>
      </c>
      <c r="D181">
        <v>60</v>
      </c>
      <c r="E181">
        <v>60</v>
      </c>
      <c r="F181">
        <v>60</v>
      </c>
      <c r="G181">
        <v>60</v>
      </c>
      <c r="H181">
        <v>60</v>
      </c>
      <c r="I181">
        <v>60</v>
      </c>
      <c r="J181">
        <v>60</v>
      </c>
      <c r="K181">
        <v>60</v>
      </c>
      <c r="L181">
        <v>60</v>
      </c>
      <c r="M181">
        <v>60</v>
      </c>
      <c r="N181">
        <v>60</v>
      </c>
      <c r="O181">
        <v>60</v>
      </c>
      <c r="P181">
        <v>60</v>
      </c>
      <c r="Q181">
        <v>60</v>
      </c>
      <c r="R181">
        <v>60</v>
      </c>
      <c r="S181">
        <v>60</v>
      </c>
      <c r="T181">
        <v>60</v>
      </c>
      <c r="U181">
        <v>60</v>
      </c>
      <c r="V181">
        <v>60</v>
      </c>
      <c r="W181">
        <v>60</v>
      </c>
      <c r="X181">
        <v>60</v>
      </c>
      <c r="Y181">
        <v>60</v>
      </c>
      <c r="Z181">
        <v>60</v>
      </c>
      <c r="AA181">
        <v>60</v>
      </c>
      <c r="AB181">
        <v>60</v>
      </c>
    </row>
    <row r="182" spans="1:28" x14ac:dyDescent="0.2">
      <c r="A182" s="6">
        <v>7.1202426769319178</v>
      </c>
      <c r="B182" s="6">
        <v>7.1202426769319151</v>
      </c>
      <c r="C182" s="6">
        <v>7.1202426769319151</v>
      </c>
      <c r="D182" s="6">
        <v>7.1202426769319151</v>
      </c>
      <c r="E182" s="6">
        <v>7.1202426769319151</v>
      </c>
      <c r="F182" s="6">
        <v>7.1202426769319151</v>
      </c>
      <c r="G182" s="6">
        <v>7.1202426769319151</v>
      </c>
      <c r="H182" s="6">
        <v>7.1202426769319151</v>
      </c>
      <c r="I182" s="6">
        <v>7.1202426769319151</v>
      </c>
      <c r="J182" s="6">
        <v>7.1202426769319151</v>
      </c>
      <c r="K182" s="6">
        <v>7.1202426769319151</v>
      </c>
      <c r="L182" s="6">
        <v>7.1202426769319151</v>
      </c>
      <c r="M182" s="6">
        <v>7.1202426769319151</v>
      </c>
      <c r="N182" s="6">
        <v>7.1202426769319151</v>
      </c>
      <c r="O182" s="6">
        <v>7.1202426769319151</v>
      </c>
      <c r="P182" s="6">
        <v>7.1202426769319151</v>
      </c>
      <c r="Q182" s="6">
        <v>7.1202426769319151</v>
      </c>
      <c r="R182" s="6">
        <v>7.1202426769319151</v>
      </c>
      <c r="S182" s="6">
        <v>7.1202426769319151</v>
      </c>
      <c r="T182" s="6">
        <v>7.1202426769319151</v>
      </c>
      <c r="U182" s="6">
        <v>7.1202426769319151</v>
      </c>
      <c r="V182" s="6">
        <v>7.1202426769319151</v>
      </c>
      <c r="W182" s="6">
        <v>7.1202426769319151</v>
      </c>
      <c r="X182" s="6">
        <v>7.1202426769319151</v>
      </c>
      <c r="Y182" s="6">
        <v>7.1202426769319151</v>
      </c>
      <c r="Z182" s="6">
        <v>7.1202426769319151</v>
      </c>
      <c r="AA182" s="6">
        <v>7.1202426769319151</v>
      </c>
      <c r="AB182" s="6">
        <v>7.1202426769319151</v>
      </c>
    </row>
    <row r="183" spans="1:28" x14ac:dyDescent="0.2">
      <c r="A183" t="s">
        <v>9</v>
      </c>
    </row>
    <row r="184" spans="1:28" x14ac:dyDescent="0.2">
      <c r="A184">
        <v>3</v>
      </c>
      <c r="B184">
        <v>3</v>
      </c>
      <c r="C184">
        <v>3</v>
      </c>
      <c r="D184">
        <v>3</v>
      </c>
      <c r="E184">
        <v>3</v>
      </c>
      <c r="F184">
        <v>3</v>
      </c>
      <c r="G184">
        <v>3</v>
      </c>
      <c r="H184">
        <v>3</v>
      </c>
      <c r="I184">
        <v>3</v>
      </c>
      <c r="J184">
        <v>3</v>
      </c>
      <c r="K184">
        <v>3</v>
      </c>
      <c r="L184">
        <v>3</v>
      </c>
      <c r="M184">
        <v>3</v>
      </c>
      <c r="N184">
        <v>3</v>
      </c>
      <c r="O184">
        <v>3</v>
      </c>
      <c r="P184">
        <v>3</v>
      </c>
      <c r="Q184">
        <v>3</v>
      </c>
      <c r="R184">
        <v>3</v>
      </c>
      <c r="S184">
        <v>3</v>
      </c>
      <c r="T184">
        <v>3</v>
      </c>
      <c r="U184">
        <v>3</v>
      </c>
      <c r="V184">
        <v>3</v>
      </c>
      <c r="W184">
        <v>3</v>
      </c>
      <c r="X184">
        <v>3</v>
      </c>
      <c r="Y184">
        <v>3</v>
      </c>
      <c r="Z184">
        <v>3</v>
      </c>
      <c r="AA184">
        <v>3</v>
      </c>
      <c r="AB184">
        <v>3</v>
      </c>
    </row>
    <row r="185" spans="1:28" x14ac:dyDescent="0.2">
      <c r="A185">
        <v>10</v>
      </c>
      <c r="B185">
        <v>10</v>
      </c>
      <c r="C185">
        <v>10</v>
      </c>
      <c r="D185">
        <v>10</v>
      </c>
      <c r="E185">
        <v>10</v>
      </c>
      <c r="F185">
        <v>10</v>
      </c>
      <c r="G185">
        <v>10</v>
      </c>
      <c r="H185">
        <v>10</v>
      </c>
      <c r="I185">
        <v>10</v>
      </c>
      <c r="J185">
        <v>10</v>
      </c>
      <c r="K185">
        <v>10</v>
      </c>
      <c r="L185">
        <v>10</v>
      </c>
      <c r="M185">
        <v>10</v>
      </c>
      <c r="N185">
        <v>10</v>
      </c>
      <c r="O185">
        <v>10</v>
      </c>
      <c r="P185">
        <v>10</v>
      </c>
      <c r="Q185">
        <v>10</v>
      </c>
      <c r="R185">
        <v>10</v>
      </c>
      <c r="S185">
        <v>10</v>
      </c>
      <c r="T185">
        <v>10</v>
      </c>
      <c r="U185">
        <v>10</v>
      </c>
      <c r="V185">
        <v>10</v>
      </c>
      <c r="W185">
        <v>10</v>
      </c>
      <c r="X185">
        <v>10</v>
      </c>
      <c r="Y185">
        <v>10</v>
      </c>
      <c r="Z185">
        <v>10</v>
      </c>
      <c r="AA185">
        <v>10</v>
      </c>
      <c r="AB185">
        <v>10</v>
      </c>
    </row>
    <row r="186" spans="1:28" x14ac:dyDescent="0.2">
      <c r="A186" t="s">
        <v>24</v>
      </c>
    </row>
    <row r="187" spans="1:28" x14ac:dyDescent="0.2">
      <c r="A187">
        <v>25</v>
      </c>
    </row>
    <row r="188" spans="1:28" x14ac:dyDescent="0.2">
      <c r="A188" t="s">
        <v>25</v>
      </c>
    </row>
    <row r="189" spans="1:28" x14ac:dyDescent="0.2">
      <c r="A189">
        <v>1981</v>
      </c>
      <c r="B189">
        <v>1983</v>
      </c>
      <c r="C189">
        <v>1984</v>
      </c>
      <c r="D189">
        <v>1985</v>
      </c>
      <c r="E189">
        <v>1986</v>
      </c>
      <c r="F189">
        <v>1988</v>
      </c>
      <c r="G189">
        <v>1989</v>
      </c>
      <c r="H189">
        <v>1990</v>
      </c>
      <c r="I189">
        <v>1991</v>
      </c>
      <c r="J189">
        <v>1992</v>
      </c>
      <c r="K189">
        <v>1993</v>
      </c>
      <c r="L189">
        <v>1994</v>
      </c>
      <c r="M189">
        <v>1995</v>
      </c>
      <c r="N189">
        <v>1996</v>
      </c>
      <c r="O189">
        <v>1997</v>
      </c>
      <c r="P189">
        <v>1998</v>
      </c>
      <c r="Q189">
        <v>2000</v>
      </c>
      <c r="R189">
        <v>2001</v>
      </c>
      <c r="S189">
        <v>2002</v>
      </c>
      <c r="T189">
        <v>2003</v>
      </c>
      <c r="U189">
        <v>2004</v>
      </c>
      <c r="V189">
        <v>2005</v>
      </c>
      <c r="W189">
        <v>2006</v>
      </c>
      <c r="X189">
        <v>2007</v>
      </c>
      <c r="Y189">
        <v>2008</v>
      </c>
    </row>
    <row r="190" spans="1:28" x14ac:dyDescent="0.2">
      <c r="A190" t="s">
        <v>26</v>
      </c>
    </row>
    <row r="191" spans="1:28" x14ac:dyDescent="0.2">
      <c r="A191">
        <v>0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</row>
    <row r="192" spans="1:28" x14ac:dyDescent="0.2">
      <c r="A192" t="s">
        <v>27</v>
      </c>
    </row>
    <row r="193" spans="1:23" x14ac:dyDescent="0.2">
      <c r="A193" s="6" t="s">
        <v>15</v>
      </c>
      <c r="B193">
        <v>2</v>
      </c>
      <c r="C193">
        <v>3</v>
      </c>
      <c r="D193">
        <v>4</v>
      </c>
      <c r="E193">
        <v>5</v>
      </c>
      <c r="F193">
        <v>6</v>
      </c>
      <c r="G193">
        <v>7</v>
      </c>
      <c r="H193">
        <v>8</v>
      </c>
      <c r="I193">
        <v>9</v>
      </c>
      <c r="J193">
        <v>10</v>
      </c>
    </row>
    <row r="194" spans="1:23" x14ac:dyDescent="0.2">
      <c r="A194" s="15">
        <v>0</v>
      </c>
      <c r="B194" s="15">
        <v>0</v>
      </c>
      <c r="C194" s="15">
        <v>6.8269865722371065E-2</v>
      </c>
      <c r="D194" s="15">
        <v>0.17462734548373451</v>
      </c>
      <c r="E194" s="15">
        <v>0.3416396856251232</v>
      </c>
      <c r="F194" s="15">
        <v>7.8090205851778657E-2</v>
      </c>
      <c r="G194" s="15">
        <v>7.8903543487186048E-2</v>
      </c>
      <c r="H194" s="15">
        <v>0.15892656450735188</v>
      </c>
      <c r="I194" s="15">
        <v>3.0359803820254036E-2</v>
      </c>
      <c r="J194" s="15">
        <v>6.9182985502200547E-2</v>
      </c>
      <c r="K194" s="34" t="s">
        <v>127</v>
      </c>
      <c r="L194" s="32">
        <v>1992</v>
      </c>
      <c r="M194" s="15"/>
      <c r="N194" s="15"/>
      <c r="O194" s="15"/>
      <c r="P194" s="15"/>
      <c r="Q194" s="15"/>
      <c r="R194" s="15"/>
      <c r="S194" s="15"/>
      <c r="T194" s="15"/>
      <c r="U194" s="15"/>
      <c r="W194" s="2"/>
    </row>
    <row r="195" spans="1:23" x14ac:dyDescent="0.2">
      <c r="A195" s="15">
        <v>0</v>
      </c>
      <c r="B195" s="15">
        <v>0</v>
      </c>
      <c r="C195" s="15">
        <v>6.1730616452033545E-2</v>
      </c>
      <c r="D195" s="15">
        <v>0.12060812758862736</v>
      </c>
      <c r="E195" s="15">
        <v>0.38782920879911437</v>
      </c>
      <c r="F195" s="15">
        <v>0.21022642672454844</v>
      </c>
      <c r="G195" s="15">
        <v>4.4602613242588289E-2</v>
      </c>
      <c r="H195" s="15">
        <v>5.9364594698953124E-2</v>
      </c>
      <c r="I195" s="15">
        <v>6.451380757906354E-2</v>
      </c>
      <c r="J195" s="15">
        <v>5.1124604915071238E-2</v>
      </c>
      <c r="K195" s="34" t="s">
        <v>127</v>
      </c>
      <c r="L195" s="32">
        <v>1993</v>
      </c>
      <c r="M195" s="15"/>
      <c r="N195" s="15"/>
      <c r="O195" s="15"/>
      <c r="P195" s="15"/>
      <c r="Q195" s="15"/>
      <c r="R195" s="15"/>
      <c r="S195" s="15"/>
      <c r="T195" s="15"/>
      <c r="U195" s="15"/>
      <c r="W195" s="2"/>
    </row>
    <row r="196" spans="1:23" x14ac:dyDescent="0.2">
      <c r="A196" s="15">
        <v>0</v>
      </c>
      <c r="B196" s="15">
        <v>0</v>
      </c>
      <c r="C196" s="15">
        <v>9.7095417720643826E-2</v>
      </c>
      <c r="D196" s="15">
        <v>6.2524933696849042E-2</v>
      </c>
      <c r="E196" s="15">
        <v>0.30533008307167264</v>
      </c>
      <c r="F196" s="15">
        <v>0.16461023802644489</v>
      </c>
      <c r="G196" s="15">
        <v>8.3670400413585824E-2</v>
      </c>
      <c r="H196" s="15">
        <v>5.3623245475231222E-2</v>
      </c>
      <c r="I196" s="15">
        <v>8.7540714796857877E-2</v>
      </c>
      <c r="J196" s="15">
        <v>0.14560496679871468</v>
      </c>
      <c r="K196" s="34" t="s">
        <v>127</v>
      </c>
      <c r="L196" s="32">
        <v>1994</v>
      </c>
      <c r="M196" s="15"/>
      <c r="N196" s="15"/>
      <c r="O196" s="15"/>
      <c r="P196" s="15"/>
      <c r="Q196" s="15"/>
      <c r="R196" s="15"/>
      <c r="S196" s="15"/>
      <c r="T196" s="15"/>
      <c r="U196" s="15"/>
      <c r="W196" s="2"/>
    </row>
    <row r="197" spans="1:23" x14ac:dyDescent="0.2">
      <c r="A197" s="15">
        <v>0</v>
      </c>
      <c r="B197" s="15">
        <v>0</v>
      </c>
      <c r="C197" s="15">
        <v>0.10854355278262566</v>
      </c>
      <c r="D197" s="15">
        <v>0.10626112873240184</v>
      </c>
      <c r="E197" s="15">
        <v>0.14131461584864097</v>
      </c>
      <c r="F197" s="15">
        <v>0.33537229670297397</v>
      </c>
      <c r="G197" s="15">
        <v>0.16646558526689417</v>
      </c>
      <c r="H197" s="15">
        <v>7.3259918600708906E-2</v>
      </c>
      <c r="I197" s="15">
        <v>2.2748324861415866E-2</v>
      </c>
      <c r="J197" s="15">
        <v>4.6034577204338574E-2</v>
      </c>
      <c r="K197" s="34" t="s">
        <v>127</v>
      </c>
      <c r="L197" s="32">
        <v>1995</v>
      </c>
      <c r="M197" s="15"/>
      <c r="N197" s="15"/>
      <c r="O197" s="15"/>
      <c r="P197" s="15"/>
      <c r="Q197" s="15"/>
      <c r="R197" s="15"/>
      <c r="S197" s="15"/>
      <c r="T197" s="15"/>
      <c r="U197" s="15"/>
      <c r="W197" s="2"/>
    </row>
    <row r="198" spans="1:23" x14ac:dyDescent="0.2">
      <c r="A198" s="15">
        <v>0</v>
      </c>
      <c r="B198" s="15">
        <v>0</v>
      </c>
      <c r="C198" s="15">
        <v>0.1799343621572792</v>
      </c>
      <c r="D198" s="15">
        <v>3.8007474094051197E-2</v>
      </c>
      <c r="E198" s="15">
        <v>8.1672917317066426E-2</v>
      </c>
      <c r="F198" s="15">
        <v>0.10745103449592133</v>
      </c>
      <c r="G198" s="15">
        <v>0.30415296076257203</v>
      </c>
      <c r="H198" s="15">
        <v>0.1793063551554018</v>
      </c>
      <c r="I198" s="15">
        <v>6.0210511504009509E-2</v>
      </c>
      <c r="J198" s="15">
        <v>4.9264384513698516E-2</v>
      </c>
      <c r="K198" s="34" t="s">
        <v>127</v>
      </c>
      <c r="L198" s="32">
        <v>1996</v>
      </c>
      <c r="M198" s="15"/>
      <c r="N198" s="15"/>
      <c r="O198" s="15"/>
      <c r="P198" s="15"/>
      <c r="Q198" s="15"/>
      <c r="R198" s="15"/>
      <c r="S198" s="15"/>
      <c r="T198" s="15"/>
      <c r="U198" s="15"/>
      <c r="W198" s="2"/>
    </row>
    <row r="199" spans="1:23" x14ac:dyDescent="0.2">
      <c r="A199" s="15">
        <v>0</v>
      </c>
      <c r="B199" s="15">
        <v>0</v>
      </c>
      <c r="C199" s="15">
        <v>0.77319534547977553</v>
      </c>
      <c r="D199" s="15">
        <v>4.9657015761853107E-2</v>
      </c>
      <c r="E199" s="15">
        <v>1.1427566672093435E-2</v>
      </c>
      <c r="F199" s="15">
        <v>2.7315520296358378E-2</v>
      </c>
      <c r="G199" s="15">
        <v>3.2087897802113442E-2</v>
      </c>
      <c r="H199" s="15">
        <v>6.0505872840566716E-2</v>
      </c>
      <c r="I199" s="15">
        <v>3.270927440318503E-2</v>
      </c>
      <c r="J199" s="15">
        <v>1.3101506744054367E-2</v>
      </c>
      <c r="K199" s="34" t="s">
        <v>127</v>
      </c>
      <c r="L199" s="32">
        <v>1997</v>
      </c>
      <c r="M199" s="15"/>
      <c r="N199" s="15"/>
      <c r="O199" s="15"/>
      <c r="P199" s="15"/>
      <c r="Q199" s="15"/>
      <c r="R199" s="15"/>
      <c r="S199" s="15"/>
      <c r="T199" s="15"/>
      <c r="U199" s="15"/>
      <c r="W199" s="2"/>
    </row>
    <row r="200" spans="1:23" x14ac:dyDescent="0.2">
      <c r="A200" s="15">
        <v>0</v>
      </c>
      <c r="B200" s="15">
        <v>0</v>
      </c>
      <c r="C200" s="15">
        <v>0.13343802808724539</v>
      </c>
      <c r="D200" s="15">
        <v>0.50407565907935825</v>
      </c>
      <c r="E200" s="15">
        <v>0.14464516937016991</v>
      </c>
      <c r="F200" s="15">
        <v>1.5110790690286971E-2</v>
      </c>
      <c r="G200" s="15">
        <v>3.3926185688602527E-2</v>
      </c>
      <c r="H200" s="15">
        <v>3.8569767267375703E-2</v>
      </c>
      <c r="I200" s="15">
        <v>7.8723031760079609E-2</v>
      </c>
      <c r="J200" s="15">
        <v>5.1511368056881793E-2</v>
      </c>
      <c r="K200" s="34" t="s">
        <v>127</v>
      </c>
      <c r="L200" s="32">
        <v>1998</v>
      </c>
      <c r="M200" s="15"/>
      <c r="N200" s="15"/>
      <c r="O200" s="15"/>
      <c r="P200" s="15"/>
      <c r="Q200" s="15"/>
      <c r="R200" s="15"/>
      <c r="S200" s="15"/>
      <c r="T200" s="15"/>
      <c r="U200" s="15"/>
      <c r="W200" s="2"/>
    </row>
    <row r="201" spans="1:23" x14ac:dyDescent="0.2">
      <c r="A201" s="15">
        <v>0</v>
      </c>
      <c r="B201" s="15">
        <v>0</v>
      </c>
      <c r="C201" s="15">
        <v>0.43130391637512683</v>
      </c>
      <c r="D201" s="15">
        <v>3.1530348901270176E-2</v>
      </c>
      <c r="E201" s="15">
        <v>0.13384762914467838</v>
      </c>
      <c r="F201" s="15">
        <v>0.26222542999011511</v>
      </c>
      <c r="G201" s="15">
        <v>3.3496894517107648E-2</v>
      </c>
      <c r="H201" s="15">
        <v>2.5121422428773819E-2</v>
      </c>
      <c r="I201" s="15">
        <v>1.9655568083769982E-2</v>
      </c>
      <c r="J201" s="15">
        <v>6.2818790559157997E-2</v>
      </c>
      <c r="K201" s="34" t="s">
        <v>127</v>
      </c>
      <c r="L201" s="32">
        <v>2000</v>
      </c>
      <c r="M201" s="15"/>
      <c r="N201" s="15"/>
      <c r="O201" s="15"/>
      <c r="P201" s="15"/>
      <c r="Q201" s="15"/>
      <c r="R201" s="15"/>
      <c r="S201" s="15"/>
      <c r="T201" s="15"/>
      <c r="U201" s="15"/>
      <c r="W201" s="2"/>
    </row>
    <row r="202" spans="1:23" x14ac:dyDescent="0.2">
      <c r="A202" s="15">
        <v>0</v>
      </c>
      <c r="B202" s="15">
        <v>0</v>
      </c>
      <c r="C202" s="15">
        <v>0.65330866803317023</v>
      </c>
      <c r="D202" s="15">
        <v>0.1133378542851214</v>
      </c>
      <c r="E202" s="15">
        <v>7.717631794998403E-2</v>
      </c>
      <c r="F202" s="15">
        <v>4.270772672627484E-2</v>
      </c>
      <c r="G202" s="15">
        <v>6.43141130957261E-2</v>
      </c>
      <c r="H202" s="15">
        <v>2.427272908907694E-2</v>
      </c>
      <c r="I202" s="15">
        <v>1.1506485819011059E-2</v>
      </c>
      <c r="J202" s="15">
        <v>1.337610500163534E-2</v>
      </c>
      <c r="K202" s="34" t="s">
        <v>127</v>
      </c>
      <c r="L202" s="32">
        <v>2001</v>
      </c>
      <c r="M202" s="15"/>
      <c r="N202" s="15"/>
      <c r="O202" s="15"/>
      <c r="P202" s="15"/>
      <c r="Q202" s="15"/>
      <c r="R202" s="15"/>
      <c r="S202" s="15"/>
      <c r="T202" s="15"/>
      <c r="U202" s="15"/>
      <c r="W202" s="2"/>
    </row>
    <row r="203" spans="1:23" x14ac:dyDescent="0.2">
      <c r="A203" s="15">
        <v>0</v>
      </c>
      <c r="B203" s="15">
        <v>0</v>
      </c>
      <c r="C203" s="15">
        <v>0.88310418408000146</v>
      </c>
      <c r="D203" s="15">
        <v>7.7032513695038649E-2</v>
      </c>
      <c r="E203" s="15">
        <v>1.2961337847836834E-2</v>
      </c>
      <c r="F203" s="15">
        <v>1.2873671842248269E-2</v>
      </c>
      <c r="G203" s="15">
        <v>6.1422101369635823E-3</v>
      </c>
      <c r="H203" s="15">
        <v>5.4173553883378033E-3</v>
      </c>
      <c r="I203" s="15">
        <v>1.1656087545047573E-3</v>
      </c>
      <c r="J203" s="15">
        <v>1.3031182550685269E-3</v>
      </c>
      <c r="K203" s="34" t="s">
        <v>127</v>
      </c>
      <c r="L203" s="32">
        <v>2002</v>
      </c>
      <c r="M203" s="15"/>
      <c r="N203" s="15"/>
      <c r="O203" s="15"/>
      <c r="P203" s="15"/>
      <c r="Q203" s="15"/>
      <c r="R203" s="15"/>
      <c r="S203" s="15"/>
      <c r="T203" s="15"/>
      <c r="U203" s="15"/>
      <c r="W203" s="2"/>
    </row>
    <row r="204" spans="1:23" x14ac:dyDescent="0.2">
      <c r="A204" s="15">
        <v>0</v>
      </c>
      <c r="B204" s="15">
        <v>0</v>
      </c>
      <c r="C204" s="15">
        <v>0.19180067006645762</v>
      </c>
      <c r="D204" s="15">
        <v>0.74108369046333344</v>
      </c>
      <c r="E204" s="15">
        <v>5.224842734814119E-2</v>
      </c>
      <c r="F204" s="15">
        <v>7.1028952969399567E-3</v>
      </c>
      <c r="G204" s="15">
        <v>3.8196106852519331E-3</v>
      </c>
      <c r="H204" s="15">
        <v>1.4563184861204012E-3</v>
      </c>
      <c r="I204" s="15">
        <v>1.3502829470676836E-3</v>
      </c>
      <c r="J204" s="15">
        <v>1.1381047066878248E-3</v>
      </c>
      <c r="K204" s="34" t="s">
        <v>127</v>
      </c>
      <c r="L204" s="32">
        <v>2003</v>
      </c>
      <c r="M204" s="15"/>
      <c r="N204" s="15"/>
      <c r="O204" s="15"/>
      <c r="P204" s="15"/>
      <c r="Q204" s="15"/>
      <c r="R204" s="15"/>
      <c r="S204" s="15"/>
      <c r="T204" s="15"/>
      <c r="U204" s="15"/>
      <c r="W204" s="2"/>
    </row>
    <row r="205" spans="1:23" x14ac:dyDescent="0.2">
      <c r="A205" s="15">
        <v>0</v>
      </c>
      <c r="B205" s="15">
        <v>0</v>
      </c>
      <c r="C205" s="15">
        <v>9.0925621207213453E-2</v>
      </c>
      <c r="D205" s="15">
        <v>0.25203011186716817</v>
      </c>
      <c r="E205" s="15">
        <v>0.56264181747735476</v>
      </c>
      <c r="F205" s="15">
        <v>7.7030401426690182E-2</v>
      </c>
      <c r="G205" s="15">
        <v>4.2160106918214873E-3</v>
      </c>
      <c r="H205" s="15">
        <v>5.3967135808768909E-3</v>
      </c>
      <c r="I205" s="15">
        <v>5.2437732761527502E-3</v>
      </c>
      <c r="J205" s="15">
        <v>2.5155504727222117E-3</v>
      </c>
      <c r="K205" s="34" t="s">
        <v>127</v>
      </c>
      <c r="L205" s="32">
        <v>2004</v>
      </c>
      <c r="M205" s="15"/>
      <c r="N205" s="15"/>
      <c r="O205" s="15"/>
      <c r="P205" s="15"/>
      <c r="Q205" s="15"/>
      <c r="R205" s="15"/>
      <c r="S205" s="15"/>
      <c r="T205" s="15"/>
      <c r="U205" s="15"/>
      <c r="W205" s="2"/>
    </row>
    <row r="206" spans="1:23" x14ac:dyDescent="0.2">
      <c r="A206" s="15">
        <v>0</v>
      </c>
      <c r="B206" s="15">
        <v>0</v>
      </c>
      <c r="C206" s="15">
        <v>0.11864334431427986</v>
      </c>
      <c r="D206" s="15">
        <v>7.3984358919098978E-2</v>
      </c>
      <c r="E206" s="15">
        <v>0.36903914209708133</v>
      </c>
      <c r="F206" s="15">
        <v>0.34693703093588085</v>
      </c>
      <c r="G206" s="15">
        <v>7.6956050589168171E-2</v>
      </c>
      <c r="H206" s="15">
        <v>7.7062714776249272E-3</v>
      </c>
      <c r="I206" s="15">
        <v>5.1080079687789775E-3</v>
      </c>
      <c r="J206" s="15">
        <v>1.6257936980868886E-3</v>
      </c>
      <c r="K206" s="34" t="s">
        <v>127</v>
      </c>
      <c r="L206" s="32">
        <v>2005</v>
      </c>
      <c r="M206" s="15"/>
      <c r="N206" s="15"/>
      <c r="O206" s="15"/>
      <c r="P206" s="15"/>
      <c r="Q206" s="15"/>
      <c r="R206" s="15"/>
      <c r="S206" s="15"/>
      <c r="T206" s="15"/>
      <c r="U206" s="15"/>
      <c r="W206" s="2"/>
    </row>
    <row r="207" spans="1:23" x14ac:dyDescent="0.2">
      <c r="A207" s="15">
        <v>0</v>
      </c>
      <c r="B207" s="15">
        <v>0</v>
      </c>
      <c r="C207" s="15">
        <v>0.16843383135348325</v>
      </c>
      <c r="D207" s="15">
        <v>4.7699872152704242E-2</v>
      </c>
      <c r="E207" s="15">
        <v>7.2015652619537296E-2</v>
      </c>
      <c r="F207" s="15">
        <v>0.23138575180346752</v>
      </c>
      <c r="G207" s="15">
        <v>0.3099014987616972</v>
      </c>
      <c r="H207" s="15">
        <v>0.13329664357935478</v>
      </c>
      <c r="I207" s="15">
        <v>2.8523670237738941E-2</v>
      </c>
      <c r="J207" s="15">
        <v>8.7430794920168205E-3</v>
      </c>
      <c r="K207" s="34" t="s">
        <v>127</v>
      </c>
      <c r="L207" s="32">
        <v>2006</v>
      </c>
      <c r="M207" s="15"/>
      <c r="N207" s="15"/>
      <c r="O207" s="15"/>
      <c r="P207" s="15"/>
      <c r="Q207" s="15"/>
      <c r="R207" s="15"/>
      <c r="S207" s="15"/>
      <c r="T207" s="15"/>
      <c r="U207" s="15"/>
      <c r="W207" s="2"/>
    </row>
    <row r="208" spans="1:23" x14ac:dyDescent="0.2">
      <c r="A208" s="15">
        <v>0</v>
      </c>
      <c r="B208" s="15">
        <v>0</v>
      </c>
      <c r="C208" s="15">
        <v>0.60202923441587708</v>
      </c>
      <c r="D208" s="15">
        <v>0.10211241963195804</v>
      </c>
      <c r="E208" s="15">
        <v>3.4907570533751667E-2</v>
      </c>
      <c r="F208" s="15">
        <v>5.9465717583313912E-2</v>
      </c>
      <c r="G208" s="15">
        <v>0.11840737840936297</v>
      </c>
      <c r="H208" s="15">
        <v>7.1793627559711193E-2</v>
      </c>
      <c r="I208" s="15">
        <v>5.2998753961823542E-3</v>
      </c>
      <c r="J208" s="15">
        <v>5.9841764698429943E-3</v>
      </c>
      <c r="K208" s="34" t="s">
        <v>127</v>
      </c>
      <c r="L208" s="32">
        <v>2007</v>
      </c>
      <c r="M208" s="15"/>
      <c r="N208" s="15"/>
      <c r="O208" s="15"/>
      <c r="P208" s="15"/>
      <c r="Q208" s="15"/>
      <c r="R208" s="15"/>
      <c r="S208" s="15"/>
      <c r="T208" s="15"/>
      <c r="U208" s="15"/>
      <c r="W208" s="2"/>
    </row>
    <row r="209" spans="1:23" x14ac:dyDescent="0.2">
      <c r="A209" s="15">
        <v>0</v>
      </c>
      <c r="B209" s="15">
        <v>0</v>
      </c>
      <c r="C209" s="15">
        <v>0.73212281962742265</v>
      </c>
      <c r="D209" s="15">
        <v>0.15601300254069933</v>
      </c>
      <c r="E209" s="15">
        <v>3.5236328646387052E-2</v>
      </c>
      <c r="F209" s="15">
        <v>6.3462897621953292E-3</v>
      </c>
      <c r="G209" s="15">
        <v>1.1935213483420413E-2</v>
      </c>
      <c r="H209" s="15">
        <v>3.1258247143648839E-2</v>
      </c>
      <c r="I209" s="15">
        <v>1.961184518380563E-2</v>
      </c>
      <c r="J209" s="15">
        <v>7.476253612420534E-3</v>
      </c>
      <c r="K209" s="34" t="s">
        <v>127</v>
      </c>
      <c r="L209" s="32">
        <v>2008</v>
      </c>
      <c r="M209" s="15"/>
      <c r="N209" s="15"/>
      <c r="O209" s="15"/>
      <c r="P209" s="15"/>
      <c r="Q209" s="15"/>
      <c r="R209" s="15"/>
      <c r="S209" s="15"/>
      <c r="T209" s="15"/>
      <c r="U209" s="15"/>
      <c r="W209" s="2"/>
    </row>
    <row r="210" spans="1:23" x14ac:dyDescent="0.2">
      <c r="A210" s="15">
        <v>0</v>
      </c>
      <c r="B210" s="15">
        <v>0</v>
      </c>
      <c r="C210" s="15">
        <v>0.37288098698196426</v>
      </c>
      <c r="D210" s="15">
        <v>0.33386419007275309</v>
      </c>
      <c r="E210" s="15">
        <v>0.2036962061896041</v>
      </c>
      <c r="F210" s="15">
        <v>3.3530318114002235E-2</v>
      </c>
      <c r="G210" s="15">
        <v>9.7964753092940893E-3</v>
      </c>
      <c r="H210" s="15">
        <v>2.892999842229153E-3</v>
      </c>
      <c r="I210" s="15">
        <v>1.7168016424109419E-2</v>
      </c>
      <c r="J210" s="15">
        <v>2.617080706604373E-2</v>
      </c>
      <c r="K210" s="34" t="s">
        <v>127</v>
      </c>
      <c r="L210" s="32">
        <v>2009</v>
      </c>
      <c r="M210" s="15"/>
      <c r="N210" s="15"/>
      <c r="O210" s="15"/>
      <c r="P210" s="15"/>
      <c r="Q210" s="15"/>
      <c r="R210" s="15"/>
      <c r="S210" s="15"/>
      <c r="T210" s="15"/>
      <c r="U210" s="15"/>
      <c r="W210" s="2"/>
    </row>
    <row r="211" spans="1:23" x14ac:dyDescent="0.2">
      <c r="A211" s="15">
        <v>0</v>
      </c>
      <c r="B211" s="15">
        <v>0</v>
      </c>
      <c r="C211" s="15">
        <v>0.69074177094514067</v>
      </c>
      <c r="D211" s="15">
        <v>0.10974116018472017</v>
      </c>
      <c r="E211" s="15">
        <v>0.10254545404002234</v>
      </c>
      <c r="F211" s="15">
        <v>3.705012022374897E-2</v>
      </c>
      <c r="G211" s="15">
        <v>1.5299583705186186E-2</v>
      </c>
      <c r="H211" s="15">
        <v>7.0938324042632518E-3</v>
      </c>
      <c r="I211" s="15">
        <v>6.8212199503741942E-3</v>
      </c>
      <c r="J211" s="15">
        <v>3.0706858546544168E-2</v>
      </c>
      <c r="K211" s="34" t="s">
        <v>127</v>
      </c>
      <c r="L211" s="32">
        <v>2010</v>
      </c>
      <c r="M211" s="15"/>
      <c r="N211" s="15"/>
      <c r="O211" s="15"/>
      <c r="P211" s="15"/>
      <c r="Q211" s="15"/>
      <c r="R211" s="15"/>
      <c r="S211" s="15"/>
      <c r="T211" s="15"/>
      <c r="U211" s="15"/>
      <c r="W211" s="2"/>
    </row>
    <row r="212" spans="1:23" x14ac:dyDescent="0.2">
      <c r="A212" s="15">
        <v>0</v>
      </c>
      <c r="B212" s="15">
        <v>0</v>
      </c>
      <c r="C212" s="15">
        <v>0.1458981784183436</v>
      </c>
      <c r="D212" s="15">
        <v>0.25792509912474004</v>
      </c>
      <c r="E212" s="15">
        <v>0.32128775493064837</v>
      </c>
      <c r="F212" s="15">
        <v>0.15509647399047324</v>
      </c>
      <c r="G212" s="15">
        <v>9.7971307750646622E-2</v>
      </c>
      <c r="H212" s="15">
        <v>1.5057042288660354E-2</v>
      </c>
      <c r="I212" s="15">
        <v>3.8084965705474151E-3</v>
      </c>
      <c r="J212" s="15">
        <v>2.9556469259402755E-3</v>
      </c>
      <c r="K212" s="34" t="s">
        <v>127</v>
      </c>
      <c r="L212" s="33">
        <v>2012</v>
      </c>
      <c r="M212" s="2"/>
      <c r="N212" s="2"/>
      <c r="O212" s="2"/>
      <c r="P212" s="2"/>
      <c r="Q212" s="2"/>
      <c r="R212" s="2"/>
      <c r="S212" s="2"/>
      <c r="T212" s="2"/>
      <c r="U212" s="2"/>
      <c r="W212" s="2"/>
    </row>
    <row r="213" spans="1:23" x14ac:dyDescent="0.2">
      <c r="A213" s="15">
        <v>0</v>
      </c>
      <c r="B213" s="15">
        <v>0</v>
      </c>
      <c r="C213" s="15">
        <v>0.67265490439491116</v>
      </c>
      <c r="D213" s="15">
        <v>5.095943555729112E-2</v>
      </c>
      <c r="E213" s="15">
        <v>5.7626862654032635E-2</v>
      </c>
      <c r="F213" s="15">
        <v>9.5602341420558942E-2</v>
      </c>
      <c r="G213" s="15">
        <v>5.4562515647783617E-2</v>
      </c>
      <c r="H213" s="15">
        <v>4.1144456456254828E-2</v>
      </c>
      <c r="I213" s="15">
        <v>9.9782549498145402E-3</v>
      </c>
      <c r="J213" s="15">
        <v>1.7471228919353279E-2</v>
      </c>
      <c r="K213" s="34" t="s">
        <v>127</v>
      </c>
      <c r="L213" s="33">
        <v>2013</v>
      </c>
      <c r="M213" s="2"/>
      <c r="N213" s="2"/>
      <c r="O213" s="2"/>
      <c r="P213" s="2"/>
      <c r="Q213" s="2"/>
      <c r="R213" s="2"/>
      <c r="S213" s="2"/>
      <c r="T213" s="2"/>
      <c r="U213" s="2"/>
      <c r="W213" s="2"/>
    </row>
    <row r="214" spans="1:23" x14ac:dyDescent="0.2">
      <c r="A214" s="15">
        <v>0</v>
      </c>
      <c r="B214" s="15">
        <v>0</v>
      </c>
      <c r="C214" s="15">
        <v>2.8546067151390946E-2</v>
      </c>
      <c r="D214" s="15">
        <v>0.44158832312493618</v>
      </c>
      <c r="E214" s="15">
        <v>0.12988127573388825</v>
      </c>
      <c r="F214" s="15">
        <v>8.7429219468703634E-2</v>
      </c>
      <c r="G214" s="15">
        <v>0.14877713287344477</v>
      </c>
      <c r="H214" s="15">
        <v>8.2130037306066495E-2</v>
      </c>
      <c r="I214" s="15">
        <v>3.8553897361711949E-2</v>
      </c>
      <c r="J214" s="15">
        <v>4.3094046979857699E-2</v>
      </c>
      <c r="K214" s="34" t="s">
        <v>127</v>
      </c>
      <c r="L214" s="33">
        <v>2014</v>
      </c>
      <c r="M214" s="2"/>
      <c r="N214" s="2"/>
      <c r="O214" s="2"/>
      <c r="P214" s="2"/>
      <c r="Q214" s="2"/>
      <c r="R214" s="2"/>
      <c r="S214" s="2"/>
      <c r="T214" s="2"/>
      <c r="U214" s="2"/>
      <c r="W214" s="2"/>
    </row>
    <row r="215" spans="1:23" x14ac:dyDescent="0.2">
      <c r="A215" s="15">
        <v>0</v>
      </c>
      <c r="B215" s="15">
        <v>0</v>
      </c>
      <c r="C215" s="15">
        <v>0.7786344144415811</v>
      </c>
      <c r="D215" s="15">
        <v>3.4357536385790262E-2</v>
      </c>
      <c r="E215" s="15">
        <v>7.2568103742891937E-2</v>
      </c>
      <c r="F215" s="15">
        <v>2.9627115973619427E-2</v>
      </c>
      <c r="G215" s="15">
        <v>2.6896758531915126E-2</v>
      </c>
      <c r="H215" s="15">
        <v>3.2250168827143391E-2</v>
      </c>
      <c r="I215" s="15">
        <v>1.4209154002450533E-2</v>
      </c>
      <c r="J215" s="15">
        <v>1.1456748094608284E-2</v>
      </c>
      <c r="K215" s="34" t="s">
        <v>127</v>
      </c>
      <c r="L215" s="33">
        <v>2015</v>
      </c>
      <c r="M215" s="2"/>
      <c r="N215" s="2"/>
      <c r="O215" s="2"/>
      <c r="P215" s="2"/>
      <c r="Q215" s="2"/>
      <c r="R215" s="2"/>
      <c r="S215" s="2"/>
      <c r="T215" s="2"/>
      <c r="U215" s="2"/>
      <c r="W215" s="2"/>
    </row>
    <row r="216" spans="1:23" x14ac:dyDescent="0.2">
      <c r="A216" s="15">
        <v>0</v>
      </c>
      <c r="B216" s="15">
        <v>0</v>
      </c>
      <c r="C216" s="15">
        <v>4.7360907237970845E-2</v>
      </c>
      <c r="D216" s="15">
        <v>0.88844073114293831</v>
      </c>
      <c r="E216" s="15">
        <v>2.6589116805416126E-2</v>
      </c>
      <c r="F216" s="15">
        <v>2.0518867378033403E-2</v>
      </c>
      <c r="G216" s="15">
        <v>9.4719839415861786E-3</v>
      </c>
      <c r="H216" s="15">
        <v>2.1734588438942913E-3</v>
      </c>
      <c r="I216" s="15">
        <v>4.4391066963429754E-3</v>
      </c>
      <c r="J216" s="15">
        <v>1.0058279538178259E-3</v>
      </c>
      <c r="K216" s="34" t="s">
        <v>127</v>
      </c>
      <c r="L216" s="33">
        <v>2016</v>
      </c>
      <c r="M216" s="2"/>
      <c r="N216" s="2"/>
      <c r="O216" s="2"/>
      <c r="P216" s="2"/>
      <c r="Q216" s="2"/>
      <c r="R216" s="2"/>
      <c r="S216" s="2"/>
      <c r="T216" s="2"/>
      <c r="U216" s="2"/>
      <c r="W216" s="2"/>
    </row>
    <row r="217" spans="1:23" x14ac:dyDescent="0.2">
      <c r="A217" s="15">
        <v>0</v>
      </c>
      <c r="B217" s="15">
        <v>0</v>
      </c>
      <c r="C217" s="15">
        <v>3.4267998343832299E-3</v>
      </c>
      <c r="D217" s="15">
        <v>4.3055918985760125E-2</v>
      </c>
      <c r="E217" s="15">
        <v>0.88623307938822626</v>
      </c>
      <c r="F217" s="15">
        <v>4.5414599719805396E-2</v>
      </c>
      <c r="G217" s="15">
        <v>1.6190352330770381E-2</v>
      </c>
      <c r="H217" s="15">
        <v>5.0187227433753732E-3</v>
      </c>
      <c r="I217" s="15">
        <v>1.6636054643123227E-4</v>
      </c>
      <c r="J217" s="15">
        <v>4.9416645124801355E-4</v>
      </c>
      <c r="K217" s="34" t="s">
        <v>127</v>
      </c>
      <c r="L217" s="33">
        <v>2017</v>
      </c>
      <c r="M217" s="2"/>
      <c r="N217" s="2"/>
      <c r="O217" s="2"/>
      <c r="P217" s="2"/>
      <c r="Q217" s="2"/>
      <c r="R217" s="2"/>
      <c r="S217" s="2"/>
      <c r="T217" s="2"/>
      <c r="U217" s="2"/>
      <c r="W217" s="2"/>
    </row>
    <row r="218" spans="1:23" x14ac:dyDescent="0.2">
      <c r="A218" s="15">
        <v>0</v>
      </c>
      <c r="B218" s="15">
        <v>0</v>
      </c>
      <c r="C218" s="15">
        <v>7.4387488687662742E-4</v>
      </c>
      <c r="D218" s="15">
        <v>4.6875787973242548E-3</v>
      </c>
      <c r="E218" s="15">
        <v>7.8700705746948665E-2</v>
      </c>
      <c r="F218" s="15">
        <v>0.85315497355941183</v>
      </c>
      <c r="G218" s="15">
        <v>4.0702581491158206E-2</v>
      </c>
      <c r="H218" s="15">
        <v>2.2010285518280402E-2</v>
      </c>
      <c r="I218" s="15">
        <v>0</v>
      </c>
      <c r="J218" s="15">
        <v>0</v>
      </c>
      <c r="K218" s="34" t="s">
        <v>127</v>
      </c>
      <c r="L218" s="33">
        <v>2018</v>
      </c>
      <c r="M218" s="2"/>
      <c r="N218" s="2"/>
      <c r="O218" s="2"/>
      <c r="P218" s="2"/>
      <c r="Q218" s="2"/>
      <c r="R218" s="2"/>
      <c r="S218" s="2"/>
      <c r="T218" s="2"/>
      <c r="U218" s="2"/>
      <c r="W218" s="2"/>
    </row>
    <row r="219" spans="1:23" x14ac:dyDescent="0.2">
      <c r="A219" s="15">
        <v>0</v>
      </c>
      <c r="B219" s="15">
        <v>0</v>
      </c>
      <c r="C219" s="15">
        <v>9.5335083436697804E-2</v>
      </c>
      <c r="D219" s="15">
        <v>3.710488259286051E-3</v>
      </c>
      <c r="E219" s="15">
        <v>4.0337492412700401E-3</v>
      </c>
      <c r="F219" s="15">
        <v>0.16042602790703001</v>
      </c>
      <c r="G219" s="15">
        <v>0.69107647328074373</v>
      </c>
      <c r="H219" s="15">
        <v>3.3012997704723872E-2</v>
      </c>
      <c r="I219" s="15">
        <v>6.7990212803086293E-3</v>
      </c>
      <c r="J219" s="2">
        <v>5.6061588899398622E-3</v>
      </c>
      <c r="K219" s="34" t="s">
        <v>127</v>
      </c>
      <c r="L219" s="33">
        <v>2019</v>
      </c>
      <c r="M219" s="2"/>
      <c r="N219" s="2"/>
      <c r="O219" s="2"/>
      <c r="P219" s="2"/>
      <c r="Q219" s="2"/>
      <c r="R219" s="2"/>
      <c r="S219" s="2"/>
      <c r="T219" s="2"/>
      <c r="U219" s="2"/>
      <c r="W219" s="2"/>
    </row>
    <row r="220" spans="1:23" x14ac:dyDescent="0.2">
      <c r="A220" s="15">
        <v>0</v>
      </c>
      <c r="B220" s="15">
        <v>0</v>
      </c>
      <c r="C220" s="15">
        <v>0.38984049286396438</v>
      </c>
      <c r="D220" s="15">
        <v>8.140858140061065E-2</v>
      </c>
      <c r="E220" s="15">
        <v>1.7522997544008101E-2</v>
      </c>
      <c r="F220" s="15">
        <v>3.0413881305591185E-2</v>
      </c>
      <c r="G220" s="15">
        <v>7.733967861592482E-2</v>
      </c>
      <c r="H220" s="15">
        <v>0.21754672430347122</v>
      </c>
      <c r="I220" s="15">
        <v>0.13179669408761271</v>
      </c>
      <c r="J220" s="2">
        <v>5.4130949878816885E-2</v>
      </c>
      <c r="K220" s="34" t="s">
        <v>127</v>
      </c>
      <c r="L220" s="33">
        <v>2020</v>
      </c>
      <c r="M220" s="2"/>
      <c r="N220" s="2"/>
      <c r="O220" s="2"/>
      <c r="P220" s="2"/>
      <c r="Q220" s="2"/>
      <c r="R220" s="2"/>
      <c r="S220" s="2"/>
      <c r="T220" s="2"/>
      <c r="U220" s="2"/>
      <c r="W220" s="2"/>
    </row>
    <row r="221" spans="1:23" x14ac:dyDescent="0.2">
      <c r="A221" s="15">
        <v>0</v>
      </c>
      <c r="B221" s="15">
        <v>0</v>
      </c>
      <c r="C221" s="15">
        <v>0.1575818924510812</v>
      </c>
      <c r="D221" s="15">
        <v>0.25199331461138275</v>
      </c>
      <c r="E221" s="15">
        <v>9.2637263974332446E-2</v>
      </c>
      <c r="F221" s="15">
        <v>1.2242521494209154E-2</v>
      </c>
      <c r="G221" s="15">
        <v>2.0915667860864042E-2</v>
      </c>
      <c r="H221" s="15">
        <v>0.1070531081578103</v>
      </c>
      <c r="I221" s="15">
        <v>0.22396872593701375</v>
      </c>
      <c r="J221" s="2">
        <v>0.13360750551330636</v>
      </c>
      <c r="K221" s="34" t="s">
        <v>127</v>
      </c>
      <c r="L221" s="33">
        <v>2021</v>
      </c>
      <c r="M221" s="2"/>
      <c r="N221" s="2"/>
      <c r="O221" s="2"/>
      <c r="P221" s="2"/>
      <c r="Q221" s="2"/>
      <c r="R221" s="2"/>
      <c r="S221" s="2"/>
      <c r="T221" s="2"/>
      <c r="U221" s="2"/>
      <c r="W221" s="2"/>
    </row>
    <row r="222" spans="1:23" x14ac:dyDescent="0.2">
      <c r="A222" s="2" t="s">
        <v>28</v>
      </c>
      <c r="B222" s="2"/>
      <c r="C222" s="2"/>
      <c r="D222" s="2"/>
      <c r="E222" s="2"/>
      <c r="F222" s="2"/>
      <c r="G222" s="2"/>
    </row>
    <row r="223" spans="1:23" x14ac:dyDescent="0.2">
      <c r="A223" s="1" t="s">
        <v>15</v>
      </c>
      <c r="B223" s="1">
        <v>2</v>
      </c>
      <c r="C223" s="1">
        <v>3</v>
      </c>
      <c r="D223" s="1">
        <v>4</v>
      </c>
      <c r="E223" s="1">
        <v>5</v>
      </c>
      <c r="F223" s="1">
        <v>6</v>
      </c>
      <c r="G223" s="1">
        <v>7</v>
      </c>
    </row>
    <row r="224" spans="1:23" x14ac:dyDescent="0.2">
      <c r="A224" s="2">
        <v>0</v>
      </c>
      <c r="B224" s="2">
        <v>0.34311000000000003</v>
      </c>
      <c r="C224" s="2">
        <v>0.28693000000000002</v>
      </c>
      <c r="D224" s="2">
        <v>0.27433000000000002</v>
      </c>
      <c r="E224" s="2">
        <v>8.2890000000000005E-2</v>
      </c>
      <c r="F224" s="2">
        <v>1.1169999999999999E-2</v>
      </c>
      <c r="G224" s="2">
        <v>1.58E-3</v>
      </c>
    </row>
    <row r="225" spans="1:7" x14ac:dyDescent="0.2">
      <c r="A225" s="2">
        <v>0</v>
      </c>
      <c r="B225" s="2">
        <v>0.1706</v>
      </c>
      <c r="C225" s="2">
        <v>8.5089999999999999E-2</v>
      </c>
      <c r="D225" s="2">
        <v>0.43469999999999998</v>
      </c>
      <c r="E225" s="2">
        <v>0.28821000000000002</v>
      </c>
      <c r="F225" s="2">
        <v>2.0039999999999999E-2</v>
      </c>
      <c r="G225" s="2">
        <v>1.3500000000000001E-3</v>
      </c>
    </row>
    <row r="226" spans="1:7" x14ac:dyDescent="0.2">
      <c r="A226" s="2">
        <v>0</v>
      </c>
      <c r="B226" s="2">
        <v>2.162E-2</v>
      </c>
      <c r="C226" s="2">
        <v>0.10538</v>
      </c>
      <c r="D226" s="2">
        <v>0.24059</v>
      </c>
      <c r="E226" s="2">
        <v>0.60004999999999997</v>
      </c>
      <c r="F226" s="2">
        <v>2.9739999999999999E-2</v>
      </c>
      <c r="G226" s="2">
        <v>2.6199999999999999E-3</v>
      </c>
    </row>
    <row r="227" spans="1:7" x14ac:dyDescent="0.2">
      <c r="A227" s="2">
        <v>0</v>
      </c>
      <c r="B227" s="2">
        <v>0.24668999999999999</v>
      </c>
      <c r="C227" s="2">
        <v>3.8929999999999999E-2</v>
      </c>
      <c r="D227" s="2">
        <v>0.21068000000000001</v>
      </c>
      <c r="E227" s="2">
        <v>0.44584000000000001</v>
      </c>
      <c r="F227" s="2">
        <v>5.3519999999999998E-2</v>
      </c>
      <c r="G227" s="2">
        <v>4.3400000000000001E-3</v>
      </c>
    </row>
    <row r="228" spans="1:7" x14ac:dyDescent="0.2">
      <c r="A228" s="2">
        <v>0</v>
      </c>
      <c r="B228" s="2">
        <v>0.76651000000000002</v>
      </c>
      <c r="C228" s="2">
        <v>6.6710000000000005E-2</v>
      </c>
      <c r="D228" s="2">
        <v>1.491E-2</v>
      </c>
      <c r="E228" s="2">
        <v>0.11445</v>
      </c>
      <c r="F228" s="2">
        <v>3.4959999999999998E-2</v>
      </c>
      <c r="G228" s="2">
        <v>2.4599999999999999E-3</v>
      </c>
    </row>
    <row r="229" spans="1:7" x14ac:dyDescent="0.2">
      <c r="A229" s="2">
        <v>0</v>
      </c>
      <c r="B229" s="2">
        <v>0.12909000000000001</v>
      </c>
      <c r="C229" s="2">
        <v>0.73185999999999996</v>
      </c>
      <c r="D229" s="2">
        <v>0.10552</v>
      </c>
      <c r="E229" s="2">
        <v>1.8890000000000001E-2</v>
      </c>
      <c r="F229" s="2">
        <v>1.133E-2</v>
      </c>
      <c r="G229" s="2">
        <v>3.3E-3</v>
      </c>
    </row>
    <row r="230" spans="1:7" x14ac:dyDescent="0.2">
      <c r="A230" s="2">
        <v>0</v>
      </c>
      <c r="B230" s="2">
        <v>0.12325999999999999</v>
      </c>
      <c r="C230" s="2">
        <v>0.22184000000000001</v>
      </c>
      <c r="D230" s="2">
        <v>0.51619999999999999</v>
      </c>
      <c r="E230" s="2">
        <v>0.1052</v>
      </c>
      <c r="F230" s="2">
        <v>2.5530000000000001E-2</v>
      </c>
      <c r="G230" s="2">
        <v>7.9699999999999997E-3</v>
      </c>
    </row>
    <row r="231" spans="1:7" x14ac:dyDescent="0.2">
      <c r="A231" s="2">
        <v>0</v>
      </c>
      <c r="B231" s="2">
        <v>0.70206999999999997</v>
      </c>
      <c r="C231" s="2">
        <v>5.2999999999999999E-2</v>
      </c>
      <c r="D231" s="2">
        <v>0.10296</v>
      </c>
      <c r="E231" s="2">
        <v>0.11661000000000001</v>
      </c>
      <c r="F231" s="2">
        <v>1.9460000000000002E-2</v>
      </c>
      <c r="G231" s="2">
        <v>5.9100000000000003E-3</v>
      </c>
    </row>
    <row r="232" spans="1:7" x14ac:dyDescent="0.2">
      <c r="A232" s="2">
        <v>0</v>
      </c>
      <c r="B232" s="2">
        <v>0.32644000000000001</v>
      </c>
      <c r="C232" s="2">
        <v>0.38111</v>
      </c>
      <c r="D232" s="2">
        <v>5.7959999999999998E-2</v>
      </c>
      <c r="E232" s="2">
        <v>0.15332999999999999</v>
      </c>
      <c r="F232" s="2">
        <v>6.0569999999999999E-2</v>
      </c>
      <c r="G232" s="2">
        <v>2.0580000000000001E-2</v>
      </c>
    </row>
    <row r="233" spans="1:7" x14ac:dyDescent="0.2">
      <c r="A233" s="2">
        <v>0</v>
      </c>
      <c r="B233" s="2">
        <v>3.2669999999999998E-2</v>
      </c>
      <c r="C233" s="2">
        <v>0.25620999999999999</v>
      </c>
      <c r="D233" s="2">
        <v>0.29954999999999998</v>
      </c>
      <c r="E233" s="2">
        <v>0.19125</v>
      </c>
      <c r="F233" s="2">
        <v>0.16542000000000001</v>
      </c>
      <c r="G233" s="2">
        <v>5.4899999999999997E-2</v>
      </c>
    </row>
    <row r="234" spans="1:7" x14ac:dyDescent="0.2">
      <c r="A234" s="2">
        <v>0</v>
      </c>
      <c r="B234" s="2">
        <v>0.1041</v>
      </c>
      <c r="C234" s="2">
        <v>4.3569999999999998E-2</v>
      </c>
      <c r="D234" s="2">
        <v>0.38434000000000001</v>
      </c>
      <c r="E234" s="2">
        <v>0.31357000000000002</v>
      </c>
      <c r="F234" s="2">
        <v>0.10226</v>
      </c>
      <c r="G234" s="2">
        <v>5.2159999999999998E-2</v>
      </c>
    </row>
    <row r="235" spans="1:7" x14ac:dyDescent="0.2">
      <c r="A235" s="2">
        <v>0</v>
      </c>
      <c r="B235" s="2">
        <v>6.166E-2</v>
      </c>
      <c r="C235" s="2">
        <v>7.4090000000000003E-2</v>
      </c>
      <c r="D235" s="2">
        <v>5.6550000000000003E-2</v>
      </c>
      <c r="E235" s="2">
        <v>0.48097000000000001</v>
      </c>
      <c r="F235" s="2">
        <v>0.19572000000000001</v>
      </c>
      <c r="G235" s="2">
        <v>0.13102</v>
      </c>
    </row>
    <row r="236" spans="1:7" x14ac:dyDescent="0.2">
      <c r="A236" s="2">
        <v>0</v>
      </c>
      <c r="B236" s="2">
        <v>0.39722000000000002</v>
      </c>
      <c r="C236" s="2">
        <v>4.6850000000000003E-2</v>
      </c>
      <c r="D236" s="2">
        <v>6.6549999999999998E-2</v>
      </c>
      <c r="E236" s="2">
        <v>0.32946999999999999</v>
      </c>
      <c r="F236" s="2">
        <v>0.13052</v>
      </c>
      <c r="G236" s="2">
        <v>2.9389999999999999E-2</v>
      </c>
    </row>
    <row r="237" spans="1:7" x14ac:dyDescent="0.2">
      <c r="A237" s="2">
        <v>0</v>
      </c>
      <c r="B237" s="2">
        <v>0.83753999999999995</v>
      </c>
      <c r="C237" s="2">
        <v>2.6509999999999999E-2</v>
      </c>
      <c r="D237" s="2">
        <v>4.0400000000000002E-3</v>
      </c>
      <c r="E237" s="2">
        <v>5.2569999999999999E-2</v>
      </c>
      <c r="F237" s="2">
        <v>6.3969999999999999E-2</v>
      </c>
      <c r="G237" s="2">
        <v>1.537E-2</v>
      </c>
    </row>
    <row r="238" spans="1:7" x14ac:dyDescent="0.2">
      <c r="A238" s="2">
        <v>0</v>
      </c>
      <c r="B238" s="2">
        <v>0.41854000000000002</v>
      </c>
      <c r="C238" s="2">
        <v>0.39933000000000002</v>
      </c>
      <c r="D238" s="2">
        <v>2.7320000000000001E-2</v>
      </c>
      <c r="E238" s="2">
        <v>3.2030000000000003E-2</v>
      </c>
      <c r="F238" s="2">
        <v>9.1469999999999996E-2</v>
      </c>
      <c r="G238" s="2">
        <v>3.1320000000000001E-2</v>
      </c>
    </row>
    <row r="239" spans="1:7" x14ac:dyDescent="0.2">
      <c r="A239" s="2">
        <v>0</v>
      </c>
      <c r="B239" s="2">
        <v>9.0649999999999994E-2</v>
      </c>
      <c r="C239" s="2">
        <v>0.45580999999999999</v>
      </c>
      <c r="D239" s="2">
        <v>0.25087999999999999</v>
      </c>
      <c r="E239" s="2">
        <v>4.1399999999999999E-2</v>
      </c>
      <c r="F239" s="2">
        <v>0.10548</v>
      </c>
      <c r="G239" s="2">
        <v>5.5780000000000003E-2</v>
      </c>
    </row>
    <row r="240" spans="1:7" x14ac:dyDescent="0.2">
      <c r="A240" s="2">
        <v>0</v>
      </c>
      <c r="B240" s="2">
        <v>0.59352000000000005</v>
      </c>
      <c r="C240" s="2">
        <v>0.15457000000000001</v>
      </c>
      <c r="D240" s="2">
        <v>6.4939999999999998E-2</v>
      </c>
      <c r="E240" s="2">
        <v>0.11827</v>
      </c>
      <c r="F240" s="2">
        <v>4.0559999999999999E-2</v>
      </c>
      <c r="G240" s="2">
        <v>2.8139999999999998E-2</v>
      </c>
    </row>
    <row r="241" spans="1:13" x14ac:dyDescent="0.2">
      <c r="A241" s="2">
        <v>0</v>
      </c>
      <c r="B241" s="2">
        <v>0.90093999999999996</v>
      </c>
      <c r="C241" s="2">
        <v>6.3729999999999995E-2</v>
      </c>
      <c r="D241" s="2">
        <v>1.379E-2</v>
      </c>
      <c r="E241" s="2">
        <v>1.12E-2</v>
      </c>
      <c r="F241" s="2">
        <v>5.8799999999999998E-3</v>
      </c>
      <c r="G241" s="2">
        <v>4.4600000000000004E-3</v>
      </c>
    </row>
    <row r="242" spans="1:13" x14ac:dyDescent="0.2">
      <c r="A242" s="2">
        <v>0</v>
      </c>
      <c r="B242" s="2">
        <v>0.56291950475855501</v>
      </c>
      <c r="C242" s="2">
        <v>0.38992569010519645</v>
      </c>
      <c r="D242" s="2">
        <v>2.0044392106999532E-2</v>
      </c>
      <c r="E242" s="2">
        <v>1.3659973894684381E-2</v>
      </c>
      <c r="F242" s="2">
        <v>9.8857394030919619E-3</v>
      </c>
      <c r="G242" s="2">
        <v>3.5646997314726825E-3</v>
      </c>
    </row>
    <row r="243" spans="1:13" x14ac:dyDescent="0.2">
      <c r="A243" s="2">
        <v>0</v>
      </c>
      <c r="B243" s="2">
        <v>6.4317474537093564E-2</v>
      </c>
      <c r="C243" s="2">
        <v>0.7677950095592021</v>
      </c>
      <c r="D243" s="2">
        <v>0.14168987132196725</v>
      </c>
      <c r="E243" s="2">
        <v>1.7796226468138485E-2</v>
      </c>
      <c r="F243" s="2">
        <v>5.4512984362259801E-3</v>
      </c>
      <c r="G243" s="2">
        <v>2.9501196773726113E-3</v>
      </c>
    </row>
    <row r="244" spans="1:13" x14ac:dyDescent="0.2">
      <c r="A244" s="2">
        <v>0</v>
      </c>
      <c r="B244" s="2">
        <v>0.10393465111950513</v>
      </c>
      <c r="C244" s="2">
        <v>0.22207407255999639</v>
      </c>
      <c r="D244" s="2">
        <v>0.4390720732600879</v>
      </c>
      <c r="E244" s="2">
        <v>0.20311414336605466</v>
      </c>
      <c r="F244" s="2">
        <v>2.3757788710671499E-2</v>
      </c>
      <c r="G244" s="2">
        <v>8.0472709836844191E-3</v>
      </c>
    </row>
    <row r="245" spans="1:13" x14ac:dyDescent="0.2">
      <c r="A245" s="2">
        <v>0</v>
      </c>
      <c r="B245" s="2">
        <v>0.24510366449178431</v>
      </c>
      <c r="C245" s="2">
        <v>7.3521566670322988E-2</v>
      </c>
      <c r="D245" s="2">
        <v>0.19145059556717273</v>
      </c>
      <c r="E245" s="2">
        <v>0.42568130288131956</v>
      </c>
      <c r="F245" s="2">
        <v>5.3753744380028085E-2</v>
      </c>
      <c r="G245" s="2">
        <v>1.0489126009372348E-2</v>
      </c>
    </row>
    <row r="246" spans="1:13" x14ac:dyDescent="0.2">
      <c r="A246" s="2">
        <v>0</v>
      </c>
      <c r="B246" s="2">
        <v>0.77114589788979448</v>
      </c>
      <c r="C246" s="2">
        <v>4.127045933710962E-2</v>
      </c>
      <c r="D246" s="2">
        <v>1.5632228688101733E-2</v>
      </c>
      <c r="E246" s="2">
        <v>7.6769307211369181E-2</v>
      </c>
      <c r="F246" s="2">
        <v>7.2820292218512897E-2</v>
      </c>
      <c r="G246" s="2">
        <v>2.2361814655112004E-2</v>
      </c>
      <c r="H246" s="2"/>
      <c r="I246" s="2"/>
      <c r="J246" s="2"/>
      <c r="K246" s="2"/>
      <c r="L246" s="2"/>
      <c r="M246" s="2"/>
    </row>
    <row r="247" spans="1:13" x14ac:dyDescent="0.2">
      <c r="A247" s="2">
        <v>0</v>
      </c>
      <c r="B247" s="2">
        <v>0.465504684175648</v>
      </c>
      <c r="C247" s="2">
        <v>0.30823539334798522</v>
      </c>
      <c r="D247" s="2">
        <v>5.6589550834591953E-2</v>
      </c>
      <c r="E247" s="2">
        <v>5.011934461672491E-2</v>
      </c>
      <c r="F247" s="2">
        <v>7.243091949123738E-2</v>
      </c>
      <c r="G247" s="2">
        <v>4.7120107533812801E-2</v>
      </c>
      <c r="H247" s="2"/>
      <c r="I247" s="2"/>
      <c r="J247" s="2"/>
      <c r="K247" s="2"/>
      <c r="L247" s="2"/>
      <c r="M247" s="2"/>
    </row>
    <row r="248" spans="1:13" x14ac:dyDescent="0.2">
      <c r="A248" s="2">
        <v>0</v>
      </c>
      <c r="B248" s="2">
        <v>0.55126695285970906</v>
      </c>
      <c r="C248" s="2">
        <v>0.29407374186245433</v>
      </c>
      <c r="D248" s="2">
        <v>9.2588232131951387E-2</v>
      </c>
      <c r="E248" s="2">
        <v>2.5932874635741534E-2</v>
      </c>
      <c r="F248" s="2">
        <v>9.137683033373022E-3</v>
      </c>
      <c r="G248" s="2">
        <v>2.7000515476770608E-2</v>
      </c>
      <c r="H248" s="2"/>
      <c r="I248" s="2"/>
      <c r="J248" s="2"/>
      <c r="K248" s="2"/>
      <c r="L248" s="2"/>
      <c r="M248" s="2"/>
    </row>
    <row r="249" spans="1:13" x14ac:dyDescent="0.2">
      <c r="A249" t="s">
        <v>29</v>
      </c>
    </row>
    <row r="250" spans="1:13" x14ac:dyDescent="0.2">
      <c r="A250" s="6" t="s">
        <v>15</v>
      </c>
      <c r="B250" t="s">
        <v>13</v>
      </c>
      <c r="C250">
        <v>3</v>
      </c>
      <c r="D250">
        <v>4</v>
      </c>
      <c r="E250">
        <v>5</v>
      </c>
      <c r="F250">
        <v>6</v>
      </c>
      <c r="G250">
        <v>7</v>
      </c>
      <c r="H250">
        <v>8</v>
      </c>
      <c r="I250">
        <v>9</v>
      </c>
      <c r="J250">
        <v>10</v>
      </c>
    </row>
    <row r="251" spans="1:13" x14ac:dyDescent="0.2">
      <c r="A251" s="2">
        <v>1.2284714449209738E-2</v>
      </c>
      <c r="B251" s="2">
        <v>8.890846328195004E-2</v>
      </c>
      <c r="C251" s="2">
        <v>0.26765066257789766</v>
      </c>
      <c r="D251" s="2">
        <v>0.43534069144670318</v>
      </c>
      <c r="E251" s="2">
        <v>0.57495200354402232</v>
      </c>
      <c r="F251" s="2">
        <v>0.67579578627442649</v>
      </c>
      <c r="G251" s="2">
        <v>0.7219955493177892</v>
      </c>
      <c r="H251" s="2">
        <v>0.78491463623813873</v>
      </c>
      <c r="I251" s="2">
        <v>0.85662837484253296</v>
      </c>
      <c r="J251" s="2">
        <v>1.0099735032957513</v>
      </c>
      <c r="K251" t="s">
        <v>53</v>
      </c>
    </row>
    <row r="252" spans="1:13" x14ac:dyDescent="0.2">
      <c r="A252" s="2">
        <v>1.2284714449209738E-2</v>
      </c>
      <c r="B252" s="2">
        <v>8.890846328195004E-2</v>
      </c>
      <c r="C252" s="2">
        <v>0.26765066257789766</v>
      </c>
      <c r="D252" s="2">
        <v>0.43534069144670318</v>
      </c>
      <c r="E252" s="2">
        <v>0.57495200354402232</v>
      </c>
      <c r="F252" s="2">
        <v>0.67579578627442649</v>
      </c>
      <c r="G252" s="2">
        <v>0.7219955493177892</v>
      </c>
      <c r="H252" s="2">
        <v>0.78491463623813873</v>
      </c>
      <c r="I252" s="2">
        <v>0.85662837484253296</v>
      </c>
      <c r="J252" s="2">
        <v>1.0099735032957513</v>
      </c>
      <c r="K252" t="s">
        <v>54</v>
      </c>
    </row>
    <row r="253" spans="1:13" x14ac:dyDescent="0.2">
      <c r="A253" s="2">
        <v>1.2284714449209738E-2</v>
      </c>
      <c r="B253" s="2">
        <v>8.890846328195004E-2</v>
      </c>
      <c r="C253" s="2">
        <v>0.26765066257789766</v>
      </c>
      <c r="D253" s="2">
        <v>0.43534069144670318</v>
      </c>
      <c r="E253" s="2">
        <v>0.57495200354402232</v>
      </c>
      <c r="F253" s="2">
        <v>0.67579578627442649</v>
      </c>
      <c r="G253" s="2">
        <v>0.7219955493177892</v>
      </c>
      <c r="H253" s="2">
        <v>0.78491463623813873</v>
      </c>
      <c r="I253" s="2">
        <v>0.85662837484253296</v>
      </c>
      <c r="J253" s="2">
        <v>1.0099735032957513</v>
      </c>
      <c r="K253" t="s">
        <v>77</v>
      </c>
    </row>
    <row r="254" spans="1:13" x14ac:dyDescent="0.2">
      <c r="A254" s="2">
        <v>1.2284714449209738E-2</v>
      </c>
      <c r="B254" s="2">
        <v>8.890846328195004E-2</v>
      </c>
      <c r="C254" s="2">
        <v>0.26765066257789766</v>
      </c>
      <c r="D254" s="2">
        <v>0.43534069144670318</v>
      </c>
      <c r="E254" s="2">
        <v>0.57495200354402232</v>
      </c>
      <c r="F254" s="2">
        <v>0.67579578627442649</v>
      </c>
      <c r="G254" s="2">
        <v>0.7219955493177892</v>
      </c>
      <c r="H254" s="2">
        <v>0.78491463623813873</v>
      </c>
      <c r="I254" s="2">
        <v>0.85662837484253296</v>
      </c>
      <c r="J254" s="2">
        <v>1.0099735032957513</v>
      </c>
      <c r="K254" t="s">
        <v>78</v>
      </c>
    </row>
    <row r="255" spans="1:13" x14ac:dyDescent="0.2">
      <c r="A255" s="2">
        <v>1.2284714449209738E-2</v>
      </c>
      <c r="B255" s="2">
        <v>8.890846328195004E-2</v>
      </c>
      <c r="C255" s="2">
        <v>0.26765066257789766</v>
      </c>
      <c r="D255" s="2">
        <v>0.43534069144670318</v>
      </c>
      <c r="E255" s="2">
        <v>0.57495200354402232</v>
      </c>
      <c r="F255" s="2">
        <v>0.67579578627442649</v>
      </c>
      <c r="G255" s="2">
        <v>0.7219955493177892</v>
      </c>
      <c r="H255" s="2">
        <v>0.78491463623813873</v>
      </c>
      <c r="I255" s="2">
        <v>0.85662837484253296</v>
      </c>
      <c r="J255" s="2">
        <v>1.0099735032957513</v>
      </c>
      <c r="K255" t="s">
        <v>79</v>
      </c>
    </row>
    <row r="256" spans="1:13" x14ac:dyDescent="0.2">
      <c r="A256" s="2">
        <v>1.2284714449209738E-2</v>
      </c>
      <c r="B256" s="2">
        <v>8.890846328195004E-2</v>
      </c>
      <c r="C256" s="2">
        <v>0.26765066257789766</v>
      </c>
      <c r="D256" s="2">
        <v>0.43534069144670318</v>
      </c>
      <c r="E256" s="2">
        <v>0.57495200354402232</v>
      </c>
      <c r="F256" s="2">
        <v>0.67579578627442649</v>
      </c>
      <c r="G256" s="2">
        <v>0.7219955493177892</v>
      </c>
      <c r="H256" s="2">
        <v>0.78491463623813873</v>
      </c>
      <c r="I256" s="2">
        <v>0.85662837484253296</v>
      </c>
      <c r="J256" s="2">
        <v>1.0099735032957513</v>
      </c>
      <c r="K256" t="s">
        <v>80</v>
      </c>
    </row>
    <row r="257" spans="1:11" x14ac:dyDescent="0.2">
      <c r="A257" s="2">
        <v>1.2284714449209738E-2</v>
      </c>
      <c r="B257" s="2">
        <v>8.890846328195004E-2</v>
      </c>
      <c r="C257" s="2">
        <v>0.26765066257789766</v>
      </c>
      <c r="D257" s="2">
        <v>0.43534069144670318</v>
      </c>
      <c r="E257" s="2">
        <v>0.57495200354402232</v>
      </c>
      <c r="F257" s="2">
        <v>0.67579578627442649</v>
      </c>
      <c r="G257" s="2">
        <v>0.7219955493177892</v>
      </c>
      <c r="H257" s="2">
        <v>0.78491463623813873</v>
      </c>
      <c r="I257" s="2">
        <v>0.85662837484253296</v>
      </c>
      <c r="J257" s="2">
        <v>1.0099735032957513</v>
      </c>
      <c r="K257" t="s">
        <v>81</v>
      </c>
    </row>
    <row r="258" spans="1:11" x14ac:dyDescent="0.2">
      <c r="A258" s="2">
        <v>1.2284714449209738E-2</v>
      </c>
      <c r="B258" s="2">
        <v>8.890846328195004E-2</v>
      </c>
      <c r="C258" s="2">
        <v>0.26765066257789766</v>
      </c>
      <c r="D258" s="2">
        <v>0.43534069144670318</v>
      </c>
      <c r="E258" s="2">
        <v>0.57495200354402232</v>
      </c>
      <c r="F258" s="2">
        <v>0.67579578627442649</v>
      </c>
      <c r="G258" s="2">
        <v>0.7219955493177892</v>
      </c>
      <c r="H258" s="2">
        <v>0.78491463623813873</v>
      </c>
      <c r="I258" s="2">
        <v>0.85662837484253296</v>
      </c>
      <c r="J258" s="2">
        <v>1.0099735032957513</v>
      </c>
      <c r="K258" t="s">
        <v>82</v>
      </c>
    </row>
    <row r="259" spans="1:11" x14ac:dyDescent="0.2">
      <c r="A259" s="2">
        <v>1.2284714449209738E-2</v>
      </c>
      <c r="B259" s="2">
        <v>8.890846328195004E-2</v>
      </c>
      <c r="C259" s="2">
        <v>0.26765066257789766</v>
      </c>
      <c r="D259" s="2">
        <v>0.43534069144670318</v>
      </c>
      <c r="E259" s="2">
        <v>0.57495200354402232</v>
      </c>
      <c r="F259" s="2">
        <v>0.67579578627442649</v>
      </c>
      <c r="G259" s="2">
        <v>0.7219955493177892</v>
      </c>
      <c r="H259" s="2">
        <v>0.78491463623813873</v>
      </c>
      <c r="I259" s="2">
        <v>0.85662837484253296</v>
      </c>
      <c r="J259" s="2">
        <v>1.0099735032957513</v>
      </c>
      <c r="K259" t="s">
        <v>83</v>
      </c>
    </row>
    <row r="260" spans="1:11" x14ac:dyDescent="0.2">
      <c r="A260" s="2">
        <v>1.2284714449209738E-2</v>
      </c>
      <c r="B260" s="2">
        <v>8.890846328195004E-2</v>
      </c>
      <c r="C260" s="2">
        <v>0.26765066257789766</v>
      </c>
      <c r="D260" s="2">
        <v>0.43534069144670318</v>
      </c>
      <c r="E260" s="2">
        <v>0.57495200354402232</v>
      </c>
      <c r="F260" s="2">
        <v>0.67579578627442649</v>
      </c>
      <c r="G260" s="2">
        <v>0.7219955493177892</v>
      </c>
      <c r="H260" s="2">
        <v>0.78491463623813873</v>
      </c>
      <c r="I260" s="2">
        <v>0.85662837484253296</v>
      </c>
      <c r="J260" s="2">
        <v>1.0099735032957513</v>
      </c>
      <c r="K260" t="s">
        <v>84</v>
      </c>
    </row>
    <row r="261" spans="1:11" x14ac:dyDescent="0.2">
      <c r="A261" s="2">
        <v>1.2284714449209738E-2</v>
      </c>
      <c r="B261" s="2">
        <v>8.890846328195004E-2</v>
      </c>
      <c r="C261" s="2">
        <v>0.26765066257789766</v>
      </c>
      <c r="D261" s="2">
        <v>0.43534069144670318</v>
      </c>
      <c r="E261" s="2">
        <v>0.57495200354402232</v>
      </c>
      <c r="F261" s="2">
        <v>0.67579578627442649</v>
      </c>
      <c r="G261" s="2">
        <v>0.7219955493177892</v>
      </c>
      <c r="H261" s="2">
        <v>0.78491463623813873</v>
      </c>
      <c r="I261" s="2">
        <v>0.85662837484253296</v>
      </c>
      <c r="J261" s="2">
        <v>1.0099735032957513</v>
      </c>
      <c r="K261" t="s">
        <v>85</v>
      </c>
    </row>
    <row r="262" spans="1:11" x14ac:dyDescent="0.2">
      <c r="A262" s="2">
        <v>1.6612968572642071E-2</v>
      </c>
      <c r="B262" s="2">
        <v>8.8707066604197374E-2</v>
      </c>
      <c r="C262" s="2">
        <v>0.22621224848040763</v>
      </c>
      <c r="D262" s="2">
        <v>0.3318223806053735</v>
      </c>
      <c r="E262" s="2">
        <v>0.38337703546962298</v>
      </c>
      <c r="F262" s="2">
        <v>0.47182429792464614</v>
      </c>
      <c r="G262" s="2">
        <v>0.63477160274172939</v>
      </c>
      <c r="H262" s="2">
        <v>0.71940330095455662</v>
      </c>
      <c r="I262" s="2">
        <v>0.85659456697757186</v>
      </c>
      <c r="J262" s="2">
        <v>0.76384218302016826</v>
      </c>
      <c r="K262" t="s">
        <v>86</v>
      </c>
    </row>
    <row r="263" spans="1:11" x14ac:dyDescent="0.2">
      <c r="A263" s="24">
        <f>AVERAGE(A262,A264)</f>
        <v>1.490915457125102E-2</v>
      </c>
      <c r="B263" s="24">
        <f t="shared" ref="B263:J263" si="2">AVERAGE(B262,B264)</f>
        <v>8.3979506520425559E-2</v>
      </c>
      <c r="C263" s="24">
        <f t="shared" si="2"/>
        <v>0.26707737711803287</v>
      </c>
      <c r="D263" s="24">
        <f t="shared" si="2"/>
        <v>0.36986750542756264</v>
      </c>
      <c r="E263" s="24">
        <f t="shared" si="2"/>
        <v>0.46917252877675858</v>
      </c>
      <c r="F263" s="24">
        <f t="shared" si="2"/>
        <v>0.56168114481868936</v>
      </c>
      <c r="G263" s="24">
        <f t="shared" si="2"/>
        <v>0.59494194785043419</v>
      </c>
      <c r="H263" s="24">
        <f t="shared" si="2"/>
        <v>0.71825843717350857</v>
      </c>
      <c r="I263" s="24">
        <f t="shared" si="2"/>
        <v>0.81053701908442966</v>
      </c>
      <c r="J263" s="24">
        <f t="shared" si="2"/>
        <v>0.9107124545361569</v>
      </c>
      <c r="K263" t="s">
        <v>87</v>
      </c>
    </row>
    <row r="264" spans="1:11" x14ac:dyDescent="0.2">
      <c r="A264" s="2">
        <v>1.3205340569859966E-2</v>
      </c>
      <c r="B264" s="2">
        <v>7.9251946436653745E-2</v>
      </c>
      <c r="C264" s="2">
        <v>0.30794250575565812</v>
      </c>
      <c r="D264" s="2">
        <v>0.40791263024975177</v>
      </c>
      <c r="E264" s="2">
        <v>0.55496802208389417</v>
      </c>
      <c r="F264" s="2">
        <v>0.65153799171273252</v>
      </c>
      <c r="G264" s="2">
        <v>0.555112292959139</v>
      </c>
      <c r="H264" s="2">
        <v>0.71711357339246051</v>
      </c>
      <c r="I264" s="2">
        <v>0.76447947119128734</v>
      </c>
      <c r="J264" s="2">
        <v>1.0575827260521455</v>
      </c>
      <c r="K264" t="s">
        <v>88</v>
      </c>
    </row>
    <row r="265" spans="1:11" x14ac:dyDescent="0.2">
      <c r="A265" s="2">
        <v>1.2278227555943384E-2</v>
      </c>
      <c r="B265" s="2">
        <v>0.11156766857202637</v>
      </c>
      <c r="C265" s="2">
        <v>0.25648793232722394</v>
      </c>
      <c r="D265" s="2">
        <v>0.55111855621070782</v>
      </c>
      <c r="E265" s="2">
        <v>0.58732213026193358</v>
      </c>
      <c r="F265" s="2">
        <v>0.69171292388167571</v>
      </c>
      <c r="G265" s="2">
        <v>0.73572459357809517</v>
      </c>
      <c r="H265" s="2">
        <v>0.71973764751282077</v>
      </c>
      <c r="I265" s="2">
        <v>0.87804610552419371</v>
      </c>
      <c r="J265" s="2">
        <v>1.005671466852389</v>
      </c>
      <c r="K265" t="s">
        <v>89</v>
      </c>
    </row>
    <row r="266" spans="1:11" x14ac:dyDescent="0.2">
      <c r="A266" s="2">
        <v>1.1655357799197515E-2</v>
      </c>
      <c r="B266" s="2">
        <v>9.9075188038976192E-2</v>
      </c>
      <c r="C266" s="2">
        <v>0.33143372083602513</v>
      </c>
      <c r="D266" s="2">
        <v>0.50504113486244562</v>
      </c>
      <c r="E266" s="2">
        <v>0.6012195175046503</v>
      </c>
      <c r="F266" s="2">
        <v>0.72890008337100931</v>
      </c>
      <c r="G266" s="2">
        <v>0.80314229016988048</v>
      </c>
      <c r="H266" s="2">
        <v>0.82796033361926147</v>
      </c>
      <c r="I266" s="2">
        <v>0.81771867677978105</v>
      </c>
      <c r="J266" s="2">
        <v>1.1565480030081621</v>
      </c>
      <c r="K266" t="s">
        <v>90</v>
      </c>
    </row>
    <row r="267" spans="1:11" x14ac:dyDescent="0.2">
      <c r="A267" s="2">
        <v>7.6716777484057532E-3</v>
      </c>
      <c r="B267" s="2">
        <v>6.5940446757896481E-2</v>
      </c>
      <c r="C267" s="2">
        <v>0.21617690549017343</v>
      </c>
      <c r="D267" s="2">
        <v>0.38080875530523728</v>
      </c>
      <c r="E267" s="2">
        <v>0.74787331240001098</v>
      </c>
      <c r="F267" s="2">
        <v>0.83500363448206882</v>
      </c>
      <c r="G267" s="2">
        <v>0.88122696714010185</v>
      </c>
      <c r="H267" s="2">
        <v>0.9403583257115945</v>
      </c>
      <c r="I267" s="2">
        <v>0.96630305373983039</v>
      </c>
      <c r="J267" s="2">
        <v>1.0662231375458915</v>
      </c>
      <c r="K267" t="s">
        <v>91</v>
      </c>
    </row>
    <row r="268" spans="1:11" x14ac:dyDescent="0.2">
      <c r="A268" s="24">
        <f>AVERAGE(A267,A269)</f>
        <v>8.6822334032944926E-3</v>
      </c>
      <c r="B268" s="24">
        <f t="shared" ref="B268:J268" si="3">AVERAGE(B267,B269)</f>
        <v>6.7307115182942773E-2</v>
      </c>
      <c r="C268" s="24">
        <f t="shared" si="3"/>
        <v>0.20136564506047883</v>
      </c>
      <c r="D268" s="24">
        <f t="shared" si="3"/>
        <v>0.33210314227831356</v>
      </c>
      <c r="E268" s="24">
        <f t="shared" si="3"/>
        <v>0.57520957560098496</v>
      </c>
      <c r="F268" s="24">
        <f t="shared" si="3"/>
        <v>0.6865640607382163</v>
      </c>
      <c r="G268" s="24">
        <f t="shared" si="3"/>
        <v>0.93888554942165903</v>
      </c>
      <c r="H268" s="24">
        <f t="shared" si="3"/>
        <v>1.0292921784713374</v>
      </c>
      <c r="I268" s="24">
        <f t="shared" si="3"/>
        <v>1.0487993488304723</v>
      </c>
      <c r="J268" s="24">
        <f t="shared" si="3"/>
        <v>1.1738008393716481</v>
      </c>
      <c r="K268" t="s">
        <v>92</v>
      </c>
    </row>
    <row r="269" spans="1:11" x14ac:dyDescent="0.2">
      <c r="A269" s="2">
        <v>9.6927890581832311E-3</v>
      </c>
      <c r="B269" s="2">
        <v>6.867378360798905E-2</v>
      </c>
      <c r="C269" s="2">
        <v>0.18655438463078422</v>
      </c>
      <c r="D269" s="2">
        <v>0.28339752925138983</v>
      </c>
      <c r="E269" s="2">
        <v>0.40254583880195882</v>
      </c>
      <c r="F269" s="2">
        <v>0.53812448699436377</v>
      </c>
      <c r="G269" s="2">
        <v>0.99654413170321632</v>
      </c>
      <c r="H269" s="2">
        <v>1.1182260312310803</v>
      </c>
      <c r="I269" s="2">
        <v>1.1312956439211144</v>
      </c>
      <c r="J269" s="2">
        <v>1.2813785411974048</v>
      </c>
      <c r="K269" t="s">
        <v>93</v>
      </c>
    </row>
    <row r="270" spans="1:11" x14ac:dyDescent="0.2">
      <c r="A270" s="2">
        <v>1.0716550979024771E-2</v>
      </c>
      <c r="B270" s="2">
        <v>9.1647335156002666E-2</v>
      </c>
      <c r="C270" s="2">
        <v>0.23035733807824652</v>
      </c>
      <c r="D270" s="2">
        <v>0.39687093419941522</v>
      </c>
      <c r="E270" s="2">
        <v>0.44677863369063459</v>
      </c>
      <c r="F270" s="2">
        <v>0.62327341863533481</v>
      </c>
      <c r="G270" s="2">
        <v>0.88496567684705496</v>
      </c>
      <c r="H270" s="2">
        <v>1.0333209499820686</v>
      </c>
      <c r="I270" s="2">
        <v>1.1306637152473256</v>
      </c>
      <c r="J270" s="2">
        <v>1.2209272531133084</v>
      </c>
      <c r="K270" t="s">
        <v>94</v>
      </c>
    </row>
    <row r="271" spans="1:11" x14ac:dyDescent="0.2">
      <c r="A271" s="2">
        <v>8.4859678111978386E-3</v>
      </c>
      <c r="B271" s="2">
        <v>5.4964946689257166E-2</v>
      </c>
      <c r="C271" s="2">
        <v>0.20389461875821008</v>
      </c>
      <c r="D271" s="2">
        <v>0.35610813821338239</v>
      </c>
      <c r="E271" s="2">
        <v>0.53011881188340881</v>
      </c>
      <c r="F271" s="2">
        <v>0.66500182855092438</v>
      </c>
      <c r="G271" s="2">
        <v>0.77662877962451426</v>
      </c>
      <c r="H271" s="2">
        <v>1.0874823598224634</v>
      </c>
      <c r="I271" s="2">
        <v>1.0873490301329756</v>
      </c>
      <c r="J271" s="2">
        <v>1.3636399050302852</v>
      </c>
      <c r="K271" t="s">
        <v>95</v>
      </c>
    </row>
    <row r="272" spans="1:11" x14ac:dyDescent="0.2">
      <c r="A272" s="2">
        <v>1.0874065581080035E-2</v>
      </c>
      <c r="B272" s="2">
        <v>7.1626093135803953E-2</v>
      </c>
      <c r="C272" s="2">
        <v>0.15458741289261971</v>
      </c>
      <c r="D272" s="2">
        <v>0.26829545090804335</v>
      </c>
      <c r="E272" s="2">
        <v>0.5096816701748198</v>
      </c>
      <c r="F272" s="2">
        <v>0.77898405478622235</v>
      </c>
      <c r="G272" s="2">
        <v>0.91064701219606559</v>
      </c>
      <c r="H272" s="2">
        <v>0.96917286874154263</v>
      </c>
      <c r="I272" s="2">
        <v>1.2108702779745555</v>
      </c>
      <c r="J272" s="2">
        <v>1.5214632853588541</v>
      </c>
      <c r="K272" t="s">
        <v>96</v>
      </c>
    </row>
    <row r="273" spans="1:11" x14ac:dyDescent="0.2">
      <c r="A273" s="2">
        <v>1.1112465500706208E-2</v>
      </c>
      <c r="B273" s="2">
        <v>8.5519469927706218E-2</v>
      </c>
      <c r="C273" s="2">
        <v>0.21112290090290839</v>
      </c>
      <c r="D273" s="2">
        <v>0.32061826314610903</v>
      </c>
      <c r="E273" s="2">
        <v>0.39246762921293005</v>
      </c>
      <c r="F273" s="2">
        <v>0.81140722765654372</v>
      </c>
      <c r="G273" s="2">
        <v>1.0865263391831592</v>
      </c>
      <c r="H273" s="2">
        <v>1.1321254256080262</v>
      </c>
      <c r="I273" s="2">
        <v>1.1063750904510563</v>
      </c>
      <c r="J273" s="2">
        <v>1.304152124385495</v>
      </c>
      <c r="K273" t="s">
        <v>97</v>
      </c>
    </row>
    <row r="274" spans="1:11" x14ac:dyDescent="0.2">
      <c r="A274" s="2">
        <v>9.938135030436052E-3</v>
      </c>
      <c r="B274" s="2">
        <v>8.2069529610420786E-2</v>
      </c>
      <c r="C274" s="2">
        <v>0.30364672674846982</v>
      </c>
      <c r="D274" s="2">
        <v>0.46877254610708685</v>
      </c>
      <c r="E274" s="2">
        <v>0.58331368964876529</v>
      </c>
      <c r="F274" s="2">
        <v>0.71423459337393713</v>
      </c>
      <c r="G274" s="2">
        <v>1.0538215064750651</v>
      </c>
      <c r="H274" s="2">
        <v>1.1968762674433602</v>
      </c>
      <c r="I274" s="2">
        <v>1.1889680007730707</v>
      </c>
      <c r="J274" s="2">
        <v>1.3321028810447899</v>
      </c>
      <c r="K274" t="s">
        <v>98</v>
      </c>
    </row>
    <row r="275" spans="1:11" x14ac:dyDescent="0.2">
      <c r="A275" s="2">
        <v>1.0205502636033476E-2</v>
      </c>
      <c r="B275" s="2">
        <v>9.0442351444104355E-2</v>
      </c>
      <c r="C275" s="2">
        <v>0.28411840201847188</v>
      </c>
      <c r="D275" s="2">
        <v>0.638930074987346</v>
      </c>
      <c r="E275" s="2">
        <v>0.81733692418374382</v>
      </c>
      <c r="F275" s="2">
        <v>0.89926704011196901</v>
      </c>
      <c r="G275" s="2">
        <v>1.120062013924416</v>
      </c>
      <c r="H275" s="2">
        <v>1.2383286441803529</v>
      </c>
      <c r="I275" s="2">
        <v>1.4437382264027308</v>
      </c>
      <c r="J275" s="2">
        <v>1.4313456970653544</v>
      </c>
      <c r="K275" t="s">
        <v>99</v>
      </c>
    </row>
    <row r="276" spans="1:11" x14ac:dyDescent="0.2">
      <c r="A276" s="2">
        <v>1.0684035254627066E-2</v>
      </c>
      <c r="B276" s="2">
        <v>9.0547582611629637E-2</v>
      </c>
      <c r="C276" s="2">
        <v>0.29506951924306474</v>
      </c>
      <c r="D276" s="2">
        <v>0.52574805067166153</v>
      </c>
      <c r="E276" s="2">
        <v>0.80387962672694158</v>
      </c>
      <c r="F276" s="2">
        <v>0.89836998313872118</v>
      </c>
      <c r="G276" s="2">
        <v>0.94937018763021208</v>
      </c>
      <c r="H276" s="2">
        <v>1.0343092315785813</v>
      </c>
      <c r="I276" s="2">
        <v>1.14724787960841</v>
      </c>
      <c r="J276" s="2">
        <v>1.351810784160175</v>
      </c>
      <c r="K276" t="s">
        <v>100</v>
      </c>
    </row>
    <row r="277" spans="1:11" x14ac:dyDescent="0.2">
      <c r="A277" s="2">
        <v>1.0509513505535334E-2</v>
      </c>
      <c r="B277" s="2">
        <v>5.4546645553498189E-2</v>
      </c>
      <c r="C277" s="2">
        <v>0.20563579113393274</v>
      </c>
      <c r="D277" s="2">
        <v>0.4685287290385039</v>
      </c>
      <c r="E277" s="2">
        <v>0.92333977449637672</v>
      </c>
      <c r="F277" s="2">
        <v>1.0307460523313192</v>
      </c>
      <c r="G277" s="2">
        <v>1.0524093593818076</v>
      </c>
      <c r="H277" s="2">
        <v>1.114894520335745</v>
      </c>
      <c r="I277" s="2">
        <v>1.2172435516506519</v>
      </c>
      <c r="J277" s="2">
        <v>1.373530451699529</v>
      </c>
      <c r="K277" t="s">
        <v>101</v>
      </c>
    </row>
    <row r="278" spans="1:11" x14ac:dyDescent="0.2">
      <c r="A278" s="2">
        <v>1.0430075643199957E-2</v>
      </c>
      <c r="B278" s="2">
        <v>7.9377875342313331E-2</v>
      </c>
      <c r="C278" s="2">
        <v>0.1566836380667806</v>
      </c>
      <c r="D278" s="2">
        <v>0.34720117827558877</v>
      </c>
      <c r="E278" s="2">
        <v>0.71620134837998461</v>
      </c>
      <c r="F278" s="2">
        <v>1.1999797812092499</v>
      </c>
      <c r="G278" s="2">
        <v>1.179185992843117</v>
      </c>
      <c r="H278" s="2">
        <v>1.2307386596022143</v>
      </c>
      <c r="I278" s="2">
        <v>1.2790968361183632</v>
      </c>
      <c r="J278" s="2">
        <v>1.4243696456536084</v>
      </c>
      <c r="K278" t="s">
        <v>102</v>
      </c>
    </row>
    <row r="279" spans="1:11" x14ac:dyDescent="0.2">
      <c r="A279" s="2">
        <v>1.1108420865502459E-2</v>
      </c>
      <c r="B279" s="2">
        <v>8.8887899990608601E-2</v>
      </c>
      <c r="C279" s="2">
        <v>0.22455835397054177</v>
      </c>
      <c r="D279" s="2">
        <v>0.32169661155771545</v>
      </c>
      <c r="E279" s="2">
        <v>0.38590237953983902</v>
      </c>
      <c r="F279" s="2">
        <v>0.86357826325691089</v>
      </c>
      <c r="G279" s="2">
        <v>1.2170957840005012</v>
      </c>
      <c r="H279" s="2">
        <v>1.2948602056270406</v>
      </c>
      <c r="I279" s="2">
        <v>1.2824479505137021</v>
      </c>
      <c r="J279" s="2">
        <v>1.3624920017082001</v>
      </c>
      <c r="K279" t="s">
        <v>103</v>
      </c>
    </row>
    <row r="280" spans="1:11" x14ac:dyDescent="0.2">
      <c r="A280" s="24">
        <f>AVERAGE(A279,A281)</f>
        <v>1.1944231309467115E-2</v>
      </c>
      <c r="B280" s="24">
        <f t="shared" ref="B280:J280" si="4">AVERAGE(B279,B281)</f>
        <v>8.6464832245388548E-2</v>
      </c>
      <c r="C280" s="24">
        <f t="shared" si="4"/>
        <v>0.25179341536054184</v>
      </c>
      <c r="D280" s="24">
        <f t="shared" si="4"/>
        <v>0.44567668538745797</v>
      </c>
      <c r="E280" s="24">
        <f t="shared" si="4"/>
        <v>0.59804667183168292</v>
      </c>
      <c r="F280" s="24">
        <f t="shared" si="4"/>
        <v>0.8373546363389428</v>
      </c>
      <c r="G280" s="24">
        <f t="shared" si="4"/>
        <v>1.1135112089411321</v>
      </c>
      <c r="H280" s="24">
        <f t="shared" si="4"/>
        <v>1.3067130959844762</v>
      </c>
      <c r="I280" s="24">
        <f t="shared" si="4"/>
        <v>1.3860453914137447</v>
      </c>
      <c r="J280" s="24">
        <f t="shared" si="4"/>
        <v>1.4567194580708152</v>
      </c>
      <c r="K280" t="s">
        <v>104</v>
      </c>
    </row>
    <row r="281" spans="1:11" x14ac:dyDescent="0.2">
      <c r="A281" s="2">
        <v>1.2780041753431772E-2</v>
      </c>
      <c r="B281" s="2">
        <v>8.4041764500168495E-2</v>
      </c>
      <c r="C281" s="2">
        <v>0.27902847675054193</v>
      </c>
      <c r="D281" s="2">
        <v>0.56965675921720049</v>
      </c>
      <c r="E281" s="2">
        <v>0.81019096412352676</v>
      </c>
      <c r="F281" s="2">
        <v>0.8111310094209746</v>
      </c>
      <c r="G281" s="2">
        <v>1.009926633881763</v>
      </c>
      <c r="H281" s="2">
        <v>1.3185659863419115</v>
      </c>
      <c r="I281" s="2">
        <v>1.4896428323137876</v>
      </c>
      <c r="J281" s="2">
        <v>1.5509469144334302</v>
      </c>
      <c r="K281" t="s">
        <v>105</v>
      </c>
    </row>
    <row r="282" spans="1:11" x14ac:dyDescent="0.2">
      <c r="A282" s="2">
        <v>8.6040766765964026E-3</v>
      </c>
      <c r="B282" s="2">
        <v>5.2219993532433381E-2</v>
      </c>
      <c r="C282" s="2">
        <v>0.17152612529789557</v>
      </c>
      <c r="D282" s="2">
        <v>0.41587830820894323</v>
      </c>
      <c r="E282" s="2">
        <v>0.64113744328586986</v>
      </c>
      <c r="F282" s="2">
        <v>1.0605596246003386</v>
      </c>
      <c r="G282" s="2">
        <v>1.166138810690321</v>
      </c>
      <c r="H282" s="2">
        <v>1.3790669543051499</v>
      </c>
      <c r="I282" s="2">
        <v>1.3393045947009574</v>
      </c>
      <c r="J282" s="2">
        <v>1.7391980526536135</v>
      </c>
      <c r="K282" t="s">
        <v>106</v>
      </c>
    </row>
    <row r="283" spans="1:11" x14ac:dyDescent="0.2">
      <c r="A283" s="2">
        <v>1.2447202602130837E-2</v>
      </c>
      <c r="B283" s="2">
        <v>8.2194141048380673E-2</v>
      </c>
      <c r="C283" s="2">
        <v>0.14817338300860908</v>
      </c>
      <c r="D283" s="2">
        <v>0.30048396452620091</v>
      </c>
      <c r="E283" s="2">
        <v>0.71440246194079193</v>
      </c>
      <c r="F283" s="2">
        <v>0.98382686282898391</v>
      </c>
      <c r="G283" s="2">
        <v>1.1899014081690373</v>
      </c>
      <c r="H283" s="2">
        <v>1.2407481297492444</v>
      </c>
      <c r="I283" s="2">
        <v>1.5348800289047402</v>
      </c>
      <c r="J283" s="2">
        <v>1.7652628827771184</v>
      </c>
      <c r="K283" t="s">
        <v>107</v>
      </c>
    </row>
    <row r="284" spans="1:11" x14ac:dyDescent="0.2">
      <c r="A284" s="2">
        <v>1.2227883206916685E-2</v>
      </c>
      <c r="B284" s="2">
        <v>9.0932202987780361E-2</v>
      </c>
      <c r="C284" s="2">
        <v>0.20682629127087315</v>
      </c>
      <c r="D284" s="2">
        <v>0.27709931847228098</v>
      </c>
      <c r="E284" s="2">
        <v>0.43626389062230425</v>
      </c>
      <c r="F284" s="2">
        <v>0.90571218869393988</v>
      </c>
      <c r="G284" s="2">
        <v>1.2195458086454289</v>
      </c>
      <c r="H284" s="2">
        <v>1.2803301590361569</v>
      </c>
      <c r="I284" s="2">
        <v>1.7221580459593233</v>
      </c>
      <c r="J284" s="2">
        <v>1.5839424587460889</v>
      </c>
      <c r="K284" t="s">
        <v>108</v>
      </c>
    </row>
    <row r="285" spans="1:11" x14ac:dyDescent="0.2">
      <c r="A285" s="2">
        <v>1.0060049940446026E-2</v>
      </c>
      <c r="B285" s="2">
        <v>8.4554881515223473E-2</v>
      </c>
      <c r="C285" s="2">
        <v>0.24631508106282457</v>
      </c>
      <c r="D285" s="2">
        <v>0.48618218444709066</v>
      </c>
      <c r="E285" s="2">
        <v>0.50203340366768279</v>
      </c>
      <c r="F285" s="2">
        <v>0.74941534943663479</v>
      </c>
      <c r="G285" s="2">
        <v>1.3407873118075797</v>
      </c>
      <c r="H285" s="2">
        <v>1.3379822829260528</v>
      </c>
      <c r="I285" s="2">
        <v>1.4462628874128154</v>
      </c>
      <c r="J285" s="2">
        <v>1.3112453252754619</v>
      </c>
      <c r="K285" t="s">
        <v>109</v>
      </c>
    </row>
    <row r="286" spans="1:11" x14ac:dyDescent="0.2">
      <c r="A286" s="2">
        <v>1.1117302843180037E-2</v>
      </c>
      <c r="B286" s="2">
        <v>8.3731200355435478E-2</v>
      </c>
      <c r="C286" s="2">
        <v>0.30540727129701611</v>
      </c>
      <c r="D286" s="2">
        <v>0.54766897863695307</v>
      </c>
      <c r="E286" s="2">
        <v>0.7667550498778225</v>
      </c>
      <c r="F286" s="2">
        <v>0.73410751695288334</v>
      </c>
      <c r="G286" s="2">
        <v>0.79848002894252201</v>
      </c>
      <c r="H286" s="2">
        <v>1.1685386800981172</v>
      </c>
      <c r="I286" s="2">
        <v>1.2047716249106812</v>
      </c>
      <c r="J286" s="2">
        <v>1.8369958009295402</v>
      </c>
      <c r="K286" t="s">
        <v>110</v>
      </c>
    </row>
    <row r="287" spans="1:11" x14ac:dyDescent="0.2">
      <c r="A287" s="2">
        <v>9.1446814420954505E-3</v>
      </c>
      <c r="B287" s="2">
        <v>6.566544382285483E-2</v>
      </c>
      <c r="C287" s="2">
        <v>0.26236225728874496</v>
      </c>
      <c r="D287" s="2">
        <v>0.42914484145495374</v>
      </c>
      <c r="E287" s="2">
        <v>0.82771107134480326</v>
      </c>
      <c r="F287" s="2">
        <v>1.1236447712637738</v>
      </c>
      <c r="G287" s="2">
        <v>1.1632339440582367</v>
      </c>
      <c r="H287" s="2">
        <v>1.3266032670701491</v>
      </c>
      <c r="I287" s="2">
        <v>1.4929304493237712</v>
      </c>
      <c r="J287" s="2">
        <v>1.8843549707424296</v>
      </c>
      <c r="K287" t="s">
        <v>111</v>
      </c>
    </row>
    <row r="288" spans="1:11" x14ac:dyDescent="0.2">
      <c r="A288" s="2">
        <v>1.0828703566679553E-2</v>
      </c>
      <c r="B288" s="2">
        <v>6.3086134487602641E-2</v>
      </c>
      <c r="C288" s="2">
        <v>0.22242639066774197</v>
      </c>
      <c r="D288" s="2">
        <v>0.44624208110237545</v>
      </c>
      <c r="E288" s="2">
        <v>0.84114069150327531</v>
      </c>
      <c r="F288" s="2">
        <v>1.2484177744452452</v>
      </c>
      <c r="G288" s="2">
        <v>1.3779202151603551</v>
      </c>
      <c r="H288" s="2">
        <v>1.4391086908076105</v>
      </c>
      <c r="I288" s="2">
        <v>1.7893004781190027</v>
      </c>
      <c r="J288" s="2">
        <v>1.8960533165270772</v>
      </c>
      <c r="K288" t="s">
        <v>112</v>
      </c>
    </row>
    <row r="289" spans="1:13" x14ac:dyDescent="0.2">
      <c r="A289" s="2">
        <v>1.4007448257555429E-2</v>
      </c>
      <c r="B289" s="2">
        <v>9.8543917831997632E-2</v>
      </c>
      <c r="C289" s="2">
        <v>0.26739409841197781</v>
      </c>
      <c r="D289" s="2">
        <v>0.48420465206106955</v>
      </c>
      <c r="E289" s="2">
        <v>0.79543155451805114</v>
      </c>
      <c r="F289" s="2">
        <v>1.3728262786329852</v>
      </c>
      <c r="G289" s="2">
        <v>1.890151395018266</v>
      </c>
      <c r="H289" s="2">
        <v>1.8686982797114078</v>
      </c>
      <c r="I289" s="2">
        <v>1.8818041013414639</v>
      </c>
      <c r="J289" s="2">
        <v>2.0135954886277774</v>
      </c>
      <c r="K289" t="s">
        <v>113</v>
      </c>
    </row>
    <row r="290" spans="1:13" x14ac:dyDescent="0.2">
      <c r="A290" s="2">
        <v>1.114361869228782E-2</v>
      </c>
      <c r="B290" s="2">
        <v>7.8018665885679919E-2</v>
      </c>
      <c r="C290" s="2">
        <v>0.2615779238028379</v>
      </c>
      <c r="D290" s="2">
        <v>0.52179389023011447</v>
      </c>
      <c r="E290" s="2">
        <v>0.73372755584790827</v>
      </c>
      <c r="F290" s="2">
        <v>1.0703076246643608</v>
      </c>
      <c r="G290" s="2">
        <v>1.6584052089700827</v>
      </c>
      <c r="H290" s="2">
        <v>2.0136087649578731</v>
      </c>
      <c r="I290" s="2">
        <v>2.1033067688989999</v>
      </c>
      <c r="J290" s="2">
        <v>2.0672421402448591</v>
      </c>
      <c r="K290" t="s">
        <v>114</v>
      </c>
    </row>
    <row r="291" spans="1:13" x14ac:dyDescent="0.2">
      <c r="A291" s="2">
        <v>9.9429891634063503E-3</v>
      </c>
      <c r="B291" s="2">
        <v>7.8862541527073948E-2</v>
      </c>
      <c r="C291" s="2">
        <v>0.23950340399490916</v>
      </c>
      <c r="D291" s="2">
        <v>0.67280883244298262</v>
      </c>
      <c r="E291" s="2">
        <v>1.0932880516173031</v>
      </c>
      <c r="F291" s="2">
        <v>1.2865918264794545</v>
      </c>
      <c r="G291" s="2">
        <v>1.8281644706452027</v>
      </c>
      <c r="H291" s="2">
        <v>2.0901410836478838</v>
      </c>
      <c r="I291" s="2">
        <v>2.2905993803965612</v>
      </c>
      <c r="J291" s="2">
        <v>2.2269453639754642</v>
      </c>
      <c r="K291" t="s">
        <v>115</v>
      </c>
    </row>
    <row r="292" spans="1:13" x14ac:dyDescent="0.2">
      <c r="A292" s="24">
        <f>AVERAGE(A291,A293)</f>
        <v>1.1706550765671373E-2</v>
      </c>
      <c r="B292" s="24">
        <f t="shared" ref="B292:J292" si="5">AVERAGE(B291,B293)</f>
        <v>7.9147714582061213E-2</v>
      </c>
      <c r="C292" s="24">
        <f t="shared" si="5"/>
        <v>0.25555354879144598</v>
      </c>
      <c r="D292" s="24">
        <f t="shared" si="5"/>
        <v>0.66279464776526931</v>
      </c>
      <c r="E292" s="24">
        <f t="shared" si="5"/>
        <v>1.0108933410935692</v>
      </c>
      <c r="F292" s="24">
        <f t="shared" si="5"/>
        <v>1.3109354132486621</v>
      </c>
      <c r="G292" s="24">
        <f t="shared" si="5"/>
        <v>1.6565119454675763</v>
      </c>
      <c r="H292" s="24">
        <f t="shared" si="5"/>
        <v>1.8222838379968225</v>
      </c>
      <c r="I292" s="24">
        <f t="shared" si="5"/>
        <v>2.1104561226265712</v>
      </c>
      <c r="J292" s="24">
        <f t="shared" si="5"/>
        <v>2.0829074334243423</v>
      </c>
      <c r="K292" t="s">
        <v>116</v>
      </c>
    </row>
    <row r="293" spans="1:13" x14ac:dyDescent="0.2">
      <c r="A293" s="2">
        <v>1.3470112367936394E-2</v>
      </c>
      <c r="B293" s="2">
        <v>7.9432887637048463E-2</v>
      </c>
      <c r="C293" s="2">
        <v>0.27160369358798286</v>
      </c>
      <c r="D293" s="2">
        <v>0.65278046308755588</v>
      </c>
      <c r="E293" s="2">
        <v>0.92849863056983506</v>
      </c>
      <c r="F293" s="2">
        <v>1.3352790000178696</v>
      </c>
      <c r="G293" s="2">
        <v>1.4848594202899497</v>
      </c>
      <c r="H293" s="2">
        <v>1.5544265923457612</v>
      </c>
      <c r="I293" s="2">
        <v>1.9303128648565817</v>
      </c>
      <c r="J293" s="2">
        <v>1.9388695028732206</v>
      </c>
      <c r="K293" t="s">
        <v>117</v>
      </c>
      <c r="L293" s="3"/>
    </row>
    <row r="294" spans="1:13" x14ac:dyDescent="0.2">
      <c r="A294" s="2">
        <v>9.2745663480807306E-3</v>
      </c>
      <c r="B294" s="2">
        <v>0.12656706774704482</v>
      </c>
      <c r="C294" s="2">
        <v>0.34716231562073502</v>
      </c>
      <c r="D294" s="2">
        <v>0.62554940260364122</v>
      </c>
      <c r="E294" s="2">
        <v>1.1568268639819808</v>
      </c>
      <c r="F294" s="2">
        <v>1.3713931668264445</v>
      </c>
      <c r="G294" s="2">
        <v>1.5995959910564135</v>
      </c>
      <c r="H294" s="2">
        <v>1.7718407096077169</v>
      </c>
      <c r="I294" s="2">
        <v>1.8492256844930428</v>
      </c>
      <c r="J294" s="2">
        <v>2.2622696116514605</v>
      </c>
      <c r="K294" t="s">
        <v>118</v>
      </c>
      <c r="L294" s="3"/>
    </row>
    <row r="295" spans="1:13" x14ac:dyDescent="0.2">
      <c r="A295" s="2">
        <v>1.2143436743192421E-2</v>
      </c>
      <c r="B295" s="2">
        <v>5.7924095068108576E-2</v>
      </c>
      <c r="C295" s="2">
        <v>0.303784883587497</v>
      </c>
      <c r="D295" s="2">
        <v>0.59374686636642904</v>
      </c>
      <c r="E295" s="2">
        <v>0.7118327714727154</v>
      </c>
      <c r="F295" s="2">
        <v>1.2935294668300155</v>
      </c>
      <c r="G295" s="2">
        <v>1.3364723542783499</v>
      </c>
      <c r="H295" s="2">
        <v>1.5312218183114878</v>
      </c>
      <c r="I295" s="2">
        <v>1.5716477196820529</v>
      </c>
      <c r="J295" s="2">
        <v>1.6663958075803715</v>
      </c>
      <c r="K295" t="s">
        <v>119</v>
      </c>
      <c r="L295" s="3"/>
      <c r="M295" s="3"/>
    </row>
    <row r="296" spans="1:13" x14ac:dyDescent="0.2">
      <c r="A296" s="2">
        <v>1.2892963599685585E-2</v>
      </c>
      <c r="B296" s="2">
        <v>9.4126355027986428E-2</v>
      </c>
      <c r="C296" s="2">
        <v>0.19981082835270839</v>
      </c>
      <c r="D296" s="2">
        <v>0.54220533064928189</v>
      </c>
      <c r="E296" s="2">
        <v>0.87964995767955378</v>
      </c>
      <c r="F296" s="2">
        <v>1.0550964777685665</v>
      </c>
      <c r="G296" s="2">
        <v>1.4300922195361607</v>
      </c>
      <c r="H296" s="2">
        <v>1.4977097056844293</v>
      </c>
      <c r="I296" s="2">
        <v>1.5940379579611956</v>
      </c>
      <c r="J296" s="2">
        <v>1.6536599589719456</v>
      </c>
      <c r="K296" t="s">
        <v>120</v>
      </c>
      <c r="L296" s="3"/>
      <c r="M296" s="3"/>
    </row>
    <row r="297" spans="1:13" x14ac:dyDescent="0.2">
      <c r="A297" s="2">
        <v>1.2892963599685585E-2</v>
      </c>
      <c r="B297" s="2">
        <v>0.13331828671059123</v>
      </c>
      <c r="C297" s="2">
        <v>0.30348641325837289</v>
      </c>
      <c r="D297" s="2">
        <v>0.38983018633630362</v>
      </c>
      <c r="E297" s="2">
        <v>0.55694022407060306</v>
      </c>
      <c r="F297" s="2">
        <v>0.75105507355536927</v>
      </c>
      <c r="G297" s="2">
        <v>0.8602862038380461</v>
      </c>
      <c r="H297" s="2">
        <v>1.1197911619806098</v>
      </c>
      <c r="I297" s="2">
        <v>1.1153578203025742</v>
      </c>
      <c r="J297" s="2">
        <v>1.1780232658874208</v>
      </c>
      <c r="K297" t="s">
        <v>121</v>
      </c>
      <c r="L297" s="3"/>
      <c r="M297" s="3"/>
    </row>
    <row r="298" spans="1:13" x14ac:dyDescent="0.2">
      <c r="A298" s="2">
        <v>1.1044281647192688E-2</v>
      </c>
      <c r="B298" s="2">
        <v>0.13331828671059123</v>
      </c>
      <c r="C298" s="2">
        <v>0.34508134913463362</v>
      </c>
      <c r="D298" s="2">
        <v>0.45110128387785442</v>
      </c>
      <c r="E298" s="2">
        <v>0.50485653339056258</v>
      </c>
      <c r="F298" s="2">
        <v>0.57787107302947527</v>
      </c>
      <c r="G298" s="2">
        <v>0.91158188069555268</v>
      </c>
      <c r="H298" s="2">
        <v>0.95088393694844286</v>
      </c>
      <c r="I298" s="2">
        <v>1.3827011920478329</v>
      </c>
      <c r="J298" s="2">
        <v>1.3392193822187362</v>
      </c>
      <c r="K298" t="s">
        <v>122</v>
      </c>
      <c r="L298" s="3"/>
      <c r="M298" s="3"/>
    </row>
    <row r="299" spans="1:13" x14ac:dyDescent="0.2">
      <c r="A299" s="2">
        <v>8.1122549022674423E-3</v>
      </c>
      <c r="B299" s="2">
        <v>8.8661267974581043E-2</v>
      </c>
      <c r="C299" s="2">
        <v>0.18111773904075301</v>
      </c>
      <c r="D299" s="2">
        <v>0.51576858006911153</v>
      </c>
      <c r="E299" s="2">
        <v>0.53895806597640372</v>
      </c>
      <c r="F299" s="2">
        <v>0.60892019542821707</v>
      </c>
      <c r="G299" s="2">
        <v>0.67903496743035507</v>
      </c>
      <c r="H299" s="2">
        <v>0.89242443103580282</v>
      </c>
      <c r="I299" s="2">
        <v>1.3827011920478329</v>
      </c>
      <c r="J299" s="2">
        <v>1.3392193822187362</v>
      </c>
      <c r="K299" t="s">
        <v>123</v>
      </c>
      <c r="L299" s="3"/>
      <c r="M299" s="3"/>
    </row>
    <row r="300" spans="1:13" x14ac:dyDescent="0.2">
      <c r="A300" s="2">
        <v>8.4120975730011885E-3</v>
      </c>
      <c r="B300" s="2">
        <v>6.1099414949248518E-2</v>
      </c>
      <c r="C300" s="2">
        <v>0.22070193856915216</v>
      </c>
      <c r="D300" s="2">
        <v>0.4926198163077814</v>
      </c>
      <c r="E300" s="2">
        <v>0.63690115669459668</v>
      </c>
      <c r="F300" s="2">
        <v>0.70091998545384593</v>
      </c>
      <c r="G300" s="2">
        <v>0.73640017201492936</v>
      </c>
      <c r="H300" s="2">
        <v>0.78885008490079211</v>
      </c>
      <c r="I300" s="2">
        <v>0.87857999440753076</v>
      </c>
      <c r="J300" s="2">
        <v>1.0438711457654815</v>
      </c>
      <c r="K300" t="s">
        <v>124</v>
      </c>
      <c r="L300" s="3"/>
      <c r="M300" s="3"/>
    </row>
    <row r="301" spans="1:13" x14ac:dyDescent="0.2">
      <c r="A301" s="2">
        <v>1.498081465857256E-2</v>
      </c>
      <c r="B301" s="2">
        <v>7.237719243958346E-2</v>
      </c>
      <c r="C301" s="2">
        <v>0.17176758273988205</v>
      </c>
      <c r="D301" s="2">
        <v>0.31057940456638788</v>
      </c>
      <c r="E301" s="2">
        <v>0.4796743290986597</v>
      </c>
      <c r="F301" s="2">
        <v>0.71084388933504261</v>
      </c>
      <c r="G301" s="2">
        <v>0.80774646845906306</v>
      </c>
      <c r="H301" s="2">
        <v>0.80604913317995164</v>
      </c>
      <c r="I301" s="2">
        <v>0.80022966585986488</v>
      </c>
      <c r="J301" s="2">
        <v>0.84793088750947587</v>
      </c>
      <c r="K301" t="s">
        <v>125</v>
      </c>
      <c r="L301" s="3"/>
      <c r="M301" s="3"/>
    </row>
    <row r="302" spans="1:13" x14ac:dyDescent="0.2">
      <c r="A302" s="35">
        <v>8.9668142052095091E-3</v>
      </c>
      <c r="B302" s="35">
        <v>0.19055546260412176</v>
      </c>
      <c r="C302" s="35">
        <v>0.32100868264217525</v>
      </c>
      <c r="D302" s="35">
        <v>0.49369730619933788</v>
      </c>
      <c r="E302" s="35">
        <v>0.68221370974913309</v>
      </c>
      <c r="F302" s="35">
        <v>0.85567859694996351</v>
      </c>
      <c r="G302" s="35">
        <v>0.87561505485358448</v>
      </c>
      <c r="H302" s="35">
        <v>1.0188867661105785</v>
      </c>
      <c r="I302" s="35">
        <v>1.0543637739253473</v>
      </c>
      <c r="J302" s="35">
        <v>1.0591503807795035</v>
      </c>
      <c r="K302" t="s">
        <v>126</v>
      </c>
      <c r="L302" s="3"/>
      <c r="M302" s="3"/>
    </row>
    <row r="303" spans="1:13" ht="23.25" x14ac:dyDescent="0.35">
      <c r="A303" s="28" t="s">
        <v>132</v>
      </c>
    </row>
    <row r="304" spans="1:13" x14ac:dyDescent="0.2">
      <c r="A304" t="s">
        <v>30</v>
      </c>
    </row>
    <row r="305" spans="1:52" x14ac:dyDescent="0.2">
      <c r="A305">
        <v>15</v>
      </c>
    </row>
    <row r="306" spans="1:52" x14ac:dyDescent="0.2">
      <c r="A306" t="s">
        <v>18</v>
      </c>
    </row>
    <row r="307" spans="1:52" x14ac:dyDescent="0.2">
      <c r="A307">
        <v>1990</v>
      </c>
      <c r="B307">
        <v>1993</v>
      </c>
      <c r="C307">
        <v>1996</v>
      </c>
      <c r="D307">
        <v>1999</v>
      </c>
      <c r="E307">
        <v>2001</v>
      </c>
      <c r="F307">
        <v>2003</v>
      </c>
      <c r="G307">
        <v>2005</v>
      </c>
      <c r="H307">
        <v>2007</v>
      </c>
      <c r="I307">
        <v>2009</v>
      </c>
      <c r="J307">
        <v>2011</v>
      </c>
      <c r="K307">
        <v>2013</v>
      </c>
      <c r="L307">
        <v>2015</v>
      </c>
      <c r="M307">
        <v>2017</v>
      </c>
      <c r="N307">
        <v>2019</v>
      </c>
      <c r="O307">
        <v>2021</v>
      </c>
    </row>
    <row r="308" spans="1:52" x14ac:dyDescent="0.2">
      <c r="A308">
        <v>0.81704006075000002</v>
      </c>
      <c r="B308">
        <v>0.74794232949999995</v>
      </c>
      <c r="C308">
        <v>0.65960396249999997</v>
      </c>
      <c r="D308">
        <v>0.60196851530606788</v>
      </c>
      <c r="E308">
        <v>0.22014054</v>
      </c>
      <c r="F308">
        <v>0.39433335547252046</v>
      </c>
      <c r="G308">
        <v>0.3542088960830056</v>
      </c>
      <c r="H308">
        <v>0.27854057492040707</v>
      </c>
      <c r="I308">
        <v>0.66255658954904806</v>
      </c>
      <c r="J308">
        <v>0.6602071155703535</v>
      </c>
      <c r="K308">
        <v>0.94787676296068368</v>
      </c>
      <c r="L308">
        <v>0.70777438600949416</v>
      </c>
      <c r="M308">
        <v>0.28894327101473533</v>
      </c>
      <c r="N308">
        <v>0.25760433237040004</v>
      </c>
      <c r="O308">
        <v>0.49474305884588121</v>
      </c>
    </row>
    <row r="309" spans="1:52" x14ac:dyDescent="0.2">
      <c r="A309" t="s">
        <v>20</v>
      </c>
      <c r="K309" s="7"/>
    </row>
    <row r="310" spans="1:52" x14ac:dyDescent="0.2">
      <c r="A310">
        <v>0.11702665064588846</v>
      </c>
      <c r="B310">
        <v>0.15902369917376172</v>
      </c>
      <c r="C310">
        <v>0.14598472476251437</v>
      </c>
      <c r="D310">
        <v>0.38377936526004713</v>
      </c>
      <c r="E310">
        <v>0.29765934120245485</v>
      </c>
      <c r="F310">
        <v>0.1201167497000875</v>
      </c>
      <c r="G310">
        <v>0.15366059090831735</v>
      </c>
      <c r="H310">
        <v>0.13851995813807683</v>
      </c>
      <c r="I310">
        <v>0.15245328583382881</v>
      </c>
      <c r="J310">
        <v>0.14576403250106171</v>
      </c>
      <c r="K310">
        <v>0.21086392026802434</v>
      </c>
      <c r="L310">
        <v>0.16016331912790172</v>
      </c>
      <c r="M310">
        <v>0.43639305844832282</v>
      </c>
      <c r="N310">
        <v>0.23905541440948261</v>
      </c>
      <c r="O310">
        <v>0.16573108765189276</v>
      </c>
    </row>
    <row r="311" spans="1:52" x14ac:dyDescent="0.2">
      <c r="A311" s="6" t="s">
        <v>48</v>
      </c>
    </row>
    <row r="312" spans="1:52" x14ac:dyDescent="0.2">
      <c r="A312" s="6" t="s">
        <v>54</v>
      </c>
      <c r="B312" s="6">
        <v>1972</v>
      </c>
      <c r="C312" s="6">
        <v>1973</v>
      </c>
      <c r="D312" s="6">
        <v>1974</v>
      </c>
      <c r="E312" s="6">
        <v>1975</v>
      </c>
      <c r="F312" s="6">
        <v>1976</v>
      </c>
      <c r="G312" s="6">
        <v>1977</v>
      </c>
      <c r="H312" s="6">
        <v>1978</v>
      </c>
      <c r="I312" s="6">
        <v>1979</v>
      </c>
      <c r="J312" s="6">
        <v>1980</v>
      </c>
      <c r="K312" s="6">
        <v>1981</v>
      </c>
      <c r="L312" s="6">
        <v>1982</v>
      </c>
      <c r="M312" s="6">
        <v>1983</v>
      </c>
      <c r="N312" s="6">
        <v>1984</v>
      </c>
      <c r="O312" s="6">
        <v>1985</v>
      </c>
      <c r="P312" s="6">
        <v>1986</v>
      </c>
      <c r="Q312" s="6">
        <v>1987</v>
      </c>
      <c r="R312" s="6">
        <v>1988</v>
      </c>
      <c r="S312" s="6">
        <v>1989</v>
      </c>
      <c r="T312" s="6">
        <v>1990</v>
      </c>
      <c r="U312" s="6">
        <v>1991</v>
      </c>
      <c r="V312" s="6">
        <v>1992</v>
      </c>
      <c r="W312" s="6">
        <v>1993</v>
      </c>
      <c r="X312" s="6">
        <v>1994</v>
      </c>
      <c r="Y312" s="6">
        <v>1995</v>
      </c>
      <c r="Z312" s="6">
        <v>1996</v>
      </c>
      <c r="AA312" s="6">
        <v>1997</v>
      </c>
      <c r="AB312" s="6">
        <v>1998</v>
      </c>
      <c r="AC312" s="6">
        <v>1999</v>
      </c>
      <c r="AD312" s="6">
        <v>2000</v>
      </c>
      <c r="AE312" s="6">
        <v>2001</v>
      </c>
      <c r="AF312" s="6">
        <v>2002</v>
      </c>
      <c r="AG312" s="6">
        <v>2003</v>
      </c>
      <c r="AH312" s="6">
        <v>2004</v>
      </c>
      <c r="AI312" s="6">
        <v>2005</v>
      </c>
      <c r="AJ312" s="6">
        <v>2006</v>
      </c>
      <c r="AK312" s="6">
        <v>2007</v>
      </c>
      <c r="AL312" s="6">
        <v>2008</v>
      </c>
      <c r="AM312" s="6">
        <v>2009</v>
      </c>
      <c r="AN312" s="6">
        <v>2010</v>
      </c>
      <c r="AO312" s="6">
        <v>2011</v>
      </c>
      <c r="AP312" s="6">
        <v>2012</v>
      </c>
      <c r="AQ312" s="6">
        <v>2013</v>
      </c>
      <c r="AR312" s="6">
        <v>2014</v>
      </c>
      <c r="AS312" s="6">
        <v>2015</v>
      </c>
      <c r="AT312" s="6">
        <v>2016</v>
      </c>
      <c r="AU312" s="6">
        <v>2017</v>
      </c>
      <c r="AV312" s="6">
        <v>2018</v>
      </c>
      <c r="AW312" s="6">
        <v>2019</v>
      </c>
      <c r="AX312" s="6">
        <v>2020</v>
      </c>
      <c r="AY312" s="6">
        <v>2021</v>
      </c>
    </row>
    <row r="313" spans="1:52" x14ac:dyDescent="0.2">
      <c r="A313" s="6">
        <v>1E-3</v>
      </c>
      <c r="B313" s="6">
        <v>1E-3</v>
      </c>
      <c r="C313" s="6">
        <v>1E-3</v>
      </c>
      <c r="D313" s="6">
        <v>1E-3</v>
      </c>
      <c r="E313" s="6">
        <v>1E-3</v>
      </c>
      <c r="F313" s="6">
        <v>1E-3</v>
      </c>
      <c r="G313" s="6">
        <v>1E-3</v>
      </c>
      <c r="H313" s="6">
        <v>1E-3</v>
      </c>
      <c r="I313" s="6">
        <v>1E-3</v>
      </c>
      <c r="J313" s="6">
        <v>1E-3</v>
      </c>
      <c r="K313" s="6">
        <v>1E-3</v>
      </c>
      <c r="L313" s="6">
        <v>1E-3</v>
      </c>
      <c r="M313" s="6">
        <v>1E-3</v>
      </c>
      <c r="N313" s="6">
        <v>1E-3</v>
      </c>
      <c r="O313" s="6">
        <v>1E-3</v>
      </c>
      <c r="P313" s="6">
        <v>1E-3</v>
      </c>
      <c r="Q313" s="6">
        <v>1E-3</v>
      </c>
      <c r="R313" s="6">
        <v>1E-3</v>
      </c>
      <c r="S313" s="6">
        <v>1E-3</v>
      </c>
      <c r="T313" s="6">
        <v>1E-3</v>
      </c>
      <c r="U313" s="6">
        <v>1E-3</v>
      </c>
      <c r="V313" s="6">
        <v>1E-3</v>
      </c>
      <c r="W313" s="6">
        <v>1E-3</v>
      </c>
      <c r="X313" s="6">
        <v>1E-3</v>
      </c>
      <c r="Y313" s="6">
        <v>1E-3</v>
      </c>
      <c r="Z313" s="6">
        <v>1E-3</v>
      </c>
      <c r="AA313" s="6">
        <v>1E-3</v>
      </c>
      <c r="AB313" s="6">
        <v>1E-3</v>
      </c>
      <c r="AC313" s="6">
        <v>1E-3</v>
      </c>
      <c r="AD313" s="6">
        <v>1E-3</v>
      </c>
      <c r="AE313" s="6">
        <v>1E-3</v>
      </c>
      <c r="AF313" s="6">
        <v>1E-3</v>
      </c>
      <c r="AG313" s="6">
        <v>1E-3</v>
      </c>
      <c r="AH313" s="6">
        <v>1E-3</v>
      </c>
      <c r="AI313" s="6">
        <v>1E-3</v>
      </c>
      <c r="AJ313" s="6">
        <v>1E-3</v>
      </c>
      <c r="AK313" s="6">
        <v>1E-3</v>
      </c>
      <c r="AL313" s="6">
        <v>1E-3</v>
      </c>
      <c r="AM313" s="6">
        <v>1E-3</v>
      </c>
      <c r="AN313" s="6">
        <v>1E-3</v>
      </c>
      <c r="AO313" s="6">
        <v>1E-3</v>
      </c>
      <c r="AP313" s="6">
        <v>1E-3</v>
      </c>
      <c r="AQ313" s="6">
        <v>1E-3</v>
      </c>
      <c r="AR313" s="6">
        <v>1E-3</v>
      </c>
      <c r="AS313" s="6">
        <v>1E-3</v>
      </c>
      <c r="AT313" s="6">
        <v>1E-3</v>
      </c>
      <c r="AU313" s="6">
        <v>1E-3</v>
      </c>
      <c r="AV313" s="6">
        <v>1E-3</v>
      </c>
      <c r="AW313" s="6">
        <v>1E-3</v>
      </c>
      <c r="AX313" s="6">
        <v>1E-3</v>
      </c>
      <c r="AY313" s="6">
        <v>1E-3</v>
      </c>
    </row>
    <row r="314" spans="1:52" x14ac:dyDescent="0.2">
      <c r="A314" t="s">
        <v>22</v>
      </c>
    </row>
    <row r="315" spans="1:52" x14ac:dyDescent="0.2">
      <c r="A315" s="6" t="s">
        <v>53</v>
      </c>
      <c r="B315">
        <v>1971</v>
      </c>
      <c r="C315">
        <v>1972</v>
      </c>
      <c r="D315">
        <v>1973</v>
      </c>
      <c r="E315">
        <v>1974</v>
      </c>
      <c r="F315">
        <v>1975</v>
      </c>
      <c r="G315">
        <v>1976</v>
      </c>
      <c r="H315">
        <v>1977</v>
      </c>
      <c r="I315">
        <v>1978</v>
      </c>
      <c r="J315">
        <v>1979</v>
      </c>
      <c r="K315">
        <v>1980</v>
      </c>
      <c r="L315">
        <v>1981</v>
      </c>
      <c r="M315">
        <v>1982</v>
      </c>
      <c r="N315">
        <v>1983</v>
      </c>
      <c r="O315">
        <v>1984</v>
      </c>
      <c r="P315">
        <v>1985</v>
      </c>
      <c r="Q315">
        <v>1986</v>
      </c>
      <c r="R315">
        <v>1987</v>
      </c>
      <c r="S315">
        <v>1988</v>
      </c>
      <c r="T315">
        <v>1989</v>
      </c>
      <c r="U315">
        <v>1990</v>
      </c>
      <c r="V315">
        <v>1991</v>
      </c>
      <c r="W315">
        <v>1992</v>
      </c>
      <c r="X315">
        <v>1993</v>
      </c>
      <c r="Y315">
        <v>1994</v>
      </c>
      <c r="Z315">
        <v>1995</v>
      </c>
      <c r="AA315">
        <v>1996</v>
      </c>
      <c r="AB315">
        <v>1997</v>
      </c>
      <c r="AC315">
        <v>1998</v>
      </c>
      <c r="AD315">
        <v>1999</v>
      </c>
      <c r="AE315">
        <v>2000</v>
      </c>
      <c r="AF315">
        <v>2001</v>
      </c>
      <c r="AG315">
        <v>2002</v>
      </c>
      <c r="AH315">
        <v>2003</v>
      </c>
      <c r="AI315">
        <v>2004</v>
      </c>
      <c r="AJ315">
        <v>2005</v>
      </c>
      <c r="AK315">
        <v>2006</v>
      </c>
      <c r="AL315">
        <v>2007</v>
      </c>
      <c r="AM315">
        <v>2008</v>
      </c>
      <c r="AN315">
        <v>2009</v>
      </c>
      <c r="AO315">
        <v>2010</v>
      </c>
      <c r="AP315">
        <v>2011</v>
      </c>
      <c r="AQ315">
        <v>2012</v>
      </c>
      <c r="AR315">
        <v>2013</v>
      </c>
      <c r="AS315">
        <v>2014</v>
      </c>
      <c r="AT315">
        <v>2015</v>
      </c>
      <c r="AU315">
        <v>2016</v>
      </c>
      <c r="AV315">
        <v>2017</v>
      </c>
      <c r="AW315">
        <v>2018</v>
      </c>
      <c r="AX315">
        <v>2019</v>
      </c>
      <c r="AY315">
        <v>2020</v>
      </c>
      <c r="AZ315">
        <v>2021</v>
      </c>
    </row>
    <row r="316" spans="1:52" x14ac:dyDescent="0.2">
      <c r="A316">
        <v>0.54300000000000004</v>
      </c>
      <c r="B316">
        <v>0.54300000000000004</v>
      </c>
      <c r="C316">
        <v>0.54300000000000004</v>
      </c>
      <c r="D316">
        <v>0.54300000000000004</v>
      </c>
      <c r="E316">
        <v>0.54300000000000004</v>
      </c>
      <c r="F316">
        <v>0.54300000000000004</v>
      </c>
      <c r="G316">
        <v>0.54300000000000004</v>
      </c>
      <c r="H316">
        <v>0.54300000000000004</v>
      </c>
      <c r="I316">
        <v>0.54300000000000004</v>
      </c>
      <c r="J316">
        <v>0.54300000000000004</v>
      </c>
      <c r="K316">
        <v>0.54300000000000004</v>
      </c>
      <c r="L316">
        <v>0.54300000000000004</v>
      </c>
      <c r="M316">
        <v>0.54300000000000004</v>
      </c>
      <c r="N316">
        <v>0.54300000000000004</v>
      </c>
      <c r="O316">
        <v>0.54300000000000004</v>
      </c>
      <c r="P316">
        <v>0.54300000000000004</v>
      </c>
      <c r="Q316">
        <v>0.58399999999999996</v>
      </c>
      <c r="R316">
        <v>0.58399999999999996</v>
      </c>
      <c r="S316">
        <v>0.58399999999999996</v>
      </c>
      <c r="T316">
        <v>0.58399999999999996</v>
      </c>
      <c r="U316">
        <v>0.58399999999999996</v>
      </c>
      <c r="V316">
        <v>0.58399999999999996</v>
      </c>
      <c r="W316">
        <v>0.58399999999999996</v>
      </c>
      <c r="X316">
        <v>0.58399999999999996</v>
      </c>
      <c r="Y316">
        <v>0.58399999999999996</v>
      </c>
      <c r="Z316">
        <v>0.58399999999999996</v>
      </c>
      <c r="AA316">
        <v>0.58399999999999996</v>
      </c>
      <c r="AB316">
        <v>0.58399999999999996</v>
      </c>
      <c r="AC316">
        <v>0.58399999999999996</v>
      </c>
      <c r="AD316">
        <v>0.58399999999999996</v>
      </c>
      <c r="AE316">
        <v>0.58399999999999996</v>
      </c>
      <c r="AF316">
        <v>0.58399999999999996</v>
      </c>
      <c r="AG316">
        <v>0.58399999999999996</v>
      </c>
      <c r="AH316">
        <v>0.58399999999999996</v>
      </c>
      <c r="AI316">
        <v>0.58399999999999996</v>
      </c>
      <c r="AJ316">
        <v>0.58399999999999996</v>
      </c>
      <c r="AK316">
        <v>0.58399999999999996</v>
      </c>
      <c r="AL316">
        <v>0.58399999999999996</v>
      </c>
      <c r="AM316">
        <v>0.58399999999999996</v>
      </c>
      <c r="AN316">
        <v>0.58399999999999996</v>
      </c>
      <c r="AO316">
        <v>0.58399999999999996</v>
      </c>
      <c r="AP316">
        <v>0.58399999999999996</v>
      </c>
      <c r="AQ316">
        <v>0.58399999999999996</v>
      </c>
      <c r="AR316">
        <v>0.58399999999999996</v>
      </c>
      <c r="AS316">
        <v>0.58399999999999996</v>
      </c>
      <c r="AT316">
        <v>0.58399999999999996</v>
      </c>
      <c r="AU316">
        <v>0.58399999999999996</v>
      </c>
      <c r="AV316">
        <v>0.58399999999999996</v>
      </c>
      <c r="AW316">
        <v>0.58399999999999996</v>
      </c>
      <c r="AX316">
        <v>0.58399999999999996</v>
      </c>
      <c r="AY316">
        <v>0.58399999999999996</v>
      </c>
      <c r="AZ316">
        <v>0.58399999999999996</v>
      </c>
    </row>
    <row r="317" spans="1:52" x14ac:dyDescent="0.2">
      <c r="A317" t="s">
        <v>6</v>
      </c>
    </row>
    <row r="318" spans="1:52" x14ac:dyDescent="0.2">
      <c r="A318">
        <v>14</v>
      </c>
    </row>
    <row r="319" spans="1:52" x14ac:dyDescent="0.2">
      <c r="A319" t="s">
        <v>23</v>
      </c>
    </row>
    <row r="320" spans="1:52" x14ac:dyDescent="0.2">
      <c r="A320">
        <v>1990</v>
      </c>
      <c r="B320">
        <v>1993</v>
      </c>
      <c r="C320">
        <v>1996</v>
      </c>
      <c r="D320">
        <v>1999</v>
      </c>
      <c r="E320">
        <v>2001</v>
      </c>
      <c r="F320">
        <v>2003</v>
      </c>
      <c r="G320">
        <v>2005</v>
      </c>
      <c r="H320">
        <v>2007</v>
      </c>
      <c r="I320">
        <v>2009</v>
      </c>
      <c r="J320">
        <v>2011</v>
      </c>
      <c r="K320">
        <v>2013</v>
      </c>
      <c r="L320">
        <v>2015</v>
      </c>
      <c r="M320">
        <v>2017</v>
      </c>
      <c r="N320">
        <v>2019</v>
      </c>
    </row>
    <row r="321" spans="1:14" x14ac:dyDescent="0.2">
      <c r="A321" t="s">
        <v>8</v>
      </c>
    </row>
    <row r="322" spans="1:14" x14ac:dyDescent="0.2">
      <c r="A322" s="6" t="s">
        <v>64</v>
      </c>
      <c r="B322">
        <v>60</v>
      </c>
      <c r="C322">
        <v>60</v>
      </c>
      <c r="D322">
        <v>60</v>
      </c>
      <c r="E322">
        <v>60</v>
      </c>
      <c r="F322">
        <v>60</v>
      </c>
      <c r="G322">
        <v>60</v>
      </c>
      <c r="H322">
        <v>60</v>
      </c>
      <c r="I322">
        <v>60</v>
      </c>
      <c r="J322">
        <v>60</v>
      </c>
      <c r="K322">
        <v>60</v>
      </c>
      <c r="L322">
        <v>60</v>
      </c>
      <c r="M322">
        <v>60</v>
      </c>
      <c r="N322">
        <v>60</v>
      </c>
    </row>
    <row r="323" spans="1:14" x14ac:dyDescent="0.2">
      <c r="A323" s="6">
        <v>7.1876745933142496</v>
      </c>
      <c r="B323" s="6">
        <v>7.1876745933142461</v>
      </c>
      <c r="C323" s="6">
        <v>7.1876745933142461</v>
      </c>
      <c r="D323" s="6">
        <v>7.1876745933142461</v>
      </c>
      <c r="E323" s="6">
        <v>7.1876745933142461</v>
      </c>
      <c r="F323" s="6">
        <v>7.1876745933142461</v>
      </c>
      <c r="G323" s="6">
        <v>7.1876745933142461</v>
      </c>
      <c r="H323" s="6">
        <v>7.1876745933142461</v>
      </c>
      <c r="I323" s="6">
        <v>7.1876745933142461</v>
      </c>
      <c r="J323" s="6">
        <v>7.1876745933142461</v>
      </c>
      <c r="K323" s="6">
        <v>7.1876745933142461</v>
      </c>
      <c r="L323" s="6">
        <v>7.1876745933142461</v>
      </c>
      <c r="M323" s="6">
        <v>7.1876745933142461</v>
      </c>
      <c r="N323" s="6">
        <v>7.1876745933142461</v>
      </c>
    </row>
    <row r="324" spans="1:14" x14ac:dyDescent="0.2">
      <c r="A324" t="s">
        <v>9</v>
      </c>
    </row>
    <row r="325" spans="1:14" x14ac:dyDescent="0.2">
      <c r="A325">
        <v>1</v>
      </c>
      <c r="B325">
        <v>1</v>
      </c>
      <c r="C325">
        <v>1</v>
      </c>
      <c r="D325">
        <v>1</v>
      </c>
      <c r="E325">
        <v>1</v>
      </c>
      <c r="F325">
        <v>1</v>
      </c>
      <c r="G325">
        <v>1</v>
      </c>
      <c r="H325">
        <v>1</v>
      </c>
      <c r="I325">
        <v>1</v>
      </c>
      <c r="J325">
        <v>1</v>
      </c>
      <c r="K325">
        <v>1</v>
      </c>
      <c r="L325">
        <v>1</v>
      </c>
      <c r="M325">
        <v>1</v>
      </c>
      <c r="N325">
        <v>1</v>
      </c>
    </row>
    <row r="326" spans="1:14" x14ac:dyDescent="0.2">
      <c r="A326">
        <v>10</v>
      </c>
      <c r="B326">
        <v>10</v>
      </c>
      <c r="C326">
        <v>10</v>
      </c>
      <c r="D326">
        <v>10</v>
      </c>
      <c r="E326">
        <v>10</v>
      </c>
      <c r="F326">
        <v>10</v>
      </c>
      <c r="G326">
        <v>10</v>
      </c>
      <c r="H326">
        <v>10</v>
      </c>
      <c r="I326">
        <v>10</v>
      </c>
      <c r="J326">
        <v>10</v>
      </c>
      <c r="K326">
        <v>10</v>
      </c>
      <c r="L326">
        <v>10</v>
      </c>
      <c r="M326">
        <v>10</v>
      </c>
      <c r="N326">
        <v>10</v>
      </c>
    </row>
    <row r="327" spans="1:14" x14ac:dyDescent="0.2">
      <c r="A327" t="s">
        <v>24</v>
      </c>
    </row>
    <row r="328" spans="1:14" x14ac:dyDescent="0.2">
      <c r="A328">
        <v>11</v>
      </c>
    </row>
    <row r="329" spans="1:14" x14ac:dyDescent="0.2">
      <c r="A329" t="s">
        <v>25</v>
      </c>
    </row>
    <row r="330" spans="1:14" x14ac:dyDescent="0.2">
      <c r="A330">
        <v>1999</v>
      </c>
      <c r="B330">
        <v>2001</v>
      </c>
      <c r="C330">
        <v>2005</v>
      </c>
      <c r="D330">
        <v>2007</v>
      </c>
      <c r="E330">
        <v>2009</v>
      </c>
      <c r="F330">
        <v>2011</v>
      </c>
      <c r="G330">
        <v>2013</v>
      </c>
      <c r="H330">
        <v>2015</v>
      </c>
      <c r="I330">
        <v>2017</v>
      </c>
      <c r="J330">
        <v>2019</v>
      </c>
      <c r="K330">
        <v>2021</v>
      </c>
    </row>
    <row r="331" spans="1:14" x14ac:dyDescent="0.2">
      <c r="A331" s="5" t="s">
        <v>41</v>
      </c>
    </row>
    <row r="332" spans="1:14" x14ac:dyDescent="0.2">
      <c r="A332">
        <v>0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10</v>
      </c>
    </row>
    <row r="333" spans="1:14" x14ac:dyDescent="0.2">
      <c r="A333" t="s">
        <v>27</v>
      </c>
    </row>
    <row r="334" spans="1:14" x14ac:dyDescent="0.2">
      <c r="A334" s="17" t="s">
        <v>15</v>
      </c>
      <c r="B334" s="17">
        <v>2</v>
      </c>
      <c r="C334" s="17">
        <v>3</v>
      </c>
      <c r="D334" s="17">
        <v>4</v>
      </c>
      <c r="E334" s="17">
        <v>5</v>
      </c>
      <c r="F334" s="17">
        <v>6</v>
      </c>
      <c r="G334" s="17">
        <v>7</v>
      </c>
      <c r="H334" s="17">
        <v>8</v>
      </c>
      <c r="I334" s="17">
        <v>9</v>
      </c>
      <c r="J334" s="17">
        <v>10</v>
      </c>
    </row>
    <row r="335" spans="1:14" x14ac:dyDescent="0.2">
      <c r="A335" s="2">
        <v>5.668664377897336E-2</v>
      </c>
      <c r="B335" s="2">
        <v>0.19656921329260479</v>
      </c>
      <c r="C335" s="2">
        <v>4.3505411027418957E-2</v>
      </c>
      <c r="D335" s="2">
        <v>3.8510482086055377E-2</v>
      </c>
      <c r="E335" s="2">
        <v>0.18521349324433106</v>
      </c>
      <c r="F335" s="2">
        <v>0.21690887761950092</v>
      </c>
      <c r="G335" s="2">
        <v>6.5707983401409084E-2</v>
      </c>
      <c r="H335" s="2">
        <v>9.9997074487292753E-2</v>
      </c>
      <c r="I335" s="2">
        <v>2.4585708554544432E-2</v>
      </c>
      <c r="J335" s="2">
        <v>7.2315112507869206E-2</v>
      </c>
      <c r="K335" s="6" t="s">
        <v>127</v>
      </c>
      <c r="L335">
        <v>1990</v>
      </c>
    </row>
    <row r="336" spans="1:14" x14ac:dyDescent="0.2">
      <c r="A336" s="2">
        <v>8.8575960868949657E-2</v>
      </c>
      <c r="B336" s="2">
        <v>5.1532186401961569E-2</v>
      </c>
      <c r="C336" s="2">
        <v>6.3564403287446711E-2</v>
      </c>
      <c r="D336" s="2">
        <v>0.14955337011088723</v>
      </c>
      <c r="E336" s="2">
        <v>0.30527209345583944</v>
      </c>
      <c r="F336" s="2">
        <v>0.10355456931003923</v>
      </c>
      <c r="G336" s="2">
        <v>4.0329159142746741E-2</v>
      </c>
      <c r="H336" s="2">
        <v>7.3995145633027407E-2</v>
      </c>
      <c r="I336" s="2">
        <v>7.5560146013255586E-2</v>
      </c>
      <c r="J336" s="2">
        <v>4.8062965775846407E-2</v>
      </c>
      <c r="K336" s="6" t="s">
        <v>127</v>
      </c>
      <c r="L336">
        <v>1993</v>
      </c>
    </row>
    <row r="337" spans="1:12" x14ac:dyDescent="0.2">
      <c r="A337" s="2">
        <v>0.22505146768310122</v>
      </c>
      <c r="B337" s="2">
        <v>0.14753328542665523</v>
      </c>
      <c r="C337" s="2">
        <v>1.9701173973512277E-2</v>
      </c>
      <c r="D337" s="2">
        <v>2.9909482592645208E-2</v>
      </c>
      <c r="E337" s="2">
        <v>5.7298565242227692E-2</v>
      </c>
      <c r="F337" s="2">
        <v>7.2255118001502222E-2</v>
      </c>
      <c r="G337" s="2">
        <v>0.19936269493982617</v>
      </c>
      <c r="H337" s="2">
        <v>0.10007342106896941</v>
      </c>
      <c r="I337" s="2">
        <v>5.9793163532714258E-2</v>
      </c>
      <c r="J337" s="2">
        <v>8.9021627538846224E-2</v>
      </c>
      <c r="K337" s="6" t="s">
        <v>127</v>
      </c>
      <c r="L337">
        <v>1996</v>
      </c>
    </row>
    <row r="338" spans="1:12" x14ac:dyDescent="0.2">
      <c r="A338" s="2">
        <v>0.15152729838951992</v>
      </c>
      <c r="B338" s="2">
        <v>2.6464173134136945E-2</v>
      </c>
      <c r="C338" s="2">
        <v>2.8924552354967246E-2</v>
      </c>
      <c r="D338" s="2">
        <v>9.225979942315389E-2</v>
      </c>
      <c r="E338" s="2">
        <v>0.16438072827823608</v>
      </c>
      <c r="F338" s="2">
        <v>7.8492160010263393E-2</v>
      </c>
      <c r="G338" s="2">
        <v>8.1574734849886726E-2</v>
      </c>
      <c r="H338" s="2">
        <v>6.5917725882348358E-2</v>
      </c>
      <c r="I338" s="2">
        <v>7.7902734614028996E-2</v>
      </c>
      <c r="J338" s="2">
        <v>0.23255609306345834</v>
      </c>
      <c r="K338" s="6" t="s">
        <v>127</v>
      </c>
      <c r="L338">
        <v>1999</v>
      </c>
    </row>
    <row r="339" spans="1:12" x14ac:dyDescent="0.2">
      <c r="A339" s="2">
        <v>0.57642202417549837</v>
      </c>
      <c r="B339" s="2">
        <v>0.16340933656484705</v>
      </c>
      <c r="C339" s="2">
        <v>4.8064191971337801E-2</v>
      </c>
      <c r="D339" s="2">
        <v>4.6620231278985007E-2</v>
      </c>
      <c r="E339" s="2">
        <v>3.4981606461660465E-2</v>
      </c>
      <c r="F339" s="2">
        <v>4.6707569362061864E-2</v>
      </c>
      <c r="G339" s="2">
        <v>5.167354870393269E-2</v>
      </c>
      <c r="H339" s="2">
        <v>1.1447305547315014E-2</v>
      </c>
      <c r="I339" s="2">
        <v>8.019346195056452E-3</v>
      </c>
      <c r="J339" s="2">
        <v>1.2654839739305174E-2</v>
      </c>
      <c r="K339" s="6" t="s">
        <v>127</v>
      </c>
      <c r="L339">
        <v>2001</v>
      </c>
    </row>
    <row r="340" spans="1:12" x14ac:dyDescent="0.2">
      <c r="A340" s="2">
        <v>0.13170050235692179</v>
      </c>
      <c r="B340" s="2">
        <v>3.2080162157753875E-2</v>
      </c>
      <c r="C340" s="2">
        <v>0.22473056156296503</v>
      </c>
      <c r="D340" s="2">
        <v>0.24631087168932758</v>
      </c>
      <c r="E340" s="2">
        <v>0.12820546296641325</v>
      </c>
      <c r="F340" s="2">
        <v>7.8304054109008078E-2</v>
      </c>
      <c r="G340" s="2">
        <v>6.3150803929548194E-2</v>
      </c>
      <c r="H340" s="2">
        <v>4.4212443018439088E-2</v>
      </c>
      <c r="I340" s="2">
        <v>2.5319104959226606E-2</v>
      </c>
      <c r="J340" s="2">
        <v>2.5986033250396522E-2</v>
      </c>
      <c r="K340" s="6" t="s">
        <v>127</v>
      </c>
      <c r="L340">
        <v>2003</v>
      </c>
    </row>
    <row r="341" spans="1:12" x14ac:dyDescent="0.2">
      <c r="A341" s="2">
        <v>0.4245191464694113</v>
      </c>
      <c r="B341" s="2">
        <v>5.2773773692850433E-2</v>
      </c>
      <c r="C341" s="2">
        <v>5.4013363444144417E-2</v>
      </c>
      <c r="D341" s="2">
        <v>5.6375078395756749E-2</v>
      </c>
      <c r="E341" s="2">
        <v>0.14420144427858481</v>
      </c>
      <c r="F341" s="2">
        <v>0.12393060176062874</v>
      </c>
      <c r="G341" s="2">
        <v>7.1122043205923538E-2</v>
      </c>
      <c r="H341" s="2">
        <v>3.2796627567251352E-2</v>
      </c>
      <c r="I341" s="2">
        <v>1.5107862237379135E-2</v>
      </c>
      <c r="J341" s="2">
        <v>2.5160058948069681E-2</v>
      </c>
      <c r="K341" s="6" t="s">
        <v>127</v>
      </c>
      <c r="L341">
        <v>2005</v>
      </c>
    </row>
    <row r="342" spans="1:12" x14ac:dyDescent="0.2">
      <c r="A342" s="2">
        <v>0.328073842490477</v>
      </c>
      <c r="B342" s="2">
        <v>0.18027159938520568</v>
      </c>
      <c r="C342" s="2">
        <v>0.164023084481041</v>
      </c>
      <c r="D342" s="2">
        <v>6.8284182130051163E-2</v>
      </c>
      <c r="E342" s="2">
        <v>3.5838936766443119E-2</v>
      </c>
      <c r="F342" s="2">
        <v>3.5304431246988774E-2</v>
      </c>
      <c r="G342" s="2">
        <v>0.10280769472467272</v>
      </c>
      <c r="H342" s="2">
        <v>5.8139897436109936E-2</v>
      </c>
      <c r="I342" s="2">
        <v>1.2406488521614238E-2</v>
      </c>
      <c r="J342" s="2">
        <v>1.4849842817396123E-2</v>
      </c>
      <c r="K342" s="31" t="s">
        <v>127</v>
      </c>
      <c r="L342">
        <v>2007</v>
      </c>
    </row>
    <row r="343" spans="1:12" x14ac:dyDescent="0.2">
      <c r="A343" s="2">
        <v>0.27071409502952642</v>
      </c>
      <c r="B343" s="2">
        <v>0.10604868955904939</v>
      </c>
      <c r="C343" s="2">
        <v>0.12970484994737932</v>
      </c>
      <c r="D343" s="2">
        <v>0.15706556141337188</v>
      </c>
      <c r="E343" s="2">
        <v>0.12295732240896241</v>
      </c>
      <c r="F343" s="2">
        <v>3.3040194450405937E-2</v>
      </c>
      <c r="G343" s="2">
        <v>2.1360673717598096E-2</v>
      </c>
      <c r="H343" s="2">
        <v>3.2301503666876875E-2</v>
      </c>
      <c r="I343" s="2">
        <v>6.5455955294613469E-2</v>
      </c>
      <c r="J343" s="2">
        <v>6.135115451221626E-2</v>
      </c>
      <c r="K343" s="31" t="s">
        <v>127</v>
      </c>
      <c r="L343">
        <v>2009</v>
      </c>
    </row>
    <row r="344" spans="1:12" x14ac:dyDescent="0.2">
      <c r="A344" s="2">
        <v>0.27368912882605151</v>
      </c>
      <c r="B344" s="2">
        <v>0.10611765815793474</v>
      </c>
      <c r="C344" s="2">
        <v>0.12144545449372424</v>
      </c>
      <c r="D344" s="2">
        <v>0.11169023830616018</v>
      </c>
      <c r="E344" s="2">
        <v>0.17953556488015462</v>
      </c>
      <c r="F344" s="2">
        <v>0.11849792872567372</v>
      </c>
      <c r="G344" s="2">
        <v>3.6471001689950093E-2</v>
      </c>
      <c r="H344" s="2">
        <v>7.8306270110814896E-3</v>
      </c>
      <c r="I344" s="2">
        <v>6.2405874369413084E-3</v>
      </c>
      <c r="J344" s="2">
        <v>3.8481810472327918E-2</v>
      </c>
      <c r="K344" s="31" t="s">
        <v>127</v>
      </c>
      <c r="L344">
        <v>2011</v>
      </c>
    </row>
    <row r="345" spans="1:12" x14ac:dyDescent="0.2">
      <c r="A345" s="2">
        <v>0.51014737924982345</v>
      </c>
      <c r="B345" s="2">
        <v>4.2212518719689729E-2</v>
      </c>
      <c r="C345" s="2">
        <v>3.260076679857872E-2</v>
      </c>
      <c r="D345" s="2">
        <v>4.4483977800760313E-2</v>
      </c>
      <c r="E345" s="2">
        <v>5.761752844539457E-2</v>
      </c>
      <c r="F345" s="2">
        <v>9.8351041904640432E-2</v>
      </c>
      <c r="G345" s="2">
        <v>0.10670726755547841</v>
      </c>
      <c r="H345" s="2">
        <v>7.8579368895531909E-2</v>
      </c>
      <c r="I345" s="2">
        <v>1.7035469301397529E-2</v>
      </c>
      <c r="J345" s="2">
        <v>1.2264681328704903E-2</v>
      </c>
      <c r="K345" s="31" t="s">
        <v>127</v>
      </c>
      <c r="L345">
        <v>2013</v>
      </c>
    </row>
    <row r="346" spans="1:12" x14ac:dyDescent="0.2">
      <c r="A346" s="2">
        <v>8.7384323818019249E-2</v>
      </c>
      <c r="B346" s="2">
        <v>5.9766128498390067E-2</v>
      </c>
      <c r="C346" s="2">
        <v>0.42513252286249992</v>
      </c>
      <c r="D346" s="2">
        <v>0.10295708324986584</v>
      </c>
      <c r="E346" s="2">
        <v>0.10632321441429442</v>
      </c>
      <c r="F346" s="2">
        <v>6.6533336342488161E-2</v>
      </c>
      <c r="G346" s="2">
        <v>5.3138367794758279E-2</v>
      </c>
      <c r="H346" s="2">
        <v>4.9771783444964635E-2</v>
      </c>
      <c r="I346" s="2">
        <v>2.4383754802329714E-2</v>
      </c>
      <c r="J346" s="2">
        <v>2.4609484772389841E-2</v>
      </c>
      <c r="K346" s="31" t="s">
        <v>127</v>
      </c>
      <c r="L346">
        <v>2015</v>
      </c>
    </row>
    <row r="347" spans="1:12" x14ac:dyDescent="0.2">
      <c r="A347" s="2">
        <v>0.29128950204971743</v>
      </c>
      <c r="B347" s="2">
        <v>6.9898729523799105E-3</v>
      </c>
      <c r="C347" s="2">
        <v>1.9920922684583526E-2</v>
      </c>
      <c r="D347" s="2">
        <v>5.5411835897789349E-2</v>
      </c>
      <c r="E347" s="2">
        <v>0.53874162150145111</v>
      </c>
      <c r="F347" s="2">
        <v>4.9361054133599494E-2</v>
      </c>
      <c r="G347" s="2">
        <v>2.7924351520095318E-2</v>
      </c>
      <c r="H347" s="2">
        <v>7.7206701689433071E-3</v>
      </c>
      <c r="I347" s="2">
        <v>7.7470855666111557E-4</v>
      </c>
      <c r="J347" s="2">
        <v>1.8654605347796786E-3</v>
      </c>
      <c r="K347" s="31" t="s">
        <v>127</v>
      </c>
      <c r="L347">
        <v>2017</v>
      </c>
    </row>
    <row r="348" spans="1:12" x14ac:dyDescent="0.2">
      <c r="A348" s="2">
        <v>0.26270333946867874</v>
      </c>
      <c r="B348" s="2">
        <v>0.14522173636888694</v>
      </c>
      <c r="C348" s="2">
        <v>5.6904210046449535E-2</v>
      </c>
      <c r="D348" s="2">
        <v>3.2548775737544049E-2</v>
      </c>
      <c r="E348" s="2">
        <v>2.1330157862925487E-2</v>
      </c>
      <c r="F348" s="2">
        <v>6.0309132325595941E-2</v>
      </c>
      <c r="G348" s="2">
        <v>0.37097166063722192</v>
      </c>
      <c r="H348" s="2">
        <v>4.2501095327479581E-2</v>
      </c>
      <c r="I348" s="2">
        <v>6.4790956862880384E-3</v>
      </c>
      <c r="J348" s="2">
        <v>1.0307965389298387E-3</v>
      </c>
      <c r="K348" s="31" t="s">
        <v>127</v>
      </c>
      <c r="L348">
        <v>2019</v>
      </c>
    </row>
    <row r="349" spans="1:12" x14ac:dyDescent="0.2">
      <c r="A349" t="s">
        <v>31</v>
      </c>
    </row>
    <row r="350" spans="1:12" x14ac:dyDescent="0.2">
      <c r="A350" s="17" t="s">
        <v>15</v>
      </c>
      <c r="B350" s="17">
        <v>2</v>
      </c>
      <c r="C350" s="17">
        <v>3</v>
      </c>
      <c r="D350" s="17">
        <v>4</v>
      </c>
      <c r="E350" s="17">
        <v>5</v>
      </c>
      <c r="F350" s="17">
        <v>6</v>
      </c>
      <c r="G350" s="13">
        <v>7</v>
      </c>
    </row>
    <row r="351" spans="1:12" x14ac:dyDescent="0.2">
      <c r="A351" s="15">
        <v>0</v>
      </c>
      <c r="B351" s="17">
        <v>4.1238510448903719E-2</v>
      </c>
      <c r="C351" s="17">
        <v>6.5115358403204759E-2</v>
      </c>
      <c r="D351" s="17">
        <v>0.14540563953750754</v>
      </c>
      <c r="E351" s="17">
        <v>0.26189512493004824</v>
      </c>
      <c r="F351" s="17">
        <v>0.23568111446918064</v>
      </c>
      <c r="G351" s="17">
        <v>0.25066425221115501</v>
      </c>
      <c r="H351" s="6" t="s">
        <v>127</v>
      </c>
      <c r="I351">
        <v>1999</v>
      </c>
    </row>
    <row r="352" spans="1:12" x14ac:dyDescent="0.2">
      <c r="A352" s="15">
        <v>0</v>
      </c>
      <c r="B352" s="17">
        <v>0.17570057400090086</v>
      </c>
      <c r="C352" s="17">
        <v>9.8477562064285359E-2</v>
      </c>
      <c r="D352" s="17">
        <v>0.11900566037867884</v>
      </c>
      <c r="E352" s="17">
        <v>0.19206474311161975</v>
      </c>
      <c r="F352" s="17">
        <v>0.21597575359151464</v>
      </c>
      <c r="G352" s="17">
        <v>0.19877570685300058</v>
      </c>
      <c r="H352" s="6" t="s">
        <v>127</v>
      </c>
      <c r="I352">
        <v>2001</v>
      </c>
    </row>
    <row r="353" spans="1:11" x14ac:dyDescent="0.2">
      <c r="A353" s="15">
        <v>0</v>
      </c>
      <c r="B353" s="17">
        <v>0.10942086519402038</v>
      </c>
      <c r="C353" s="17">
        <v>9.1648228468117279E-2</v>
      </c>
      <c r="D353" s="17">
        <v>0.13121257687102364</v>
      </c>
      <c r="E353" s="17">
        <v>0.32087660700973702</v>
      </c>
      <c r="F353" s="17">
        <v>0.21022219972170275</v>
      </c>
      <c r="G353" s="17">
        <v>0.13661952273539887</v>
      </c>
      <c r="H353" s="6" t="s">
        <v>127</v>
      </c>
      <c r="I353">
        <v>2005</v>
      </c>
    </row>
    <row r="354" spans="1:11" x14ac:dyDescent="0.2">
      <c r="A354" s="15">
        <v>0</v>
      </c>
      <c r="B354" s="17">
        <v>0.34989320068433161</v>
      </c>
      <c r="C354" s="17">
        <v>0.17780195853942743</v>
      </c>
      <c r="D354" s="17">
        <v>6.1118008692773694E-2</v>
      </c>
      <c r="E354" s="17">
        <v>6.5201867343686465E-2</v>
      </c>
      <c r="F354" s="17">
        <v>0.13071396720684483</v>
      </c>
      <c r="G354" s="17">
        <v>0.21527099753293591</v>
      </c>
      <c r="H354" s="6" t="s">
        <v>127</v>
      </c>
      <c r="I354">
        <v>2007</v>
      </c>
    </row>
    <row r="355" spans="1:11" x14ac:dyDescent="0.2">
      <c r="A355" s="15">
        <v>0</v>
      </c>
      <c r="B355" s="17">
        <v>0.14437025091568101</v>
      </c>
      <c r="C355" s="17">
        <v>0.16196388930791672</v>
      </c>
      <c r="D355" s="17">
        <v>0.10614883396240744</v>
      </c>
      <c r="E355" s="17">
        <v>0.15456195634095224</v>
      </c>
      <c r="F355" s="17">
        <v>0.12814285365463296</v>
      </c>
      <c r="G355" s="17">
        <v>0.3048122158184095</v>
      </c>
      <c r="H355" s="6" t="s">
        <v>127</v>
      </c>
      <c r="I355">
        <v>2009</v>
      </c>
    </row>
    <row r="356" spans="1:11" x14ac:dyDescent="0.2">
      <c r="A356" s="15">
        <v>0</v>
      </c>
      <c r="B356" s="17">
        <v>0.13676486569953195</v>
      </c>
      <c r="C356" s="17">
        <v>0.15488678277719606</v>
      </c>
      <c r="D356" s="17">
        <v>0.11065579541172549</v>
      </c>
      <c r="E356" s="17">
        <v>0.1677143348220039</v>
      </c>
      <c r="F356" s="17">
        <v>0.17969695053453147</v>
      </c>
      <c r="G356" s="17">
        <v>0.25028127075501122</v>
      </c>
      <c r="H356" s="6" t="s">
        <v>127</v>
      </c>
      <c r="I356">
        <v>2011</v>
      </c>
    </row>
    <row r="357" spans="1:11" x14ac:dyDescent="0.2">
      <c r="A357" s="15">
        <v>0.61369721855026405</v>
      </c>
      <c r="B357" s="17">
        <v>3.7529430422164459E-2</v>
      </c>
      <c r="C357" s="17">
        <v>1.6282547504979081E-2</v>
      </c>
      <c r="D357" s="17">
        <v>1.3791950998420809E-2</v>
      </c>
      <c r="E357" s="17">
        <v>3.6563773441176561E-2</v>
      </c>
      <c r="F357" s="17">
        <v>0.11370178198406568</v>
      </c>
      <c r="G357" s="17">
        <v>0.16843329709892935</v>
      </c>
      <c r="H357" s="6" t="s">
        <v>127</v>
      </c>
      <c r="I357">
        <v>2013</v>
      </c>
    </row>
    <row r="358" spans="1:11" x14ac:dyDescent="0.2">
      <c r="A358" s="15">
        <v>0.11130384713072916</v>
      </c>
      <c r="B358" s="17">
        <v>0.13636726606441224</v>
      </c>
      <c r="C358" s="17">
        <v>0.32980751731872082</v>
      </c>
      <c r="D358" s="17">
        <v>8.3441926267360161E-2</v>
      </c>
      <c r="E358" s="17">
        <v>9.1011559344382292E-2</v>
      </c>
      <c r="F358" s="17">
        <v>0.11239001798322884</v>
      </c>
      <c r="G358" s="17">
        <v>0.13567786589116657</v>
      </c>
      <c r="H358" s="6" t="s">
        <v>127</v>
      </c>
      <c r="I358">
        <v>2015</v>
      </c>
    </row>
    <row r="359" spans="1:11" x14ac:dyDescent="0.2">
      <c r="A359" s="15">
        <v>0.29178538292156331</v>
      </c>
      <c r="B359" s="17">
        <v>4.8048778247587742E-3</v>
      </c>
      <c r="C359" s="17">
        <v>6.6076659767908871E-2</v>
      </c>
      <c r="D359" s="17">
        <v>0.41686193482939149</v>
      </c>
      <c r="E359" s="17">
        <v>0.17923229867702664</v>
      </c>
      <c r="F359" s="17">
        <v>3.0204935118585321E-2</v>
      </c>
      <c r="G359" s="17">
        <v>1.1033910860765571E-2</v>
      </c>
      <c r="H359" s="6" t="s">
        <v>127</v>
      </c>
      <c r="I359">
        <v>2017</v>
      </c>
    </row>
    <row r="360" spans="1:11" x14ac:dyDescent="0.2">
      <c r="A360" s="15">
        <v>0.28951509040190465</v>
      </c>
      <c r="B360" s="17">
        <v>0.12871707349947142</v>
      </c>
      <c r="C360" s="17">
        <v>2.3579532512399221E-2</v>
      </c>
      <c r="D360" s="17">
        <v>0.13856735528554123</v>
      </c>
      <c r="E360" s="17">
        <v>0.31213872727190317</v>
      </c>
      <c r="F360" s="17">
        <v>9.3172809132206366E-2</v>
      </c>
      <c r="G360" s="17">
        <v>1.4309411896573908E-2</v>
      </c>
      <c r="H360" s="6" t="s">
        <v>127</v>
      </c>
      <c r="I360">
        <v>2019</v>
      </c>
    </row>
    <row r="361" spans="1:11" x14ac:dyDescent="0.2">
      <c r="A361" s="15">
        <v>0.31750989003283914</v>
      </c>
      <c r="B361" s="17">
        <v>0.11392659382972509</v>
      </c>
      <c r="C361" s="17">
        <v>0.15479052471770363</v>
      </c>
      <c r="D361" s="17">
        <v>0.13751247083785001</v>
      </c>
      <c r="E361" s="17">
        <v>0.17594564227249612</v>
      </c>
      <c r="F361" s="17">
        <v>8.0961598383148314E-2</v>
      </c>
      <c r="G361" s="17">
        <v>1.935327992623773E-2</v>
      </c>
      <c r="H361" s="6" t="s">
        <v>127</v>
      </c>
      <c r="I361">
        <v>2021</v>
      </c>
    </row>
    <row r="362" spans="1:11" x14ac:dyDescent="0.2">
      <c r="A362" s="6" t="s">
        <v>61</v>
      </c>
    </row>
    <row r="363" spans="1:11" x14ac:dyDescent="0.2">
      <c r="A363" s="6" t="s">
        <v>15</v>
      </c>
      <c r="B363">
        <v>2</v>
      </c>
      <c r="C363">
        <v>3</v>
      </c>
      <c r="D363">
        <v>4</v>
      </c>
      <c r="E363">
        <v>5</v>
      </c>
      <c r="F363">
        <v>6</v>
      </c>
      <c r="G363">
        <v>7</v>
      </c>
      <c r="H363">
        <v>8</v>
      </c>
      <c r="I363">
        <v>9</v>
      </c>
      <c r="J363">
        <v>10</v>
      </c>
    </row>
    <row r="364" spans="1:11" x14ac:dyDescent="0.2">
      <c r="A364" s="25">
        <f t="shared" ref="A364:J377" si="6">AVERAGE(A$378,A$381)</f>
        <v>4.491939606299724E-2</v>
      </c>
      <c r="B364" s="25">
        <f t="shared" si="6"/>
        <v>0.16313337303379966</v>
      </c>
      <c r="C364" s="25">
        <f t="shared" si="6"/>
        <v>0.45459298205212872</v>
      </c>
      <c r="D364" s="25">
        <f t="shared" si="6"/>
        <v>0.61502763927917159</v>
      </c>
      <c r="E364" s="25">
        <f t="shared" si="6"/>
        <v>0.76051504287713623</v>
      </c>
      <c r="F364" s="25">
        <f t="shared" si="6"/>
        <v>0.87880297748232294</v>
      </c>
      <c r="G364" s="25">
        <f t="shared" si="6"/>
        <v>0.96261884444682722</v>
      </c>
      <c r="H364" s="25">
        <f t="shared" si="6"/>
        <v>1.0181352460460515</v>
      </c>
      <c r="I364" s="25">
        <f t="shared" si="6"/>
        <v>1.074013226152732</v>
      </c>
      <c r="J364" s="25">
        <f t="shared" si="6"/>
        <v>1.2299431628559279</v>
      </c>
      <c r="K364" t="s">
        <v>53</v>
      </c>
    </row>
    <row r="365" spans="1:11" x14ac:dyDescent="0.2">
      <c r="A365" s="25">
        <f t="shared" si="6"/>
        <v>4.491939606299724E-2</v>
      </c>
      <c r="B365" s="25">
        <f t="shared" si="6"/>
        <v>0.16313337303379966</v>
      </c>
      <c r="C365" s="25">
        <f t="shared" si="6"/>
        <v>0.45459298205212872</v>
      </c>
      <c r="D365" s="25">
        <f t="shared" si="6"/>
        <v>0.61502763927917159</v>
      </c>
      <c r="E365" s="25">
        <f t="shared" si="6"/>
        <v>0.76051504287713623</v>
      </c>
      <c r="F365" s="25">
        <f t="shared" si="6"/>
        <v>0.87880297748232294</v>
      </c>
      <c r="G365" s="25">
        <f t="shared" si="6"/>
        <v>0.96261884444682722</v>
      </c>
      <c r="H365" s="25">
        <f t="shared" si="6"/>
        <v>1.0181352460460515</v>
      </c>
      <c r="I365" s="25">
        <f t="shared" si="6"/>
        <v>1.074013226152732</v>
      </c>
      <c r="J365" s="25">
        <f t="shared" si="6"/>
        <v>1.2299431628559279</v>
      </c>
      <c r="K365" t="s">
        <v>54</v>
      </c>
    </row>
    <row r="366" spans="1:11" x14ac:dyDescent="0.2">
      <c r="A366" s="25">
        <f t="shared" si="6"/>
        <v>4.491939606299724E-2</v>
      </c>
      <c r="B366" s="25">
        <f t="shared" si="6"/>
        <v>0.16313337303379966</v>
      </c>
      <c r="C366" s="25">
        <f t="shared" si="6"/>
        <v>0.45459298205212872</v>
      </c>
      <c r="D366" s="25">
        <f t="shared" si="6"/>
        <v>0.61502763927917159</v>
      </c>
      <c r="E366" s="25">
        <f t="shared" si="6"/>
        <v>0.76051504287713623</v>
      </c>
      <c r="F366" s="25">
        <f t="shared" si="6"/>
        <v>0.87880297748232294</v>
      </c>
      <c r="G366" s="25">
        <f t="shared" si="6"/>
        <v>0.96261884444682722</v>
      </c>
      <c r="H366" s="25">
        <f t="shared" si="6"/>
        <v>1.0181352460460515</v>
      </c>
      <c r="I366" s="25">
        <f t="shared" si="6"/>
        <v>1.074013226152732</v>
      </c>
      <c r="J366" s="25">
        <f t="shared" si="6"/>
        <v>1.2299431628559279</v>
      </c>
      <c r="K366" t="s">
        <v>77</v>
      </c>
    </row>
    <row r="367" spans="1:11" x14ac:dyDescent="0.2">
      <c r="A367" s="25">
        <f t="shared" si="6"/>
        <v>4.491939606299724E-2</v>
      </c>
      <c r="B367" s="25">
        <f t="shared" si="6"/>
        <v>0.16313337303379966</v>
      </c>
      <c r="C367" s="25">
        <f t="shared" si="6"/>
        <v>0.45459298205212872</v>
      </c>
      <c r="D367" s="25">
        <f t="shared" si="6"/>
        <v>0.61502763927917159</v>
      </c>
      <c r="E367" s="25">
        <f t="shared" si="6"/>
        <v>0.76051504287713623</v>
      </c>
      <c r="F367" s="25">
        <f t="shared" si="6"/>
        <v>0.87880297748232294</v>
      </c>
      <c r="G367" s="25">
        <f t="shared" si="6"/>
        <v>0.96261884444682722</v>
      </c>
      <c r="H367" s="25">
        <f t="shared" si="6"/>
        <v>1.0181352460460515</v>
      </c>
      <c r="I367" s="25">
        <f t="shared" si="6"/>
        <v>1.074013226152732</v>
      </c>
      <c r="J367" s="25">
        <f t="shared" si="6"/>
        <v>1.2299431628559279</v>
      </c>
      <c r="K367" t="s">
        <v>78</v>
      </c>
    </row>
    <row r="368" spans="1:11" x14ac:dyDescent="0.2">
      <c r="A368" s="25">
        <f t="shared" si="6"/>
        <v>4.491939606299724E-2</v>
      </c>
      <c r="B368" s="25">
        <f t="shared" si="6"/>
        <v>0.16313337303379966</v>
      </c>
      <c r="C368" s="25">
        <f t="shared" si="6"/>
        <v>0.45459298205212872</v>
      </c>
      <c r="D368" s="25">
        <f t="shared" si="6"/>
        <v>0.61502763927917159</v>
      </c>
      <c r="E368" s="25">
        <f t="shared" si="6"/>
        <v>0.76051504287713623</v>
      </c>
      <c r="F368" s="25">
        <f t="shared" si="6"/>
        <v>0.87880297748232294</v>
      </c>
      <c r="G368" s="25">
        <f t="shared" si="6"/>
        <v>0.96261884444682722</v>
      </c>
      <c r="H368" s="25">
        <f t="shared" si="6"/>
        <v>1.0181352460460515</v>
      </c>
      <c r="I368" s="25">
        <f t="shared" si="6"/>
        <v>1.074013226152732</v>
      </c>
      <c r="J368" s="25">
        <f t="shared" si="6"/>
        <v>1.2299431628559279</v>
      </c>
      <c r="K368" t="s">
        <v>79</v>
      </c>
    </row>
    <row r="369" spans="1:11" x14ac:dyDescent="0.2">
      <c r="A369" s="25">
        <f t="shared" si="6"/>
        <v>4.491939606299724E-2</v>
      </c>
      <c r="B369" s="25">
        <f t="shared" si="6"/>
        <v>0.16313337303379966</v>
      </c>
      <c r="C369" s="25">
        <f t="shared" si="6"/>
        <v>0.45459298205212872</v>
      </c>
      <c r="D369" s="25">
        <f t="shared" si="6"/>
        <v>0.61502763927917159</v>
      </c>
      <c r="E369" s="25">
        <f t="shared" si="6"/>
        <v>0.76051504287713623</v>
      </c>
      <c r="F369" s="25">
        <f t="shared" si="6"/>
        <v>0.87880297748232294</v>
      </c>
      <c r="G369" s="25">
        <f t="shared" si="6"/>
        <v>0.96261884444682722</v>
      </c>
      <c r="H369" s="25">
        <f t="shared" si="6"/>
        <v>1.0181352460460515</v>
      </c>
      <c r="I369" s="25">
        <f t="shared" si="6"/>
        <v>1.074013226152732</v>
      </c>
      <c r="J369" s="25">
        <f t="shared" si="6"/>
        <v>1.2299431628559279</v>
      </c>
      <c r="K369" t="s">
        <v>80</v>
      </c>
    </row>
    <row r="370" spans="1:11" x14ac:dyDescent="0.2">
      <c r="A370" s="25">
        <f t="shared" si="6"/>
        <v>4.491939606299724E-2</v>
      </c>
      <c r="B370" s="25">
        <f t="shared" si="6"/>
        <v>0.16313337303379966</v>
      </c>
      <c r="C370" s="25">
        <f t="shared" si="6"/>
        <v>0.45459298205212872</v>
      </c>
      <c r="D370" s="25">
        <f t="shared" si="6"/>
        <v>0.61502763927917159</v>
      </c>
      <c r="E370" s="25">
        <f t="shared" si="6"/>
        <v>0.76051504287713623</v>
      </c>
      <c r="F370" s="25">
        <f t="shared" si="6"/>
        <v>0.87880297748232294</v>
      </c>
      <c r="G370" s="25">
        <f t="shared" si="6"/>
        <v>0.96261884444682722</v>
      </c>
      <c r="H370" s="25">
        <f t="shared" si="6"/>
        <v>1.0181352460460515</v>
      </c>
      <c r="I370" s="25">
        <f t="shared" si="6"/>
        <v>1.074013226152732</v>
      </c>
      <c r="J370" s="25">
        <f t="shared" si="6"/>
        <v>1.2299431628559279</v>
      </c>
      <c r="K370" t="s">
        <v>81</v>
      </c>
    </row>
    <row r="371" spans="1:11" x14ac:dyDescent="0.2">
      <c r="A371" s="25">
        <f t="shared" si="6"/>
        <v>4.491939606299724E-2</v>
      </c>
      <c r="B371" s="25">
        <f t="shared" si="6"/>
        <v>0.16313337303379966</v>
      </c>
      <c r="C371" s="25">
        <f t="shared" si="6"/>
        <v>0.45459298205212872</v>
      </c>
      <c r="D371" s="25">
        <f t="shared" si="6"/>
        <v>0.61502763927917159</v>
      </c>
      <c r="E371" s="25">
        <f t="shared" si="6"/>
        <v>0.76051504287713623</v>
      </c>
      <c r="F371" s="25">
        <f t="shared" si="6"/>
        <v>0.87880297748232294</v>
      </c>
      <c r="G371" s="25">
        <f t="shared" si="6"/>
        <v>0.96261884444682722</v>
      </c>
      <c r="H371" s="25">
        <f t="shared" si="6"/>
        <v>1.0181352460460515</v>
      </c>
      <c r="I371" s="25">
        <f t="shared" si="6"/>
        <v>1.074013226152732</v>
      </c>
      <c r="J371" s="25">
        <f t="shared" si="6"/>
        <v>1.2299431628559279</v>
      </c>
      <c r="K371" t="s">
        <v>82</v>
      </c>
    </row>
    <row r="372" spans="1:11" x14ac:dyDescent="0.2">
      <c r="A372" s="25">
        <f t="shared" si="6"/>
        <v>4.491939606299724E-2</v>
      </c>
      <c r="B372" s="25">
        <f t="shared" si="6"/>
        <v>0.16313337303379966</v>
      </c>
      <c r="C372" s="25">
        <f t="shared" si="6"/>
        <v>0.45459298205212872</v>
      </c>
      <c r="D372" s="25">
        <f t="shared" si="6"/>
        <v>0.61502763927917159</v>
      </c>
      <c r="E372" s="25">
        <f t="shared" si="6"/>
        <v>0.76051504287713623</v>
      </c>
      <c r="F372" s="25">
        <f t="shared" si="6"/>
        <v>0.87880297748232294</v>
      </c>
      <c r="G372" s="25">
        <f t="shared" si="6"/>
        <v>0.96261884444682722</v>
      </c>
      <c r="H372" s="25">
        <f t="shared" si="6"/>
        <v>1.0181352460460515</v>
      </c>
      <c r="I372" s="25">
        <f t="shared" si="6"/>
        <v>1.074013226152732</v>
      </c>
      <c r="J372" s="25">
        <f t="shared" si="6"/>
        <v>1.2299431628559279</v>
      </c>
      <c r="K372" t="s">
        <v>83</v>
      </c>
    </row>
    <row r="373" spans="1:11" x14ac:dyDescent="0.2">
      <c r="A373" s="25">
        <f t="shared" si="6"/>
        <v>4.491939606299724E-2</v>
      </c>
      <c r="B373" s="25">
        <f t="shared" si="6"/>
        <v>0.16313337303379966</v>
      </c>
      <c r="C373" s="25">
        <f t="shared" si="6"/>
        <v>0.45459298205212872</v>
      </c>
      <c r="D373" s="25">
        <f t="shared" si="6"/>
        <v>0.61502763927917159</v>
      </c>
      <c r="E373" s="25">
        <f t="shared" si="6"/>
        <v>0.76051504287713623</v>
      </c>
      <c r="F373" s="25">
        <f t="shared" si="6"/>
        <v>0.87880297748232294</v>
      </c>
      <c r="G373" s="25">
        <f t="shared" si="6"/>
        <v>0.96261884444682722</v>
      </c>
      <c r="H373" s="25">
        <f t="shared" si="6"/>
        <v>1.0181352460460515</v>
      </c>
      <c r="I373" s="25">
        <f t="shared" si="6"/>
        <v>1.074013226152732</v>
      </c>
      <c r="J373" s="25">
        <f t="shared" si="6"/>
        <v>1.2299431628559279</v>
      </c>
      <c r="K373" t="s">
        <v>84</v>
      </c>
    </row>
    <row r="374" spans="1:11" x14ac:dyDescent="0.2">
      <c r="A374" s="25">
        <f t="shared" si="6"/>
        <v>4.491939606299724E-2</v>
      </c>
      <c r="B374" s="25">
        <f t="shared" si="6"/>
        <v>0.16313337303379966</v>
      </c>
      <c r="C374" s="25">
        <f t="shared" si="6"/>
        <v>0.45459298205212872</v>
      </c>
      <c r="D374" s="25">
        <f t="shared" si="6"/>
        <v>0.61502763927917159</v>
      </c>
      <c r="E374" s="25">
        <f t="shared" si="6"/>
        <v>0.76051504287713623</v>
      </c>
      <c r="F374" s="25">
        <f t="shared" si="6"/>
        <v>0.87880297748232294</v>
      </c>
      <c r="G374" s="25">
        <f t="shared" si="6"/>
        <v>0.96261884444682722</v>
      </c>
      <c r="H374" s="25">
        <f t="shared" si="6"/>
        <v>1.0181352460460515</v>
      </c>
      <c r="I374" s="25">
        <f t="shared" si="6"/>
        <v>1.074013226152732</v>
      </c>
      <c r="J374" s="25">
        <f t="shared" si="6"/>
        <v>1.2299431628559279</v>
      </c>
      <c r="K374" t="s">
        <v>85</v>
      </c>
    </row>
    <row r="375" spans="1:11" x14ac:dyDescent="0.2">
      <c r="A375" s="25">
        <f t="shared" si="6"/>
        <v>4.491939606299724E-2</v>
      </c>
      <c r="B375" s="25">
        <f t="shared" si="6"/>
        <v>0.16313337303379966</v>
      </c>
      <c r="C375" s="25">
        <f t="shared" si="6"/>
        <v>0.45459298205212872</v>
      </c>
      <c r="D375" s="25">
        <f t="shared" si="6"/>
        <v>0.61502763927917159</v>
      </c>
      <c r="E375" s="25">
        <f t="shared" si="6"/>
        <v>0.76051504287713623</v>
      </c>
      <c r="F375" s="25">
        <f t="shared" si="6"/>
        <v>0.87880297748232294</v>
      </c>
      <c r="G375" s="25">
        <f t="shared" si="6"/>
        <v>0.96261884444682722</v>
      </c>
      <c r="H375" s="25">
        <f t="shared" si="6"/>
        <v>1.0181352460460515</v>
      </c>
      <c r="I375" s="25">
        <f t="shared" si="6"/>
        <v>1.074013226152732</v>
      </c>
      <c r="J375" s="25">
        <f t="shared" si="6"/>
        <v>1.2299431628559279</v>
      </c>
      <c r="K375" t="s">
        <v>86</v>
      </c>
    </row>
    <row r="376" spans="1:11" x14ac:dyDescent="0.2">
      <c r="A376" s="25">
        <f t="shared" si="6"/>
        <v>4.491939606299724E-2</v>
      </c>
      <c r="B376" s="25">
        <f t="shared" si="6"/>
        <v>0.16313337303379966</v>
      </c>
      <c r="C376" s="25">
        <f t="shared" si="6"/>
        <v>0.45459298205212872</v>
      </c>
      <c r="D376" s="25">
        <f t="shared" si="6"/>
        <v>0.61502763927917159</v>
      </c>
      <c r="E376" s="25">
        <f t="shared" si="6"/>
        <v>0.76051504287713623</v>
      </c>
      <c r="F376" s="25">
        <f t="shared" si="6"/>
        <v>0.87880297748232294</v>
      </c>
      <c r="G376" s="25">
        <f t="shared" si="6"/>
        <v>0.96261884444682722</v>
      </c>
      <c r="H376" s="25">
        <f t="shared" si="6"/>
        <v>1.0181352460460515</v>
      </c>
      <c r="I376" s="25">
        <f t="shared" si="6"/>
        <v>1.074013226152732</v>
      </c>
      <c r="J376" s="25">
        <f t="shared" si="6"/>
        <v>1.2299431628559279</v>
      </c>
      <c r="K376" t="s">
        <v>87</v>
      </c>
    </row>
    <row r="377" spans="1:11" x14ac:dyDescent="0.2">
      <c r="A377" s="25">
        <f t="shared" si="6"/>
        <v>4.491939606299724E-2</v>
      </c>
      <c r="B377" s="25">
        <f t="shared" si="6"/>
        <v>0.16313337303379966</v>
      </c>
      <c r="C377" s="25">
        <f t="shared" si="6"/>
        <v>0.45459298205212872</v>
      </c>
      <c r="D377" s="25">
        <f t="shared" si="6"/>
        <v>0.61502763927917159</v>
      </c>
      <c r="E377" s="25">
        <f t="shared" si="6"/>
        <v>0.76051504287713623</v>
      </c>
      <c r="F377" s="25">
        <f t="shared" si="6"/>
        <v>0.87880297748232294</v>
      </c>
      <c r="G377" s="25">
        <f t="shared" si="6"/>
        <v>0.96261884444682722</v>
      </c>
      <c r="H377" s="25">
        <f t="shared" si="6"/>
        <v>1.0181352460460515</v>
      </c>
      <c r="I377" s="25">
        <f t="shared" si="6"/>
        <v>1.074013226152732</v>
      </c>
      <c r="J377" s="25">
        <f t="shared" si="6"/>
        <v>1.2299431628559279</v>
      </c>
      <c r="K377" t="s">
        <v>88</v>
      </c>
    </row>
    <row r="378" spans="1:11" x14ac:dyDescent="0.2">
      <c r="A378" s="3">
        <v>6.231690904658755E-2</v>
      </c>
      <c r="B378" s="3">
        <v>0.15665901700649643</v>
      </c>
      <c r="C378" s="3">
        <v>0.52974957109183751</v>
      </c>
      <c r="D378" s="3">
        <v>0.66066321673032391</v>
      </c>
      <c r="E378" s="3">
        <v>0.74036807047041542</v>
      </c>
      <c r="F378" s="3">
        <v>0.83438829841782525</v>
      </c>
      <c r="G378" s="3">
        <v>0.9042263558431729</v>
      </c>
      <c r="H378" s="3">
        <v>0.95999441241594297</v>
      </c>
      <c r="I378" s="3">
        <v>0.99130425382829224</v>
      </c>
      <c r="J378" s="3">
        <v>1.1963470617467755</v>
      </c>
      <c r="K378" t="s">
        <v>89</v>
      </c>
    </row>
    <row r="379" spans="1:11" x14ac:dyDescent="0.2">
      <c r="A379" s="25">
        <f>AVERAGE(A378,A381)</f>
        <v>4.491939606299724E-2</v>
      </c>
      <c r="B379" s="25">
        <f>AVERAGE(B378,B381)</f>
        <v>0.16313337303379966</v>
      </c>
      <c r="C379" s="25">
        <f t="shared" ref="C379:J379" si="7">AVERAGE(C378,C381)</f>
        <v>0.45459298205212872</v>
      </c>
      <c r="D379" s="25">
        <f t="shared" si="7"/>
        <v>0.61502763927917159</v>
      </c>
      <c r="E379" s="25">
        <f t="shared" si="7"/>
        <v>0.76051504287713623</v>
      </c>
      <c r="F379" s="25">
        <f t="shared" si="7"/>
        <v>0.87880297748232294</v>
      </c>
      <c r="G379" s="25">
        <f t="shared" si="7"/>
        <v>0.96261884444682722</v>
      </c>
      <c r="H379" s="25">
        <f t="shared" si="7"/>
        <v>1.0181352460460515</v>
      </c>
      <c r="I379" s="25">
        <f t="shared" si="7"/>
        <v>1.074013226152732</v>
      </c>
      <c r="J379" s="25">
        <f t="shared" si="7"/>
        <v>1.2299431628559279</v>
      </c>
      <c r="K379" t="s">
        <v>90</v>
      </c>
    </row>
    <row r="380" spans="1:11" x14ac:dyDescent="0.2">
      <c r="A380" s="25">
        <f>AVERAGE(A378,A381)</f>
        <v>4.491939606299724E-2</v>
      </c>
      <c r="B380" s="25">
        <f>AVERAGE(B378,B381)</f>
        <v>0.16313337303379966</v>
      </c>
      <c r="C380" s="25">
        <f t="shared" ref="C380:J380" si="8">AVERAGE(C378,C381)</f>
        <v>0.45459298205212872</v>
      </c>
      <c r="D380" s="25">
        <f t="shared" si="8"/>
        <v>0.61502763927917159</v>
      </c>
      <c r="E380" s="25">
        <f t="shared" si="8"/>
        <v>0.76051504287713623</v>
      </c>
      <c r="F380" s="25">
        <f t="shared" si="8"/>
        <v>0.87880297748232294</v>
      </c>
      <c r="G380" s="25">
        <f t="shared" si="8"/>
        <v>0.96261884444682722</v>
      </c>
      <c r="H380" s="25">
        <f t="shared" si="8"/>
        <v>1.0181352460460515</v>
      </c>
      <c r="I380" s="25">
        <f t="shared" si="8"/>
        <v>1.074013226152732</v>
      </c>
      <c r="J380" s="25">
        <f t="shared" si="8"/>
        <v>1.2299431628559279</v>
      </c>
      <c r="K380" t="s">
        <v>91</v>
      </c>
    </row>
    <row r="381" spans="1:11" x14ac:dyDescent="0.2">
      <c r="A381" s="3">
        <v>2.7521883079406933E-2</v>
      </c>
      <c r="B381" s="3">
        <v>0.16960772906110289</v>
      </c>
      <c r="C381" s="3">
        <v>0.37943639301241999</v>
      </c>
      <c r="D381" s="3">
        <v>0.56939206182801927</v>
      </c>
      <c r="E381" s="3">
        <v>0.78066201528385704</v>
      </c>
      <c r="F381" s="3">
        <v>0.92321765654682064</v>
      </c>
      <c r="G381" s="3">
        <v>1.0210113330504815</v>
      </c>
      <c r="H381" s="3">
        <v>1.0762760796761601</v>
      </c>
      <c r="I381" s="3">
        <v>1.1567221984771718</v>
      </c>
      <c r="J381" s="3">
        <v>1.2635392639650802</v>
      </c>
      <c r="K381" t="s">
        <v>92</v>
      </c>
    </row>
    <row r="382" spans="1:11" x14ac:dyDescent="0.2">
      <c r="A382" s="25">
        <f>AVERAGE(A381,A384)</f>
        <v>3.7607615276276027E-2</v>
      </c>
      <c r="B382" s="25">
        <f>AVERAGE(B381,B384)</f>
        <v>0.17112031943447756</v>
      </c>
      <c r="C382" s="25">
        <f t="shared" ref="C382:J382" si="9">AVERAGE(C381,C384)</f>
        <v>0.34296167751509482</v>
      </c>
      <c r="D382" s="25">
        <f t="shared" si="9"/>
        <v>0.56663555806152655</v>
      </c>
      <c r="E382" s="25">
        <f t="shared" si="9"/>
        <v>0.77847535296698567</v>
      </c>
      <c r="F382" s="25">
        <f t="shared" si="9"/>
        <v>0.91475617586121472</v>
      </c>
      <c r="G382" s="25">
        <f t="shared" si="9"/>
        <v>1.0663278063926804</v>
      </c>
      <c r="H382" s="25">
        <f t="shared" si="9"/>
        <v>1.105008296925325</v>
      </c>
      <c r="I382" s="25">
        <f t="shared" si="9"/>
        <v>1.2156838970866612</v>
      </c>
      <c r="J382" s="25">
        <f t="shared" si="9"/>
        <v>1.3675802270156399</v>
      </c>
      <c r="K382" t="s">
        <v>93</v>
      </c>
    </row>
    <row r="383" spans="1:11" x14ac:dyDescent="0.2">
      <c r="A383" s="25">
        <f>AVERAGE(A381,A384)</f>
        <v>3.7607615276276027E-2</v>
      </c>
      <c r="B383" s="25">
        <f>AVERAGE(B381,B384)</f>
        <v>0.17112031943447756</v>
      </c>
      <c r="C383" s="25">
        <f t="shared" ref="C383:J383" si="10">AVERAGE(C381,C384)</f>
        <v>0.34296167751509482</v>
      </c>
      <c r="D383" s="25">
        <f t="shared" si="10"/>
        <v>0.56663555806152655</v>
      </c>
      <c r="E383" s="25">
        <f t="shared" si="10"/>
        <v>0.77847535296698567</v>
      </c>
      <c r="F383" s="25">
        <f t="shared" si="10"/>
        <v>0.91475617586121472</v>
      </c>
      <c r="G383" s="25">
        <f t="shared" si="10"/>
        <v>1.0663278063926804</v>
      </c>
      <c r="H383" s="25">
        <f t="shared" si="10"/>
        <v>1.105008296925325</v>
      </c>
      <c r="I383" s="25">
        <f t="shared" si="10"/>
        <v>1.2156838970866612</v>
      </c>
      <c r="J383" s="25">
        <f t="shared" si="10"/>
        <v>1.3675802270156399</v>
      </c>
      <c r="K383" t="s">
        <v>94</v>
      </c>
    </row>
    <row r="384" spans="1:11" x14ac:dyDescent="0.2">
      <c r="A384" s="3">
        <v>4.7693347473145117E-2</v>
      </c>
      <c r="B384" s="3">
        <v>0.17263290980785223</v>
      </c>
      <c r="C384" s="3">
        <v>0.30648696201776965</v>
      </c>
      <c r="D384" s="3">
        <v>0.56387905429503371</v>
      </c>
      <c r="E384" s="3">
        <v>0.77628869065011441</v>
      </c>
      <c r="F384" s="3">
        <v>0.90629469517560879</v>
      </c>
      <c r="G384" s="3">
        <v>1.1116442797348796</v>
      </c>
      <c r="H384" s="3">
        <v>1.1337405141744896</v>
      </c>
      <c r="I384" s="3">
        <v>1.2746455956961507</v>
      </c>
      <c r="J384" s="3">
        <v>1.4716211900661997</v>
      </c>
      <c r="K384" t="s">
        <v>95</v>
      </c>
    </row>
    <row r="385" spans="1:11" x14ac:dyDescent="0.2">
      <c r="A385" s="25">
        <f>AVERAGE(A384,A387)</f>
        <v>4.4142836064207602E-2</v>
      </c>
      <c r="B385" s="25">
        <f>AVERAGE(B384,B387)</f>
        <v>0.16846466291942547</v>
      </c>
      <c r="C385" s="25">
        <f t="shared" ref="C385:J385" si="11">AVERAGE(C384,C387)</f>
        <v>0.39073631499057038</v>
      </c>
      <c r="D385" s="25">
        <f t="shared" si="11"/>
        <v>0.62180148391204737</v>
      </c>
      <c r="E385" s="25">
        <f t="shared" si="11"/>
        <v>0.78679977350067198</v>
      </c>
      <c r="F385" s="25">
        <f t="shared" si="11"/>
        <v>0.91910341877739898</v>
      </c>
      <c r="G385" s="25">
        <f t="shared" si="11"/>
        <v>1.0844996084719567</v>
      </c>
      <c r="H385" s="25">
        <f t="shared" si="11"/>
        <v>1.2187345855072698</v>
      </c>
      <c r="I385" s="25">
        <f t="shared" si="11"/>
        <v>1.3215918403213398</v>
      </c>
      <c r="J385" s="25">
        <f t="shared" si="11"/>
        <v>1.4419509315336636</v>
      </c>
      <c r="K385" t="s">
        <v>96</v>
      </c>
    </row>
    <row r="386" spans="1:11" x14ac:dyDescent="0.2">
      <c r="A386" s="25">
        <f>AVERAGE(A384,A387)</f>
        <v>4.4142836064207602E-2</v>
      </c>
      <c r="B386" s="25">
        <f>AVERAGE(B384,B387)</f>
        <v>0.16846466291942547</v>
      </c>
      <c r="C386" s="25">
        <f t="shared" ref="C386:J386" si="12">AVERAGE(C384,C387)</f>
        <v>0.39073631499057038</v>
      </c>
      <c r="D386" s="25">
        <f t="shared" si="12"/>
        <v>0.62180148391204737</v>
      </c>
      <c r="E386" s="25">
        <f t="shared" si="12"/>
        <v>0.78679977350067198</v>
      </c>
      <c r="F386" s="25">
        <f t="shared" si="12"/>
        <v>0.91910341877739898</v>
      </c>
      <c r="G386" s="25">
        <f t="shared" si="12"/>
        <v>1.0844996084719567</v>
      </c>
      <c r="H386" s="25">
        <f t="shared" si="12"/>
        <v>1.2187345855072698</v>
      </c>
      <c r="I386" s="25">
        <f t="shared" si="12"/>
        <v>1.3215918403213398</v>
      </c>
      <c r="J386" s="25">
        <f t="shared" si="12"/>
        <v>1.4419509315336636</v>
      </c>
      <c r="K386" t="s">
        <v>97</v>
      </c>
    </row>
    <row r="387" spans="1:11" x14ac:dyDescent="0.2">
      <c r="A387" s="3">
        <v>4.0592324655270087E-2</v>
      </c>
      <c r="B387" s="3">
        <v>0.16429641603099868</v>
      </c>
      <c r="C387" s="3">
        <v>0.47498566796337105</v>
      </c>
      <c r="D387" s="3">
        <v>0.67972391352906114</v>
      </c>
      <c r="E387" s="3">
        <v>0.79731085635122945</v>
      </c>
      <c r="F387" s="3">
        <v>0.93191214237918907</v>
      </c>
      <c r="G387" s="3">
        <v>1.0573549372090338</v>
      </c>
      <c r="H387" s="3">
        <v>1.3037286568400501</v>
      </c>
      <c r="I387" s="3">
        <v>1.3685380849465287</v>
      </c>
      <c r="J387" s="3">
        <v>1.4122806730011275</v>
      </c>
      <c r="K387" t="s">
        <v>98</v>
      </c>
    </row>
    <row r="388" spans="1:11" x14ac:dyDescent="0.2">
      <c r="A388" s="25">
        <f>AVERAGE(A387,A390)</f>
        <v>3.5441154903346019E-2</v>
      </c>
      <c r="B388" s="25">
        <f>AVERAGE(B387,B390)</f>
        <v>0.13058668219037525</v>
      </c>
      <c r="C388" s="25">
        <f t="shared" ref="C388:J388" si="13">AVERAGE(C387,C390)</f>
        <v>0.39974671170578263</v>
      </c>
      <c r="D388" s="25">
        <f t="shared" si="13"/>
        <v>0.69774415647078014</v>
      </c>
      <c r="E388" s="25">
        <f t="shared" si="13"/>
        <v>0.86090767155053638</v>
      </c>
      <c r="F388" s="25">
        <f t="shared" si="13"/>
        <v>0.97058089405512993</v>
      </c>
      <c r="G388" s="25">
        <f t="shared" si="13"/>
        <v>1.0712131251481516</v>
      </c>
      <c r="H388" s="25">
        <f t="shared" si="13"/>
        <v>1.244965929301133</v>
      </c>
      <c r="I388" s="25">
        <f t="shared" si="13"/>
        <v>1.3058879985269702</v>
      </c>
      <c r="J388" s="25">
        <f t="shared" si="13"/>
        <v>1.4213899485555697</v>
      </c>
      <c r="K388" t="s">
        <v>99</v>
      </c>
    </row>
    <row r="389" spans="1:11" x14ac:dyDescent="0.2">
      <c r="A389" s="25">
        <f>AVERAGE(A387,A390)</f>
        <v>3.5441154903346019E-2</v>
      </c>
      <c r="B389" s="25">
        <f>AVERAGE(B387,B390)</f>
        <v>0.13058668219037525</v>
      </c>
      <c r="C389" s="25">
        <f t="shared" ref="C389:J389" si="14">AVERAGE(C387,C390)</f>
        <v>0.39974671170578263</v>
      </c>
      <c r="D389" s="25">
        <f t="shared" si="14"/>
        <v>0.69774415647078014</v>
      </c>
      <c r="E389" s="25">
        <f t="shared" si="14"/>
        <v>0.86090767155053638</v>
      </c>
      <c r="F389" s="25">
        <f t="shared" si="14"/>
        <v>0.97058089405512993</v>
      </c>
      <c r="G389" s="25">
        <f t="shared" si="14"/>
        <v>1.0712131251481516</v>
      </c>
      <c r="H389" s="25">
        <f t="shared" si="14"/>
        <v>1.244965929301133</v>
      </c>
      <c r="I389" s="25">
        <f t="shared" si="14"/>
        <v>1.3058879985269702</v>
      </c>
      <c r="J389" s="25">
        <f t="shared" si="14"/>
        <v>1.4213899485555697</v>
      </c>
      <c r="K389" t="s">
        <v>100</v>
      </c>
    </row>
    <row r="390" spans="1:11" x14ac:dyDescent="0.2">
      <c r="A390" s="3">
        <v>3.0289985151421946E-2</v>
      </c>
      <c r="B390" s="3">
        <v>9.6876948349751829E-2</v>
      </c>
      <c r="C390" s="3">
        <v>0.32450775544819421</v>
      </c>
      <c r="D390" s="3">
        <v>0.71576439941249914</v>
      </c>
      <c r="E390" s="3">
        <v>0.92450448674984342</v>
      </c>
      <c r="F390" s="3">
        <v>1.0092496457310707</v>
      </c>
      <c r="G390" s="3">
        <v>1.0850713130872693</v>
      </c>
      <c r="H390" s="3">
        <v>1.1862032017622159</v>
      </c>
      <c r="I390" s="3">
        <v>1.243237912107412</v>
      </c>
      <c r="J390" s="3">
        <v>1.4304992241100121</v>
      </c>
      <c r="K390" t="s">
        <v>101</v>
      </c>
    </row>
    <row r="391" spans="1:11" x14ac:dyDescent="0.2">
      <c r="A391" s="25">
        <f>AVERAGE(A390,A393)</f>
        <v>2.6829328564015917E-2</v>
      </c>
      <c r="B391" s="25">
        <f>AVERAGE(B390,B393)</f>
        <v>0.12062069963585523</v>
      </c>
      <c r="C391" s="25">
        <f t="shared" ref="C391:J391" si="15">AVERAGE(C390,C393)</f>
        <v>0.34907504786669541</v>
      </c>
      <c r="D391" s="25">
        <f t="shared" si="15"/>
        <v>0.65462931709255012</v>
      </c>
      <c r="E391" s="25">
        <f t="shared" si="15"/>
        <v>0.81246440748812299</v>
      </c>
      <c r="F391" s="25">
        <f t="shared" si="15"/>
        <v>0.89818437581180999</v>
      </c>
      <c r="G391" s="25">
        <f t="shared" si="15"/>
        <v>0.97664436003462063</v>
      </c>
      <c r="H391" s="25">
        <f t="shared" si="15"/>
        <v>1.1274373202713739</v>
      </c>
      <c r="I391" s="25">
        <f t="shared" si="15"/>
        <v>1.2329906773270716</v>
      </c>
      <c r="J391" s="25">
        <f t="shared" si="15"/>
        <v>1.3576539115215638</v>
      </c>
      <c r="K391" t="s">
        <v>102</v>
      </c>
    </row>
    <row r="392" spans="1:11" x14ac:dyDescent="0.2">
      <c r="A392" s="25">
        <f>AVERAGE(A390,A393)</f>
        <v>2.6829328564015917E-2</v>
      </c>
      <c r="B392" s="25">
        <f>AVERAGE(B390,B393)</f>
        <v>0.12062069963585523</v>
      </c>
      <c r="C392" s="25">
        <f t="shared" ref="C392:J392" si="16">AVERAGE(C390,C393)</f>
        <v>0.34907504786669541</v>
      </c>
      <c r="D392" s="25">
        <f t="shared" si="16"/>
        <v>0.65462931709255012</v>
      </c>
      <c r="E392" s="25">
        <f t="shared" si="16"/>
        <v>0.81246440748812299</v>
      </c>
      <c r="F392" s="25">
        <f t="shared" si="16"/>
        <v>0.89818437581180999</v>
      </c>
      <c r="G392" s="25">
        <f t="shared" si="16"/>
        <v>0.97664436003462063</v>
      </c>
      <c r="H392" s="25">
        <f t="shared" si="16"/>
        <v>1.1274373202713739</v>
      </c>
      <c r="I392" s="25">
        <f t="shared" si="16"/>
        <v>1.2329906773270716</v>
      </c>
      <c r="J392" s="25">
        <f t="shared" si="16"/>
        <v>1.3576539115215638</v>
      </c>
      <c r="K392" t="s">
        <v>103</v>
      </c>
    </row>
    <row r="393" spans="1:11" x14ac:dyDescent="0.2">
      <c r="A393" s="3">
        <v>2.3368671976609884E-2</v>
      </c>
      <c r="B393" s="3">
        <v>0.14436445092195863</v>
      </c>
      <c r="C393" s="3">
        <v>0.37364234028519666</v>
      </c>
      <c r="D393" s="3">
        <v>0.5934942347726011</v>
      </c>
      <c r="E393" s="3">
        <v>0.70042432822640255</v>
      </c>
      <c r="F393" s="3">
        <v>0.78711910589254919</v>
      </c>
      <c r="G393" s="3">
        <v>0.86821740698197192</v>
      </c>
      <c r="H393" s="3">
        <v>1.0686714387805321</v>
      </c>
      <c r="I393" s="3">
        <v>1.2227434425467312</v>
      </c>
      <c r="J393" s="3">
        <v>1.2848085989331155</v>
      </c>
      <c r="K393" t="s">
        <v>104</v>
      </c>
    </row>
    <row r="394" spans="1:11" x14ac:dyDescent="0.2">
      <c r="A394" s="25">
        <f>AVERAGE(A393,A395)</f>
        <v>2.7135280902801352E-2</v>
      </c>
      <c r="B394" s="25">
        <f t="shared" ref="B394:J394" si="17">AVERAGE(B393,B395)</f>
        <v>0.12451994551213738</v>
      </c>
      <c r="C394" s="25">
        <f t="shared" si="17"/>
        <v>0.3918620504902266</v>
      </c>
      <c r="D394" s="25">
        <f t="shared" si="17"/>
        <v>0.64590994918222966</v>
      </c>
      <c r="E394" s="25">
        <f t="shared" si="17"/>
        <v>0.8126766853762657</v>
      </c>
      <c r="F394" s="25">
        <f t="shared" si="17"/>
        <v>0.92373238700114735</v>
      </c>
      <c r="G394" s="25">
        <f t="shared" si="17"/>
        <v>1.034651527047473</v>
      </c>
      <c r="H394" s="25">
        <f t="shared" si="17"/>
        <v>1.2410597721775933</v>
      </c>
      <c r="I394" s="25">
        <f t="shared" si="17"/>
        <v>1.2576234102390558</v>
      </c>
      <c r="J394" s="25">
        <f t="shared" si="17"/>
        <v>1.3829591690336882</v>
      </c>
      <c r="K394" t="s">
        <v>105</v>
      </c>
    </row>
    <row r="395" spans="1:11" x14ac:dyDescent="0.2">
      <c r="A395" s="3">
        <v>3.0901889828992824E-2</v>
      </c>
      <c r="B395" s="3">
        <v>0.10467544010231614</v>
      </c>
      <c r="C395" s="3">
        <v>0.41008176069525659</v>
      </c>
      <c r="D395" s="3">
        <v>0.69832566359185821</v>
      </c>
      <c r="E395" s="3">
        <v>0.92492904252612873</v>
      </c>
      <c r="F395" s="3">
        <v>1.0603456681097454</v>
      </c>
      <c r="G395" s="3">
        <v>1.2010856471129738</v>
      </c>
      <c r="H395" s="3">
        <v>1.4134481055746546</v>
      </c>
      <c r="I395" s="3">
        <v>1.2925033779313806</v>
      </c>
      <c r="J395" s="3">
        <v>1.4811097391342609</v>
      </c>
      <c r="K395" t="s">
        <v>106</v>
      </c>
    </row>
    <row r="396" spans="1:11" x14ac:dyDescent="0.2">
      <c r="A396" s="25">
        <f>AVERAGE(A395,A397)</f>
        <v>4.0138562921058489E-2</v>
      </c>
      <c r="B396" s="25">
        <f t="shared" ref="B396:J396" si="18">AVERAGE(B395,B397)</f>
        <v>0.15292121807995512</v>
      </c>
      <c r="C396" s="25">
        <f t="shared" si="18"/>
        <v>0.45322754347178501</v>
      </c>
      <c r="D396" s="25">
        <f t="shared" si="18"/>
        <v>0.64571611234055704</v>
      </c>
      <c r="E396" s="25">
        <f t="shared" si="18"/>
        <v>0.8365788071483673</v>
      </c>
      <c r="F396" s="25">
        <f t="shared" si="18"/>
        <v>1.0052810603139548</v>
      </c>
      <c r="G396" s="25">
        <f t="shared" si="18"/>
        <v>1.1737866289239232</v>
      </c>
      <c r="H396" s="25">
        <f t="shared" si="18"/>
        <v>1.2811037247601083</v>
      </c>
      <c r="I396" s="25">
        <f t="shared" si="18"/>
        <v>1.336605546330532</v>
      </c>
      <c r="J396" s="25">
        <f t="shared" si="18"/>
        <v>1.5022116803039225</v>
      </c>
      <c r="K396" t="s">
        <v>107</v>
      </c>
    </row>
    <row r="397" spans="1:11" x14ac:dyDescent="0.2">
      <c r="A397" s="3">
        <v>4.9375236013124157E-2</v>
      </c>
      <c r="B397" s="3">
        <v>0.20116699605759408</v>
      </c>
      <c r="C397" s="3">
        <v>0.49637332624831343</v>
      </c>
      <c r="D397" s="3">
        <v>0.59310656108925597</v>
      </c>
      <c r="E397" s="3">
        <v>0.74822857177060598</v>
      </c>
      <c r="F397" s="3">
        <v>0.95021645251816433</v>
      </c>
      <c r="G397" s="3">
        <v>1.1464876107348725</v>
      </c>
      <c r="H397" s="3">
        <v>1.1487593439455621</v>
      </c>
      <c r="I397" s="3">
        <v>1.3807077147296836</v>
      </c>
      <c r="J397" s="3">
        <v>1.5233136214735843</v>
      </c>
      <c r="K397" t="s">
        <v>108</v>
      </c>
    </row>
    <row r="398" spans="1:11" x14ac:dyDescent="0.2">
      <c r="A398" s="25">
        <f>AVERAGE(A397,A399)</f>
        <v>3.7168776395131886E-2</v>
      </c>
      <c r="B398" s="25">
        <f t="shared" ref="B398:J398" si="19">AVERAGE(B397,B399)</f>
        <v>0.19140797910307283</v>
      </c>
      <c r="C398" s="25">
        <f t="shared" si="19"/>
        <v>0.45966818616434868</v>
      </c>
      <c r="D398" s="25">
        <f t="shared" si="19"/>
        <v>0.62281186489104234</v>
      </c>
      <c r="E398" s="25">
        <f t="shared" si="19"/>
        <v>0.79218642825066354</v>
      </c>
      <c r="F398" s="25">
        <f t="shared" si="19"/>
        <v>0.94655271043760514</v>
      </c>
      <c r="G398" s="25">
        <f t="shared" si="19"/>
        <v>1.0852028735243846</v>
      </c>
      <c r="H398" s="25">
        <f t="shared" si="19"/>
        <v>1.1884365367936447</v>
      </c>
      <c r="I398" s="25">
        <f t="shared" si="19"/>
        <v>1.3320582327240795</v>
      </c>
      <c r="J398" s="25">
        <f t="shared" si="19"/>
        <v>1.5249090739551419</v>
      </c>
      <c r="K398" t="s">
        <v>109</v>
      </c>
    </row>
    <row r="399" spans="1:11" x14ac:dyDescent="0.2">
      <c r="A399" s="3">
        <v>2.4962316777139615E-2</v>
      </c>
      <c r="B399" s="3">
        <v>0.18164896214855158</v>
      </c>
      <c r="C399" s="3">
        <v>0.42296304608038388</v>
      </c>
      <c r="D399" s="3">
        <v>0.65251716869282883</v>
      </c>
      <c r="E399" s="3">
        <v>0.83614428473072111</v>
      </c>
      <c r="F399" s="3">
        <v>0.94288896835704594</v>
      </c>
      <c r="G399" s="3">
        <v>1.0239181363138967</v>
      </c>
      <c r="H399" s="3">
        <v>1.2281137296417273</v>
      </c>
      <c r="I399" s="3">
        <v>1.2834087507184757</v>
      </c>
      <c r="J399" s="3">
        <v>1.5265045264366994</v>
      </c>
      <c r="K399" t="s">
        <v>110</v>
      </c>
    </row>
    <row r="400" spans="1:11" x14ac:dyDescent="0.2">
      <c r="A400" s="25">
        <f>AVERAGE(A399,A401)</f>
        <v>2.3510794898959395E-2</v>
      </c>
      <c r="B400" s="25">
        <f t="shared" ref="B400:J400" si="20">AVERAGE(B399,B401)</f>
        <v>0.1649789992617563</v>
      </c>
      <c r="C400" s="25">
        <f t="shared" si="20"/>
        <v>0.3649348744202362</v>
      </c>
      <c r="D400" s="25">
        <f t="shared" si="20"/>
        <v>0.62071456782590739</v>
      </c>
      <c r="E400" s="25">
        <f t="shared" si="20"/>
        <v>0.91150018694028789</v>
      </c>
      <c r="F400" s="25">
        <f t="shared" si="20"/>
        <v>1.0709595868312427</v>
      </c>
      <c r="G400" s="25">
        <f t="shared" si="20"/>
        <v>1.2193049030627379</v>
      </c>
      <c r="H400" s="25">
        <f t="shared" si="20"/>
        <v>1.3525176947539261</v>
      </c>
      <c r="I400" s="25">
        <f t="shared" si="20"/>
        <v>1.5196250824646733</v>
      </c>
      <c r="J400" s="25">
        <f t="shared" si="20"/>
        <v>1.631598150824066</v>
      </c>
      <c r="K400" t="s">
        <v>111</v>
      </c>
    </row>
    <row r="401" spans="1:11" x14ac:dyDescent="0.2">
      <c r="A401" s="3">
        <v>2.2059273020779178E-2</v>
      </c>
      <c r="B401" s="3">
        <v>0.14830903637496104</v>
      </c>
      <c r="C401" s="3">
        <v>0.30690670276008847</v>
      </c>
      <c r="D401" s="3">
        <v>0.58891196695898607</v>
      </c>
      <c r="E401" s="3">
        <v>0.98685608914985457</v>
      </c>
      <c r="F401" s="3">
        <v>1.1990302053054396</v>
      </c>
      <c r="G401" s="3">
        <v>1.414691669811579</v>
      </c>
      <c r="H401" s="3">
        <v>1.4769216598661248</v>
      </c>
      <c r="I401" s="3">
        <v>1.7558414142108709</v>
      </c>
      <c r="J401" s="3">
        <v>1.7366917752114324</v>
      </c>
      <c r="K401" t="s">
        <v>112</v>
      </c>
    </row>
    <row r="402" spans="1:11" x14ac:dyDescent="0.2">
      <c r="A402" s="25">
        <f>AVERAGE(A401,A403)</f>
        <v>2.2689277282449447E-2</v>
      </c>
      <c r="B402" s="25">
        <f t="shared" ref="B402:J402" si="21">AVERAGE(B401,B403)</f>
        <v>0.19273282370950423</v>
      </c>
      <c r="C402" s="25">
        <f t="shared" si="21"/>
        <v>0.39942867057550147</v>
      </c>
      <c r="D402" s="25">
        <f t="shared" si="21"/>
        <v>0.72453734827023397</v>
      </c>
      <c r="E402" s="25">
        <f t="shared" si="21"/>
        <v>1.0338841844763618</v>
      </c>
      <c r="F402" s="25">
        <f t="shared" si="21"/>
        <v>1.3098118113757784</v>
      </c>
      <c r="G402" s="25">
        <f t="shared" si="21"/>
        <v>1.5256139393080641</v>
      </c>
      <c r="H402" s="25">
        <f t="shared" si="21"/>
        <v>1.6578188038081398</v>
      </c>
      <c r="I402" s="25">
        <f t="shared" si="21"/>
        <v>1.8556253407278585</v>
      </c>
      <c r="J402" s="25">
        <f t="shared" si="21"/>
        <v>1.8783903210742114</v>
      </c>
      <c r="K402" t="s">
        <v>113</v>
      </c>
    </row>
    <row r="403" spans="1:11" x14ac:dyDescent="0.2">
      <c r="A403" s="3">
        <v>2.3319281544119712E-2</v>
      </c>
      <c r="B403" s="3">
        <v>0.23715661104404742</v>
      </c>
      <c r="C403" s="3">
        <v>0.49195063839091441</v>
      </c>
      <c r="D403" s="3">
        <v>0.86016272958148199</v>
      </c>
      <c r="E403" s="3">
        <v>1.080912279802869</v>
      </c>
      <c r="F403" s="3">
        <v>1.4205934174461172</v>
      </c>
      <c r="G403" s="3">
        <v>1.6365362088045494</v>
      </c>
      <c r="H403" s="3">
        <v>1.8387159477501549</v>
      </c>
      <c r="I403" s="3">
        <v>1.955409267244846</v>
      </c>
      <c r="J403" s="3">
        <v>2.0200888669369905</v>
      </c>
      <c r="K403" t="s">
        <v>114</v>
      </c>
    </row>
    <row r="404" spans="1:11" x14ac:dyDescent="0.2">
      <c r="A404" s="25">
        <f>AVERAGE(A403,A405)</f>
        <v>2.5520725634610664E-2</v>
      </c>
      <c r="B404" s="25">
        <f t="shared" ref="B404:J404" si="22">AVERAGE(B403,B405)</f>
        <v>0.24019068619820311</v>
      </c>
      <c r="C404" s="25">
        <f t="shared" si="22"/>
        <v>0.46640665564897887</v>
      </c>
      <c r="D404" s="25">
        <f t="shared" si="22"/>
        <v>0.7841126868607462</v>
      </c>
      <c r="E404" s="25">
        <f t="shared" si="22"/>
        <v>1.0303361893745726</v>
      </c>
      <c r="F404" s="25">
        <f t="shared" si="22"/>
        <v>1.3828449269025818</v>
      </c>
      <c r="G404" s="25">
        <f t="shared" si="22"/>
        <v>1.5708207154813816</v>
      </c>
      <c r="H404" s="25">
        <f t="shared" si="22"/>
        <v>1.7475781145918918</v>
      </c>
      <c r="I404" s="25">
        <f t="shared" si="22"/>
        <v>1.9625299399072575</v>
      </c>
      <c r="J404" s="25">
        <f t="shared" si="22"/>
        <v>2.0285176840558297</v>
      </c>
      <c r="K404" t="s">
        <v>115</v>
      </c>
    </row>
    <row r="405" spans="1:11" x14ac:dyDescent="0.2">
      <c r="A405" s="3">
        <v>2.7722169725101616E-2</v>
      </c>
      <c r="B405" s="3">
        <v>0.24322476135235876</v>
      </c>
      <c r="C405" s="3">
        <v>0.44086267290704334</v>
      </c>
      <c r="D405" s="3">
        <v>0.70806264414001041</v>
      </c>
      <c r="E405" s="3">
        <v>0.97976009894627603</v>
      </c>
      <c r="F405" s="3">
        <v>1.3450964363590463</v>
      </c>
      <c r="G405" s="3">
        <v>1.5051052221582137</v>
      </c>
      <c r="H405" s="3">
        <v>1.6564402814336285</v>
      </c>
      <c r="I405" s="3">
        <v>1.9696506125696691</v>
      </c>
      <c r="J405" s="3">
        <v>2.0369465011746692</v>
      </c>
      <c r="K405" t="s">
        <v>116</v>
      </c>
    </row>
    <row r="406" spans="1:11" x14ac:dyDescent="0.2">
      <c r="A406" s="25">
        <f>AVERAGE(A405,A407)</f>
        <v>2.3688845829400694E-2</v>
      </c>
      <c r="B406" s="25">
        <f t="shared" ref="B406:J406" si="23">AVERAGE(B405,B407)</f>
        <v>0.22936428907555761</v>
      </c>
      <c r="C406" s="25">
        <f t="shared" si="23"/>
        <v>0.43018383311176761</v>
      </c>
      <c r="D406" s="25">
        <f t="shared" si="23"/>
        <v>0.80102080274905774</v>
      </c>
      <c r="E406" s="25">
        <f t="shared" si="23"/>
        <v>1.0631242485734</v>
      </c>
      <c r="F406" s="25">
        <f t="shared" si="23"/>
        <v>1.3397908630911264</v>
      </c>
      <c r="G406" s="25">
        <f t="shared" si="23"/>
        <v>1.5008178522702522</v>
      </c>
      <c r="H406" s="25">
        <f t="shared" si="23"/>
        <v>1.615127263840376</v>
      </c>
      <c r="I406" s="25">
        <f t="shared" si="23"/>
        <v>1.8174605843903002</v>
      </c>
      <c r="J406" s="25">
        <f t="shared" si="23"/>
        <v>2.0367526989682299</v>
      </c>
      <c r="K406" t="s">
        <v>117</v>
      </c>
    </row>
    <row r="407" spans="1:11" x14ac:dyDescent="0.2">
      <c r="A407" s="3">
        <v>1.9655521933699776E-2</v>
      </c>
      <c r="B407" s="3">
        <v>0.21550381679875646</v>
      </c>
      <c r="C407" s="3">
        <v>0.41950499331649188</v>
      </c>
      <c r="D407" s="3">
        <v>0.89397896135810517</v>
      </c>
      <c r="E407" s="3">
        <v>1.1464883982005241</v>
      </c>
      <c r="F407" s="3">
        <v>1.3344852898232067</v>
      </c>
      <c r="G407" s="3">
        <v>1.4965304823822909</v>
      </c>
      <c r="H407" s="3">
        <v>1.5738142462471232</v>
      </c>
      <c r="I407" s="3">
        <v>1.6652705562109316</v>
      </c>
      <c r="J407" s="3">
        <v>2.0365588967617909</v>
      </c>
      <c r="K407" t="s">
        <v>118</v>
      </c>
    </row>
    <row r="408" spans="1:11" x14ac:dyDescent="0.2">
      <c r="A408" s="25">
        <f>AVERAGE(A407,A409)</f>
        <v>2.6377490943595046E-2</v>
      </c>
      <c r="B408" s="25">
        <f t="shared" ref="B408:J410" si="24">AVERAGE(B407,B409)</f>
        <v>0.21150038264216342</v>
      </c>
      <c r="C408" s="25">
        <f t="shared" si="24"/>
        <v>0.39267847603226469</v>
      </c>
      <c r="D408" s="25">
        <f t="shared" si="24"/>
        <v>0.73458604626097057</v>
      </c>
      <c r="E408" s="25">
        <f t="shared" si="24"/>
        <v>1.0045546052464687</v>
      </c>
      <c r="F408" s="25">
        <f t="shared" si="24"/>
        <v>1.2019315600358198</v>
      </c>
      <c r="G408" s="25">
        <f t="shared" si="24"/>
        <v>1.3832598446492175</v>
      </c>
      <c r="H408" s="25">
        <f t="shared" si="24"/>
        <v>1.4739881418741003</v>
      </c>
      <c r="I408" s="25">
        <f t="shared" si="24"/>
        <v>1.5485487804135496</v>
      </c>
      <c r="J408" s="25">
        <f t="shared" si="24"/>
        <v>1.7806215180992444</v>
      </c>
      <c r="K408" t="s">
        <v>119</v>
      </c>
    </row>
    <row r="409" spans="1:11" x14ac:dyDescent="0.2">
      <c r="A409" s="3">
        <v>3.3099459953490312E-2</v>
      </c>
      <c r="B409" s="3">
        <v>0.20749694848557038</v>
      </c>
      <c r="C409" s="3">
        <v>0.3658519587480375</v>
      </c>
      <c r="D409" s="3">
        <v>0.57519313116383608</v>
      </c>
      <c r="E409" s="3">
        <v>0.86262081229241316</v>
      </c>
      <c r="F409" s="3">
        <v>1.0693778302484329</v>
      </c>
      <c r="G409" s="3">
        <v>1.269989206916144</v>
      </c>
      <c r="H409" s="3">
        <v>1.3741620375010772</v>
      </c>
      <c r="I409" s="3">
        <v>1.4318270046161679</v>
      </c>
      <c r="J409" s="3">
        <v>1.5246841394366981</v>
      </c>
      <c r="K409" t="s">
        <v>120</v>
      </c>
    </row>
    <row r="410" spans="1:11" x14ac:dyDescent="0.2">
      <c r="A410" s="25">
        <f>AVERAGE(A409,A411)</f>
        <v>3.5712499240483329E-2</v>
      </c>
      <c r="B410" s="25">
        <f t="shared" si="24"/>
        <v>0.21558733975005834</v>
      </c>
      <c r="C410" s="25">
        <f t="shared" si="24"/>
        <v>0.50283416368330036</v>
      </c>
      <c r="D410" s="25">
        <f t="shared" si="24"/>
        <v>0.63248427370132743</v>
      </c>
      <c r="E410" s="25">
        <f t="shared" si="24"/>
        <v>0.80304976478689949</v>
      </c>
      <c r="F410" s="25">
        <f t="shared" si="24"/>
        <v>0.97778208339868333</v>
      </c>
      <c r="G410" s="25">
        <f t="shared" si="24"/>
        <v>1.1827295626154091</v>
      </c>
      <c r="H410" s="25">
        <f t="shared" si="24"/>
        <v>1.3360013298444762</v>
      </c>
      <c r="I410" s="25">
        <f t="shared" si="24"/>
        <v>1.3571995740809784</v>
      </c>
      <c r="J410" s="25">
        <f t="shared" si="24"/>
        <v>1.5142359024437635</v>
      </c>
      <c r="K410" t="s">
        <v>121</v>
      </c>
    </row>
    <row r="411" spans="1:11" x14ac:dyDescent="0.2">
      <c r="A411" s="12">
        <v>3.8325538527476347E-2</v>
      </c>
      <c r="B411" s="12">
        <v>0.22367773101454633</v>
      </c>
      <c r="C411" s="12">
        <v>0.63981636861856328</v>
      </c>
      <c r="D411" s="12">
        <v>0.68977541623881888</v>
      </c>
      <c r="E411" s="12">
        <v>0.74347871728138593</v>
      </c>
      <c r="F411" s="12">
        <v>0.88618633654893375</v>
      </c>
      <c r="G411" s="12">
        <v>1.0954699183146741</v>
      </c>
      <c r="H411" s="12">
        <v>1.2978406221878751</v>
      </c>
      <c r="I411" s="12">
        <v>1.2825721435457891</v>
      </c>
      <c r="J411" s="12">
        <v>1.5037876654508286</v>
      </c>
      <c r="K411" t="s">
        <v>122</v>
      </c>
    </row>
    <row r="412" spans="1:11" x14ac:dyDescent="0.2">
      <c r="A412" s="25">
        <f>AVERAGE(A411,A413)</f>
        <v>4.1596544892514076E-2</v>
      </c>
      <c r="B412" s="25">
        <f t="shared" ref="B412:J412" si="25">AVERAGE(B411,B413)</f>
        <v>0.19763164622449059</v>
      </c>
      <c r="C412" s="25">
        <f t="shared" si="25"/>
        <v>0.52570296335395106</v>
      </c>
      <c r="D412" s="25">
        <f t="shared" si="25"/>
        <v>0.65013221960873513</v>
      </c>
      <c r="E412" s="25">
        <f t="shared" si="25"/>
        <v>0.71640893420292162</v>
      </c>
      <c r="F412" s="25">
        <f t="shared" si="25"/>
        <v>0.82027414534196552</v>
      </c>
      <c r="G412" s="25">
        <f t="shared" si="25"/>
        <v>0.97081523113818513</v>
      </c>
      <c r="H412" s="25">
        <f t="shared" si="25"/>
        <v>1.0876681416546623</v>
      </c>
      <c r="I412" s="25">
        <f t="shared" si="25"/>
        <v>1.1950739504520311</v>
      </c>
      <c r="J412" s="25">
        <f t="shared" si="25"/>
        <v>1.6469206327932437</v>
      </c>
      <c r="K412" t="s">
        <v>123</v>
      </c>
    </row>
    <row r="413" spans="1:11" x14ac:dyDescent="0.2">
      <c r="A413" s="12">
        <v>4.4867551257551805E-2</v>
      </c>
      <c r="B413" s="12">
        <v>0.17158556143443482</v>
      </c>
      <c r="C413" s="12">
        <v>0.41158955808933878</v>
      </c>
      <c r="D413" s="12">
        <v>0.61048902297865126</v>
      </c>
      <c r="E413" s="12">
        <v>0.68933915112445743</v>
      </c>
      <c r="F413" s="12">
        <v>0.75436195413499718</v>
      </c>
      <c r="G413" s="12">
        <v>0.84616054396169615</v>
      </c>
      <c r="H413" s="12">
        <v>0.87749566112144961</v>
      </c>
      <c r="I413" s="12">
        <v>1.1075757573582734</v>
      </c>
      <c r="J413" s="12">
        <v>1.7900536001356586</v>
      </c>
      <c r="K413" t="s">
        <v>124</v>
      </c>
    </row>
    <row r="414" spans="1:11" x14ac:dyDescent="0.2">
      <c r="A414" s="25">
        <f>A413</f>
        <v>4.4867551257551805E-2</v>
      </c>
      <c r="B414" s="25">
        <f t="shared" ref="B414:J415" si="26">B413</f>
        <v>0.17158556143443482</v>
      </c>
      <c r="C414" s="25">
        <f t="shared" si="26"/>
        <v>0.41158955808933878</v>
      </c>
      <c r="D414" s="25">
        <f t="shared" si="26"/>
        <v>0.61048902297865126</v>
      </c>
      <c r="E414" s="25">
        <f t="shared" si="26"/>
        <v>0.68933915112445743</v>
      </c>
      <c r="F414" s="25">
        <f t="shared" si="26"/>
        <v>0.75436195413499718</v>
      </c>
      <c r="G414" s="25">
        <f t="shared" si="26"/>
        <v>0.84616054396169615</v>
      </c>
      <c r="H414" s="25">
        <f t="shared" si="26"/>
        <v>0.87749566112144961</v>
      </c>
      <c r="I414" s="25">
        <f t="shared" si="26"/>
        <v>1.1075757573582734</v>
      </c>
      <c r="J414" s="25">
        <f t="shared" si="26"/>
        <v>1.7900536001356586</v>
      </c>
      <c r="K414" t="s">
        <v>125</v>
      </c>
    </row>
    <row r="415" spans="1:11" x14ac:dyDescent="0.2">
      <c r="A415" s="25">
        <f>A414</f>
        <v>4.4867551257551805E-2</v>
      </c>
      <c r="B415" s="25">
        <f t="shared" si="26"/>
        <v>0.17158556143443482</v>
      </c>
      <c r="C415" s="25">
        <f t="shared" si="26"/>
        <v>0.41158955808933878</v>
      </c>
      <c r="D415" s="25">
        <f t="shared" si="26"/>
        <v>0.61048902297865126</v>
      </c>
      <c r="E415" s="25">
        <f t="shared" si="26"/>
        <v>0.68933915112445743</v>
      </c>
      <c r="F415" s="25">
        <f t="shared" si="26"/>
        <v>0.75436195413499718</v>
      </c>
      <c r="G415" s="25">
        <f t="shared" si="26"/>
        <v>0.84616054396169615</v>
      </c>
      <c r="H415" s="25">
        <f t="shared" si="26"/>
        <v>0.87749566112144961</v>
      </c>
      <c r="I415" s="25">
        <f t="shared" si="26"/>
        <v>1.1075757573582734</v>
      </c>
      <c r="J415" s="25">
        <f t="shared" si="26"/>
        <v>1.7900536001356586</v>
      </c>
      <c r="K415" t="s">
        <v>126</v>
      </c>
    </row>
    <row r="417" spans="1:52" ht="23.25" x14ac:dyDescent="0.35">
      <c r="A417" s="28" t="s">
        <v>49</v>
      </c>
    </row>
    <row r="418" spans="1:52" x14ac:dyDescent="0.2">
      <c r="A418" t="s">
        <v>30</v>
      </c>
    </row>
    <row r="419" spans="1:52" x14ac:dyDescent="0.2">
      <c r="A419">
        <v>34</v>
      </c>
    </row>
    <row r="420" spans="1:52" x14ac:dyDescent="0.2">
      <c r="A420" s="18" t="s">
        <v>71</v>
      </c>
    </row>
    <row r="421" spans="1:52" x14ac:dyDescent="0.2">
      <c r="A421">
        <v>1988</v>
      </c>
      <c r="B421">
        <v>1989</v>
      </c>
      <c r="C421">
        <v>1990</v>
      </c>
      <c r="D421">
        <v>1991</v>
      </c>
      <c r="E421">
        <v>1992</v>
      </c>
      <c r="F421">
        <v>1993</v>
      </c>
      <c r="G421">
        <v>1994</v>
      </c>
      <c r="H421">
        <v>1995</v>
      </c>
      <c r="I421">
        <v>1996</v>
      </c>
      <c r="J421">
        <v>1997</v>
      </c>
      <c r="K421">
        <v>1998</v>
      </c>
      <c r="L421">
        <v>1999</v>
      </c>
      <c r="M421">
        <v>2000</v>
      </c>
      <c r="N421">
        <v>2001</v>
      </c>
      <c r="O421">
        <v>2002</v>
      </c>
      <c r="P421">
        <v>2003</v>
      </c>
      <c r="Q421">
        <v>2004</v>
      </c>
      <c r="R421">
        <v>2005</v>
      </c>
      <c r="S421">
        <v>2006</v>
      </c>
      <c r="T421">
        <v>2007</v>
      </c>
      <c r="U421">
        <v>2008</v>
      </c>
      <c r="V421">
        <v>2009</v>
      </c>
      <c r="W421">
        <v>2010</v>
      </c>
      <c r="X421">
        <v>2011</v>
      </c>
      <c r="Y421">
        <v>2012</v>
      </c>
      <c r="Z421">
        <v>2013</v>
      </c>
      <c r="AA421">
        <v>2014</v>
      </c>
      <c r="AB421">
        <v>2015</v>
      </c>
      <c r="AC421">
        <v>2016</v>
      </c>
      <c r="AD421">
        <v>2017</v>
      </c>
      <c r="AE421">
        <v>2018</v>
      </c>
      <c r="AF421">
        <v>2019</v>
      </c>
      <c r="AG421">
        <v>2020</v>
      </c>
      <c r="AH421">
        <v>2021</v>
      </c>
    </row>
    <row r="422" spans="1:52" x14ac:dyDescent="0.2">
      <c r="A422" s="18" t="s">
        <v>70</v>
      </c>
    </row>
    <row r="423" spans="1:52" x14ac:dyDescent="0.2">
      <c r="A423">
        <v>0.21505601721170486</v>
      </c>
      <c r="B423">
        <v>0.31217874809254675</v>
      </c>
      <c r="C423">
        <v>0.166595857005993</v>
      </c>
      <c r="D423">
        <v>0.21492816196243389</v>
      </c>
      <c r="E423">
        <v>0.15292837463323819</v>
      </c>
      <c r="F423">
        <v>0.12939478585376629</v>
      </c>
      <c r="G423">
        <v>0.16256071089593854</v>
      </c>
      <c r="H423">
        <v>0.16280684514588578</v>
      </c>
      <c r="I423">
        <v>8.3250551394695532E-2</v>
      </c>
      <c r="J423">
        <v>0.17473322076938433</v>
      </c>
      <c r="K423">
        <v>0.13089357137081575</v>
      </c>
      <c r="L423">
        <v>0.11328823585105117</v>
      </c>
      <c r="M423">
        <v>0.17323774135984618</v>
      </c>
      <c r="N423">
        <v>0.1379096368038783</v>
      </c>
      <c r="O423">
        <v>0.1475729514776456</v>
      </c>
      <c r="P423">
        <v>0.12390563359605349</v>
      </c>
      <c r="Q423">
        <v>0.15047953137231113</v>
      </c>
      <c r="R423">
        <v>0.11372053051422877</v>
      </c>
      <c r="S423">
        <v>9.5583492329010603E-2</v>
      </c>
      <c r="T423">
        <v>0.1200267808858787</v>
      </c>
      <c r="U423">
        <v>0.14706460041562544</v>
      </c>
      <c r="V423">
        <v>0.21899498551031951</v>
      </c>
      <c r="W423">
        <v>0.19351824318771993</v>
      </c>
      <c r="X423">
        <v>0.19633315740115562</v>
      </c>
      <c r="Y423">
        <v>0.26266103936654711</v>
      </c>
      <c r="Z423">
        <v>0.15938590530959759</v>
      </c>
      <c r="AA423">
        <v>0.13510779977209536</v>
      </c>
      <c r="AB423">
        <v>5.4972255744322809E-2</v>
      </c>
      <c r="AC423">
        <v>3.3090679710709961E-2</v>
      </c>
      <c r="AD423">
        <v>4.4775098373244795E-2</v>
      </c>
      <c r="AE423">
        <v>0.10475089503610516</v>
      </c>
      <c r="AF423">
        <v>6.4412981805640188E-2</v>
      </c>
      <c r="AG423">
        <v>7.029074199118282E-2</v>
      </c>
      <c r="AH423">
        <v>9.98966138581147E-2</v>
      </c>
    </row>
    <row r="424" spans="1:52" x14ac:dyDescent="0.2">
      <c r="A424" t="s">
        <v>20</v>
      </c>
    </row>
    <row r="425" spans="1:52" x14ac:dyDescent="0.2">
      <c r="A425" s="6" t="s">
        <v>66</v>
      </c>
    </row>
    <row r="426" spans="1:52" x14ac:dyDescent="0.2">
      <c r="A426">
        <v>0.26121162336927201</v>
      </c>
      <c r="B426">
        <v>0.222757128054933</v>
      </c>
      <c r="C426">
        <v>0.22692151682369399</v>
      </c>
      <c r="D426">
        <v>0.35339401328036502</v>
      </c>
      <c r="E426">
        <v>0.25736545405955902</v>
      </c>
      <c r="F426">
        <v>0.26914001663945902</v>
      </c>
      <c r="G426">
        <v>0.27096375356007901</v>
      </c>
      <c r="H426">
        <v>0.316751979401797</v>
      </c>
      <c r="I426">
        <v>0.29429225383079299</v>
      </c>
      <c r="J426">
        <v>0.232114104647235</v>
      </c>
      <c r="K426">
        <v>0.237102083138551</v>
      </c>
      <c r="L426">
        <v>0.25263921188037503</v>
      </c>
      <c r="M426">
        <v>0.246318206878477</v>
      </c>
      <c r="N426">
        <v>0.24694358467694399</v>
      </c>
      <c r="O426">
        <v>0.246656325768048</v>
      </c>
      <c r="P426">
        <v>0.244172602105444</v>
      </c>
      <c r="Q426">
        <v>0.244898633373934</v>
      </c>
      <c r="R426">
        <v>0.27263704719967302</v>
      </c>
      <c r="S426">
        <v>0.25200365394138602</v>
      </c>
      <c r="T426">
        <v>0.25796376237647001</v>
      </c>
      <c r="U426">
        <v>0.256091942572099</v>
      </c>
      <c r="V426">
        <v>0.240772625159585</v>
      </c>
      <c r="W426">
        <v>0.24646236622646001</v>
      </c>
      <c r="X426">
        <v>0.24480258864624399</v>
      </c>
      <c r="Y426">
        <v>0.24940245704886099</v>
      </c>
      <c r="Z426">
        <v>0.19871506985947099</v>
      </c>
      <c r="AA426">
        <v>0.22112809803025299</v>
      </c>
      <c r="AB426">
        <v>0.22738499690863201</v>
      </c>
      <c r="AC426">
        <v>0.243208276127311</v>
      </c>
      <c r="AD426">
        <v>0.23531295591599799</v>
      </c>
      <c r="AE426">
        <v>0.23239768510096301</v>
      </c>
      <c r="AF426">
        <v>0.23404897489836099</v>
      </c>
      <c r="AG426">
        <v>0.23703374923519999</v>
      </c>
      <c r="AH426">
        <v>0.22699125926407401</v>
      </c>
    </row>
    <row r="427" spans="1:52" x14ac:dyDescent="0.2">
      <c r="A427" s="6" t="s">
        <v>48</v>
      </c>
    </row>
    <row r="428" spans="1:52" x14ac:dyDescent="0.2">
      <c r="A428" s="6" t="s">
        <v>54</v>
      </c>
      <c r="B428" s="6">
        <v>1972</v>
      </c>
      <c r="C428" s="6">
        <v>1973</v>
      </c>
      <c r="D428" s="6">
        <v>1974</v>
      </c>
      <c r="E428" s="6">
        <v>1975</v>
      </c>
      <c r="F428" s="6">
        <v>1976</v>
      </c>
      <c r="G428" s="6">
        <v>1977</v>
      </c>
      <c r="H428" s="6">
        <v>1978</v>
      </c>
      <c r="I428" s="6">
        <v>1979</v>
      </c>
      <c r="J428" s="6">
        <v>1980</v>
      </c>
      <c r="K428" s="6">
        <v>1981</v>
      </c>
      <c r="L428" s="6">
        <v>1982</v>
      </c>
      <c r="M428" s="6">
        <v>1983</v>
      </c>
      <c r="N428" s="6">
        <v>1984</v>
      </c>
      <c r="O428" s="6">
        <v>1985</v>
      </c>
      <c r="P428" s="6">
        <v>1986</v>
      </c>
      <c r="Q428" s="6">
        <v>1987</v>
      </c>
      <c r="R428" s="6">
        <v>1988</v>
      </c>
      <c r="S428" s="6">
        <v>1989</v>
      </c>
      <c r="T428" s="6">
        <v>1990</v>
      </c>
      <c r="U428" s="6">
        <v>1991</v>
      </c>
      <c r="V428" s="6">
        <v>1992</v>
      </c>
      <c r="W428" s="6">
        <v>1993</v>
      </c>
      <c r="X428" s="6">
        <v>1994</v>
      </c>
      <c r="Y428" s="6">
        <v>1995</v>
      </c>
      <c r="Z428" s="6">
        <v>1996</v>
      </c>
      <c r="AA428" s="6">
        <v>1997</v>
      </c>
      <c r="AB428" s="6">
        <v>1998</v>
      </c>
      <c r="AC428" s="6">
        <v>1999</v>
      </c>
      <c r="AD428" s="6">
        <v>2000</v>
      </c>
      <c r="AE428" s="6">
        <v>2001</v>
      </c>
      <c r="AF428" s="6">
        <v>2002</v>
      </c>
      <c r="AG428" s="6">
        <v>2003</v>
      </c>
      <c r="AH428" s="6">
        <v>2004</v>
      </c>
      <c r="AI428" s="6">
        <v>2005</v>
      </c>
      <c r="AJ428" s="6">
        <v>2006</v>
      </c>
      <c r="AK428" s="6">
        <v>2007</v>
      </c>
      <c r="AL428" s="6">
        <v>2008</v>
      </c>
      <c r="AM428" s="6">
        <v>2009</v>
      </c>
      <c r="AN428" s="6">
        <v>2010</v>
      </c>
      <c r="AO428" s="6">
        <v>2011</v>
      </c>
      <c r="AP428" s="6">
        <v>2012</v>
      </c>
      <c r="AQ428" s="6">
        <v>2013</v>
      </c>
      <c r="AR428" s="6">
        <v>2014</v>
      </c>
      <c r="AS428" s="6">
        <v>2015</v>
      </c>
      <c r="AT428" s="6">
        <v>2016</v>
      </c>
      <c r="AU428" s="6">
        <v>2017</v>
      </c>
      <c r="AV428" s="6">
        <v>2018</v>
      </c>
      <c r="AW428" s="6">
        <v>2019</v>
      </c>
      <c r="AX428" s="6">
        <v>2020</v>
      </c>
      <c r="AY428" s="6">
        <v>2021</v>
      </c>
    </row>
    <row r="429" spans="1:52" x14ac:dyDescent="0.2">
      <c r="A429" s="6" t="s">
        <v>72</v>
      </c>
      <c r="B429" s="6">
        <v>1E-3</v>
      </c>
      <c r="C429" s="6">
        <v>1E-3</v>
      </c>
      <c r="D429" s="6">
        <v>1E-3</v>
      </c>
      <c r="E429" s="6">
        <v>1E-3</v>
      </c>
      <c r="F429" s="6">
        <v>1E-3</v>
      </c>
      <c r="G429" s="6">
        <v>1E-3</v>
      </c>
      <c r="H429" s="6">
        <v>1E-3</v>
      </c>
      <c r="I429" s="6">
        <v>1E-3</v>
      </c>
      <c r="J429" s="6">
        <v>1E-3</v>
      </c>
      <c r="K429" s="6">
        <v>1E-3</v>
      </c>
      <c r="L429" s="6">
        <v>1E-3</v>
      </c>
      <c r="M429" s="6">
        <v>1E-3</v>
      </c>
      <c r="N429" s="6">
        <v>1E-3</v>
      </c>
      <c r="O429" s="6">
        <v>1E-3</v>
      </c>
      <c r="P429" s="6">
        <v>1E-3</v>
      </c>
      <c r="Q429" s="6">
        <v>1E-3</v>
      </c>
      <c r="R429" s="6">
        <v>0.05</v>
      </c>
      <c r="S429" s="6">
        <v>0.05</v>
      </c>
      <c r="T429" s="6">
        <v>0.05</v>
      </c>
      <c r="U429" s="6">
        <v>0.05</v>
      </c>
      <c r="V429" s="6">
        <v>0.05</v>
      </c>
      <c r="W429" s="6">
        <v>0.05</v>
      </c>
      <c r="X429" s="6">
        <v>0.05</v>
      </c>
      <c r="Y429" s="6">
        <v>0.05</v>
      </c>
      <c r="Z429" s="6">
        <v>0.05</v>
      </c>
      <c r="AA429" s="6">
        <v>0.05</v>
      </c>
      <c r="AB429" s="6">
        <v>0.05</v>
      </c>
      <c r="AC429" s="6">
        <v>0.05</v>
      </c>
      <c r="AD429" s="6">
        <v>0.05</v>
      </c>
      <c r="AE429" s="6">
        <v>0.05</v>
      </c>
      <c r="AF429" s="6">
        <v>0.05</v>
      </c>
      <c r="AG429" s="6">
        <v>0.05</v>
      </c>
      <c r="AH429" s="6">
        <v>0.05</v>
      </c>
      <c r="AI429" s="6">
        <v>0.05</v>
      </c>
      <c r="AJ429" s="6">
        <v>0.05</v>
      </c>
      <c r="AK429" s="6">
        <v>0.05</v>
      </c>
      <c r="AL429" s="6">
        <v>0.05</v>
      </c>
      <c r="AM429" s="6">
        <v>0.05</v>
      </c>
      <c r="AN429" s="6">
        <v>0.05</v>
      </c>
      <c r="AO429" s="6">
        <v>0.05</v>
      </c>
      <c r="AP429" s="6">
        <v>0.05</v>
      </c>
      <c r="AQ429" s="6">
        <v>0.05</v>
      </c>
      <c r="AR429" s="6">
        <v>0.05</v>
      </c>
      <c r="AS429" s="6">
        <v>0.05</v>
      </c>
      <c r="AT429" s="6">
        <v>0.05</v>
      </c>
      <c r="AU429" s="6">
        <v>0.05</v>
      </c>
      <c r="AV429" s="6">
        <v>0.05</v>
      </c>
      <c r="AW429" s="6">
        <v>0.05</v>
      </c>
      <c r="AX429" s="6">
        <v>0.05</v>
      </c>
    </row>
    <row r="430" spans="1:52" x14ac:dyDescent="0.2">
      <c r="A430" s="6">
        <v>1E-3</v>
      </c>
      <c r="B430" s="6">
        <v>1E-3</v>
      </c>
      <c r="C430" s="6">
        <v>1E-3</v>
      </c>
      <c r="D430" s="6">
        <v>1E-3</v>
      </c>
      <c r="E430" s="6">
        <v>1E-3</v>
      </c>
      <c r="F430" s="6">
        <v>1E-3</v>
      </c>
      <c r="G430" s="6">
        <v>1E-3</v>
      </c>
      <c r="H430" s="6">
        <v>1E-3</v>
      </c>
      <c r="I430" s="6">
        <v>1E-3</v>
      </c>
      <c r="J430" s="6">
        <v>1E-3</v>
      </c>
      <c r="K430" s="6">
        <v>1E-3</v>
      </c>
      <c r="L430" s="6">
        <v>1E-3</v>
      </c>
      <c r="M430" s="6">
        <v>1E-3</v>
      </c>
      <c r="N430" s="6">
        <v>1E-3</v>
      </c>
      <c r="O430" s="6">
        <v>1E-3</v>
      </c>
      <c r="P430" s="6">
        <v>1E-3</v>
      </c>
      <c r="Q430" s="6">
        <v>1E-3</v>
      </c>
      <c r="R430" s="6">
        <v>0.05</v>
      </c>
      <c r="S430" s="6">
        <v>0.05</v>
      </c>
      <c r="T430" s="6">
        <v>0.05</v>
      </c>
      <c r="U430" s="6">
        <v>0.05</v>
      </c>
      <c r="V430" s="6">
        <v>0.05</v>
      </c>
      <c r="W430" s="6">
        <v>0.05</v>
      </c>
      <c r="X430" s="6">
        <v>0.05</v>
      </c>
      <c r="Y430" s="6">
        <v>0.05</v>
      </c>
      <c r="Z430" s="6">
        <v>0.05</v>
      </c>
      <c r="AA430" s="6">
        <v>0.05</v>
      </c>
      <c r="AB430" s="6">
        <v>0.05</v>
      </c>
      <c r="AC430" s="6">
        <v>0.05</v>
      </c>
      <c r="AD430" s="6">
        <v>0.05</v>
      </c>
      <c r="AE430" s="6">
        <v>0.05</v>
      </c>
      <c r="AF430" s="6">
        <v>0.05</v>
      </c>
      <c r="AG430" s="6">
        <v>0.05</v>
      </c>
      <c r="AH430" s="6">
        <v>0.05</v>
      </c>
      <c r="AI430" s="6">
        <v>0.05</v>
      </c>
      <c r="AJ430" s="6">
        <v>0.05</v>
      </c>
      <c r="AK430" s="6">
        <v>0.05</v>
      </c>
      <c r="AL430" s="6">
        <v>0.05</v>
      </c>
      <c r="AM430" s="6">
        <v>0.05</v>
      </c>
      <c r="AN430" s="6">
        <v>0.05</v>
      </c>
      <c r="AO430" s="6">
        <v>0.05</v>
      </c>
      <c r="AP430" s="6">
        <v>0.05</v>
      </c>
      <c r="AQ430" s="6">
        <v>0.05</v>
      </c>
      <c r="AR430" s="6">
        <v>0.05</v>
      </c>
      <c r="AS430" s="6">
        <v>0.05</v>
      </c>
      <c r="AT430" s="6">
        <v>0.05</v>
      </c>
      <c r="AU430" s="6">
        <v>0.05</v>
      </c>
      <c r="AV430" s="6">
        <v>0.05</v>
      </c>
      <c r="AW430" s="6">
        <v>0.05</v>
      </c>
      <c r="AX430" s="6">
        <v>0.05</v>
      </c>
      <c r="AY430" s="6">
        <v>0.05</v>
      </c>
    </row>
    <row r="431" spans="1:52" x14ac:dyDescent="0.2">
      <c r="A431" t="s">
        <v>22</v>
      </c>
    </row>
    <row r="432" spans="1:52" x14ac:dyDescent="0.2">
      <c r="A432" s="6" t="s">
        <v>53</v>
      </c>
      <c r="B432">
        <v>1971</v>
      </c>
      <c r="C432">
        <v>1972</v>
      </c>
      <c r="D432">
        <v>1973</v>
      </c>
      <c r="E432">
        <v>1974</v>
      </c>
      <c r="F432">
        <v>1975</v>
      </c>
      <c r="G432">
        <v>1976</v>
      </c>
      <c r="H432">
        <v>1977</v>
      </c>
      <c r="I432">
        <v>1978</v>
      </c>
      <c r="J432">
        <v>1979</v>
      </c>
      <c r="K432">
        <v>1980</v>
      </c>
      <c r="L432">
        <v>1981</v>
      </c>
      <c r="M432">
        <v>1982</v>
      </c>
      <c r="N432">
        <v>1983</v>
      </c>
      <c r="O432">
        <v>1984</v>
      </c>
      <c r="P432">
        <v>1985</v>
      </c>
      <c r="Q432">
        <v>1986</v>
      </c>
      <c r="R432">
        <v>1987</v>
      </c>
      <c r="S432">
        <v>1988</v>
      </c>
      <c r="T432">
        <v>1989</v>
      </c>
      <c r="U432">
        <v>1990</v>
      </c>
      <c r="V432">
        <v>1991</v>
      </c>
      <c r="W432">
        <v>1992</v>
      </c>
      <c r="X432">
        <v>1993</v>
      </c>
      <c r="Y432">
        <v>1994</v>
      </c>
      <c r="Z432">
        <v>1995</v>
      </c>
      <c r="AA432">
        <v>1996</v>
      </c>
      <c r="AB432">
        <v>1997</v>
      </c>
      <c r="AC432">
        <v>1998</v>
      </c>
      <c r="AD432">
        <v>1999</v>
      </c>
      <c r="AE432">
        <v>2000</v>
      </c>
      <c r="AF432">
        <v>2001</v>
      </c>
      <c r="AG432">
        <v>2002</v>
      </c>
      <c r="AH432">
        <v>2003</v>
      </c>
      <c r="AI432">
        <v>2004</v>
      </c>
      <c r="AJ432">
        <v>2005</v>
      </c>
      <c r="AK432">
        <v>2006</v>
      </c>
      <c r="AL432">
        <v>2007</v>
      </c>
      <c r="AM432">
        <v>2008</v>
      </c>
      <c r="AN432">
        <v>2009</v>
      </c>
      <c r="AO432">
        <v>2010</v>
      </c>
      <c r="AP432">
        <v>2011</v>
      </c>
      <c r="AQ432">
        <v>2012</v>
      </c>
      <c r="AR432">
        <v>2013</v>
      </c>
      <c r="AS432">
        <v>2014</v>
      </c>
      <c r="AT432">
        <v>2015</v>
      </c>
      <c r="AU432">
        <v>2016</v>
      </c>
      <c r="AV432">
        <v>2017</v>
      </c>
      <c r="AW432">
        <v>2018</v>
      </c>
      <c r="AX432">
        <v>2019</v>
      </c>
      <c r="AY432">
        <v>2020</v>
      </c>
      <c r="AZ432">
        <v>2021</v>
      </c>
    </row>
    <row r="433" spans="1:52" x14ac:dyDescent="0.2">
      <c r="A433">
        <v>0.60989000000000004</v>
      </c>
      <c r="B433">
        <v>0.60989000000000004</v>
      </c>
      <c r="C433">
        <v>0.60989000000000004</v>
      </c>
      <c r="D433">
        <v>0.60989000000000004</v>
      </c>
      <c r="E433">
        <v>0.60989000000000004</v>
      </c>
      <c r="F433">
        <v>0.60989000000000004</v>
      </c>
      <c r="G433">
        <v>0.60989000000000004</v>
      </c>
      <c r="H433">
        <v>0.60989000000000004</v>
      </c>
      <c r="I433">
        <v>0.60989000000000004</v>
      </c>
      <c r="J433">
        <v>0.60989000000000004</v>
      </c>
      <c r="K433">
        <v>0.60989000000000004</v>
      </c>
      <c r="L433">
        <v>0.60989000000000004</v>
      </c>
      <c r="M433">
        <v>0.60989000000000004</v>
      </c>
      <c r="N433">
        <v>0.60989000000000004</v>
      </c>
      <c r="O433">
        <v>0.60989000000000004</v>
      </c>
      <c r="P433">
        <v>0.60989000000000004</v>
      </c>
      <c r="Q433">
        <v>0.60989000000000004</v>
      </c>
      <c r="R433">
        <v>0.60989000000000004</v>
      </c>
      <c r="S433">
        <v>0.60989000000000004</v>
      </c>
      <c r="T433">
        <v>0.60989000000000004</v>
      </c>
      <c r="U433">
        <v>0.60989000000000004</v>
      </c>
      <c r="V433">
        <v>0.60989000000000004</v>
      </c>
      <c r="W433">
        <v>0.60989000000000004</v>
      </c>
      <c r="X433">
        <v>0.60989000000000004</v>
      </c>
      <c r="Y433">
        <v>0.60989000000000004</v>
      </c>
      <c r="Z433">
        <v>0.60989000000000004</v>
      </c>
      <c r="AA433">
        <v>0.60989000000000004</v>
      </c>
      <c r="AB433">
        <v>0.60989000000000004</v>
      </c>
      <c r="AC433">
        <v>0.60989000000000004</v>
      </c>
      <c r="AD433">
        <v>0.60989000000000004</v>
      </c>
      <c r="AE433">
        <v>0.60989000000000004</v>
      </c>
      <c r="AF433">
        <v>0.60989000000000004</v>
      </c>
      <c r="AG433">
        <v>0.60989000000000004</v>
      </c>
      <c r="AH433">
        <v>0.60989000000000004</v>
      </c>
      <c r="AI433">
        <v>0.60989000000000004</v>
      </c>
      <c r="AJ433">
        <v>0.60989000000000004</v>
      </c>
      <c r="AK433">
        <v>0.60989000000000004</v>
      </c>
      <c r="AL433">
        <v>0.60989000000000004</v>
      </c>
      <c r="AM433">
        <v>0.60989000000000004</v>
      </c>
      <c r="AN433">
        <v>0.60989000000000004</v>
      </c>
      <c r="AO433">
        <v>0.60989000000000004</v>
      </c>
      <c r="AP433">
        <v>0.60989000000000004</v>
      </c>
      <c r="AQ433">
        <v>0.60989000000000004</v>
      </c>
      <c r="AR433">
        <v>0.60989000000000004</v>
      </c>
      <c r="AS433">
        <v>0.60989000000000004</v>
      </c>
      <c r="AT433">
        <v>0.60989000000000004</v>
      </c>
      <c r="AU433">
        <v>0.60989000000000004</v>
      </c>
      <c r="AV433">
        <v>0.60989000000000004</v>
      </c>
      <c r="AW433">
        <v>0.60989000000000004</v>
      </c>
      <c r="AX433">
        <v>0.60989000000000004</v>
      </c>
      <c r="AY433">
        <v>0.60989000000000004</v>
      </c>
      <c r="AZ433">
        <v>0.60989000000000004</v>
      </c>
    </row>
    <row r="434" spans="1:52" x14ac:dyDescent="0.2">
      <c r="A434" t="s">
        <v>32</v>
      </c>
    </row>
    <row r="435" spans="1:52" x14ac:dyDescent="0.2">
      <c r="A435">
        <v>19</v>
      </c>
    </row>
    <row r="436" spans="1:52" x14ac:dyDescent="0.2">
      <c r="A436" t="s">
        <v>33</v>
      </c>
    </row>
    <row r="437" spans="1:52" x14ac:dyDescent="0.2">
      <c r="A437">
        <v>1989</v>
      </c>
      <c r="B437">
        <v>1990</v>
      </c>
      <c r="C437">
        <v>1992</v>
      </c>
      <c r="D437">
        <v>1993</v>
      </c>
      <c r="E437">
        <v>1994</v>
      </c>
      <c r="F437">
        <v>1996</v>
      </c>
      <c r="G437">
        <v>1997</v>
      </c>
      <c r="H437">
        <v>1998</v>
      </c>
      <c r="I437">
        <v>2000</v>
      </c>
      <c r="J437">
        <v>2002</v>
      </c>
      <c r="K437">
        <v>2004</v>
      </c>
      <c r="L437">
        <v>2006</v>
      </c>
      <c r="M437">
        <v>2008</v>
      </c>
      <c r="N437">
        <v>2010</v>
      </c>
      <c r="O437">
        <v>2012</v>
      </c>
      <c r="P437">
        <v>2014</v>
      </c>
      <c r="Q437">
        <v>2016</v>
      </c>
      <c r="R437">
        <v>2018</v>
      </c>
      <c r="S437">
        <v>2020</v>
      </c>
    </row>
    <row r="438" spans="1:52" x14ac:dyDescent="0.2">
      <c r="A438" t="s">
        <v>128</v>
      </c>
    </row>
    <row r="439" spans="1:52" x14ac:dyDescent="0.2">
      <c r="A439" s="6">
        <v>0</v>
      </c>
      <c r="B439" s="6">
        <v>0</v>
      </c>
      <c r="C439" s="6">
        <v>0</v>
      </c>
      <c r="D439" s="6">
        <v>0</v>
      </c>
      <c r="E439" s="6">
        <v>0</v>
      </c>
      <c r="F439" s="6">
        <v>0</v>
      </c>
      <c r="G439" s="6">
        <v>0</v>
      </c>
      <c r="H439" s="6">
        <v>0</v>
      </c>
      <c r="I439" s="6">
        <v>14.014433035969468</v>
      </c>
      <c r="J439" s="6">
        <v>14.014433035969468</v>
      </c>
      <c r="K439" s="6">
        <v>14.014433035969468</v>
      </c>
      <c r="L439" s="6">
        <v>14.014433035969468</v>
      </c>
      <c r="M439" s="6">
        <v>14.014433035969468</v>
      </c>
      <c r="N439" s="6">
        <v>14.014433035969468</v>
      </c>
      <c r="O439" s="6">
        <v>14.014433035969468</v>
      </c>
      <c r="P439" s="6">
        <v>14.014433035969468</v>
      </c>
      <c r="Q439" s="6">
        <v>14.014433035969468</v>
      </c>
      <c r="R439" s="6">
        <v>14.014433035969468</v>
      </c>
      <c r="S439" s="6">
        <v>14.014433035969468</v>
      </c>
    </row>
    <row r="440" spans="1:52" x14ac:dyDescent="0.2">
      <c r="A440" t="s">
        <v>24</v>
      </c>
    </row>
    <row r="441" spans="1:52" x14ac:dyDescent="0.2">
      <c r="A441">
        <v>23</v>
      </c>
      <c r="B441" s="6"/>
    </row>
    <row r="442" spans="1:52" x14ac:dyDescent="0.2">
      <c r="A442" t="s">
        <v>25</v>
      </c>
    </row>
    <row r="443" spans="1:52" x14ac:dyDescent="0.2">
      <c r="A443">
        <v>1989</v>
      </c>
      <c r="B443">
        <v>1990</v>
      </c>
      <c r="C443">
        <v>1992</v>
      </c>
      <c r="D443">
        <v>1993</v>
      </c>
      <c r="E443">
        <v>1994</v>
      </c>
      <c r="F443">
        <v>1996</v>
      </c>
      <c r="G443">
        <v>1997</v>
      </c>
      <c r="H443">
        <v>1998</v>
      </c>
      <c r="I443">
        <v>1999</v>
      </c>
      <c r="J443">
        <v>2000</v>
      </c>
      <c r="K443">
        <v>2001</v>
      </c>
      <c r="L443">
        <v>2002</v>
      </c>
      <c r="M443">
        <v>2003</v>
      </c>
      <c r="N443">
        <v>2004</v>
      </c>
      <c r="O443">
        <v>2005</v>
      </c>
      <c r="P443">
        <v>2006</v>
      </c>
      <c r="Q443">
        <v>2007</v>
      </c>
      <c r="R443">
        <v>2008</v>
      </c>
      <c r="S443">
        <v>2009</v>
      </c>
      <c r="T443">
        <v>2010</v>
      </c>
      <c r="U443">
        <v>2011</v>
      </c>
      <c r="V443">
        <v>2012</v>
      </c>
      <c r="W443">
        <v>2013</v>
      </c>
    </row>
    <row r="444" spans="1:52" x14ac:dyDescent="0.2">
      <c r="A444" t="s">
        <v>26</v>
      </c>
    </row>
    <row r="445" spans="1:52" x14ac:dyDescent="0.2">
      <c r="A445">
        <v>0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</row>
    <row r="446" spans="1:52" x14ac:dyDescent="0.2">
      <c r="A446" t="s">
        <v>27</v>
      </c>
    </row>
    <row r="447" spans="1:52" x14ac:dyDescent="0.2">
      <c r="A447" s="17" t="s">
        <v>15</v>
      </c>
      <c r="B447" s="17">
        <v>2</v>
      </c>
      <c r="C447" s="17">
        <v>3</v>
      </c>
      <c r="D447" s="17">
        <v>4</v>
      </c>
      <c r="E447" s="17">
        <v>5</v>
      </c>
      <c r="F447" s="17">
        <v>6</v>
      </c>
      <c r="G447" s="17">
        <v>7</v>
      </c>
      <c r="H447" s="17">
        <v>8</v>
      </c>
      <c r="I447" s="17">
        <v>9</v>
      </c>
      <c r="J447" s="17">
        <v>10</v>
      </c>
    </row>
    <row r="448" spans="1:52" x14ac:dyDescent="0.2">
      <c r="A448" s="15">
        <v>0</v>
      </c>
      <c r="B448" s="17">
        <v>1.5869999999999999E-2</v>
      </c>
      <c r="C448" s="17">
        <v>1.975E-2</v>
      </c>
      <c r="D448" s="17">
        <v>0.18064</v>
      </c>
      <c r="E448" s="17">
        <v>0.31108000000000002</v>
      </c>
      <c r="F448" s="17">
        <v>0.18503</v>
      </c>
      <c r="G448" s="17">
        <v>0.11148</v>
      </c>
      <c r="H448" s="17">
        <v>6.1469999999999997E-2</v>
      </c>
      <c r="I448" s="17">
        <v>3.5448832999999999E-2</v>
      </c>
      <c r="J448" s="17">
        <v>7.9240000000000005E-2</v>
      </c>
      <c r="K448" t="s">
        <v>127</v>
      </c>
      <c r="L448">
        <v>1989</v>
      </c>
    </row>
    <row r="449" spans="1:12" x14ac:dyDescent="0.2">
      <c r="A449" s="15">
        <v>0</v>
      </c>
      <c r="B449" s="17">
        <v>4.4740000000000002E-2</v>
      </c>
      <c r="C449" s="17">
        <v>2.0400000000000001E-2</v>
      </c>
      <c r="D449" s="17">
        <v>3.7600000000000001E-2</v>
      </c>
      <c r="E449" s="17">
        <v>0.10328</v>
      </c>
      <c r="F449" s="17">
        <v>0.33932000000000001</v>
      </c>
      <c r="G449" s="17">
        <v>0.14044999999999999</v>
      </c>
      <c r="H449" s="17">
        <v>0.15211</v>
      </c>
      <c r="I449" s="17">
        <v>4.8252853999999998E-2</v>
      </c>
      <c r="J449" s="17">
        <v>0.11385000000000001</v>
      </c>
      <c r="K449" t="s">
        <v>127</v>
      </c>
      <c r="L449">
        <v>1990</v>
      </c>
    </row>
    <row r="450" spans="1:12" x14ac:dyDescent="0.2">
      <c r="A450" s="15">
        <v>0</v>
      </c>
      <c r="B450" s="17">
        <v>2.6450000000000001E-2</v>
      </c>
      <c r="C450" s="17">
        <v>2.7910000000000001E-2</v>
      </c>
      <c r="D450" s="17">
        <v>8.3419999999999994E-2</v>
      </c>
      <c r="E450" s="17">
        <v>0.11674</v>
      </c>
      <c r="F450" s="17">
        <v>8.5550000000000001E-2</v>
      </c>
      <c r="G450" s="17">
        <v>0.10218000000000001</v>
      </c>
      <c r="H450" s="17">
        <v>0.23130999999999999</v>
      </c>
      <c r="I450" s="17">
        <v>9.4368531000000005E-2</v>
      </c>
      <c r="J450" s="17">
        <v>0.23205999999999999</v>
      </c>
      <c r="K450" t="s">
        <v>127</v>
      </c>
      <c r="L450">
        <v>1992</v>
      </c>
    </row>
    <row r="451" spans="1:12" x14ac:dyDescent="0.2">
      <c r="A451" s="15">
        <v>0</v>
      </c>
      <c r="B451" s="17">
        <v>2.6450000000000001E-2</v>
      </c>
      <c r="C451" s="17">
        <v>2.7910000000000001E-2</v>
      </c>
      <c r="D451" s="17">
        <v>8.3419999999999994E-2</v>
      </c>
      <c r="E451" s="17">
        <v>0.11674</v>
      </c>
      <c r="F451" s="17">
        <v>8.5550000000000001E-2</v>
      </c>
      <c r="G451" s="17">
        <v>0.10218000000000001</v>
      </c>
      <c r="H451" s="17">
        <v>0.23130999999999999</v>
      </c>
      <c r="I451" s="17">
        <v>9.4368531000000005E-2</v>
      </c>
      <c r="J451" s="17">
        <v>0.23205999999999999</v>
      </c>
      <c r="K451" t="s">
        <v>127</v>
      </c>
      <c r="L451">
        <v>1993</v>
      </c>
    </row>
    <row r="452" spans="1:12" x14ac:dyDescent="0.2">
      <c r="A452" s="15">
        <v>0</v>
      </c>
      <c r="B452" s="17">
        <v>0.22994999999999999</v>
      </c>
      <c r="C452" s="17">
        <v>0.31026999999999999</v>
      </c>
      <c r="D452" s="17">
        <v>8.3849999999999994E-2</v>
      </c>
      <c r="E452" s="17">
        <v>0.26917000000000002</v>
      </c>
      <c r="F452" s="17">
        <v>5.7189999999999998E-2</v>
      </c>
      <c r="G452" s="17">
        <v>1.3469999999999999E-2</v>
      </c>
      <c r="H452" s="17">
        <v>7.7099999999999998E-3</v>
      </c>
      <c r="I452" s="17">
        <v>1.0781493E-2</v>
      </c>
      <c r="J452" s="17">
        <v>1.762E-2</v>
      </c>
      <c r="K452" t="s">
        <v>127</v>
      </c>
      <c r="L452">
        <v>1994</v>
      </c>
    </row>
    <row r="453" spans="1:12" x14ac:dyDescent="0.2">
      <c r="A453" s="15">
        <v>0</v>
      </c>
      <c r="B453" s="17">
        <v>0.12134</v>
      </c>
      <c r="C453" s="17">
        <v>2.264E-2</v>
      </c>
      <c r="D453" s="17">
        <v>1.822E-2</v>
      </c>
      <c r="E453" s="17">
        <v>5.5919999999999997E-2</v>
      </c>
      <c r="F453" s="17">
        <v>9.69E-2</v>
      </c>
      <c r="G453" s="17">
        <v>0.19635</v>
      </c>
      <c r="H453" s="17">
        <v>0.23501</v>
      </c>
      <c r="I453" s="17">
        <v>8.1976156999999994E-2</v>
      </c>
      <c r="J453" s="17">
        <v>0.17163999999999999</v>
      </c>
      <c r="K453" t="s">
        <v>127</v>
      </c>
      <c r="L453">
        <v>1996</v>
      </c>
    </row>
    <row r="454" spans="1:12" x14ac:dyDescent="0.2">
      <c r="A454" s="15">
        <v>0</v>
      </c>
      <c r="B454" s="17">
        <v>5.892E-2</v>
      </c>
      <c r="C454" s="17">
        <v>0.15373000000000001</v>
      </c>
      <c r="D454" s="17">
        <v>6.1539999999999997E-2</v>
      </c>
      <c r="E454" s="17">
        <v>4.7300000000000002E-2</v>
      </c>
      <c r="F454" s="17">
        <v>8.5080000000000003E-2</v>
      </c>
      <c r="G454" s="17">
        <v>0.11858</v>
      </c>
      <c r="H454" s="17">
        <v>0.20422000000000001</v>
      </c>
      <c r="I454" s="17">
        <v>0.15509752500000001</v>
      </c>
      <c r="J454" s="17">
        <v>0.11552999999999999</v>
      </c>
      <c r="K454" t="s">
        <v>127</v>
      </c>
      <c r="L454">
        <v>1997</v>
      </c>
    </row>
    <row r="455" spans="1:12" x14ac:dyDescent="0.2">
      <c r="A455" s="15">
        <v>0</v>
      </c>
      <c r="B455" s="17">
        <v>9.0799999999999995E-3</v>
      </c>
      <c r="C455" s="17">
        <v>7.0599999999999996E-2</v>
      </c>
      <c r="D455" s="17">
        <v>0.13416</v>
      </c>
      <c r="E455" s="17">
        <v>9.9650000000000002E-2</v>
      </c>
      <c r="F455" s="17">
        <v>7.3760000000000006E-2</v>
      </c>
      <c r="G455" s="17">
        <v>9.8750000000000004E-2</v>
      </c>
      <c r="H455" s="17">
        <v>0.12523000000000001</v>
      </c>
      <c r="I455" s="17">
        <v>0.18445867599999999</v>
      </c>
      <c r="J455" s="17">
        <v>0.20430999999999999</v>
      </c>
      <c r="K455" t="s">
        <v>127</v>
      </c>
      <c r="L455">
        <v>1998</v>
      </c>
    </row>
    <row r="456" spans="1:12" x14ac:dyDescent="0.2">
      <c r="A456" s="15">
        <v>3.717472118959108E-2</v>
      </c>
      <c r="B456" s="15">
        <v>2.6022304832713755E-2</v>
      </c>
      <c r="C456" s="15">
        <v>9.4795539033457249E-2</v>
      </c>
      <c r="D456" s="15">
        <v>7.8066914498141265E-2</v>
      </c>
      <c r="E456" s="15">
        <v>0.1171003717472119</v>
      </c>
      <c r="F456" s="15">
        <v>0.17657992565055763</v>
      </c>
      <c r="G456" s="15">
        <v>0.10780669144981413</v>
      </c>
      <c r="H456" s="15">
        <v>5.3903345724907063E-2</v>
      </c>
      <c r="I456" s="15">
        <v>6.5055762081784388E-2</v>
      </c>
      <c r="J456" s="17">
        <v>0.24349442379182157</v>
      </c>
      <c r="K456" t="s">
        <v>127</v>
      </c>
      <c r="L456">
        <v>2000</v>
      </c>
    </row>
    <row r="457" spans="1:12" x14ac:dyDescent="0.2">
      <c r="A457" s="15">
        <v>9.2936802973977699E-3</v>
      </c>
      <c r="B457" s="15">
        <v>7.434944237918216E-2</v>
      </c>
      <c r="C457" s="15">
        <v>0.18401486988847585</v>
      </c>
      <c r="D457" s="15">
        <v>0.19330855018587362</v>
      </c>
      <c r="E457" s="15">
        <v>0.14869888475836432</v>
      </c>
      <c r="F457" s="15">
        <v>0.1171003717472119</v>
      </c>
      <c r="G457" s="15">
        <v>0.10594795539033457</v>
      </c>
      <c r="H457" s="15">
        <v>7.0631970260223054E-2</v>
      </c>
      <c r="I457" s="15">
        <v>4.4609665427509292E-2</v>
      </c>
      <c r="J457" s="17">
        <v>5.2044609665427503E-2</v>
      </c>
      <c r="K457" t="s">
        <v>127</v>
      </c>
      <c r="L457">
        <v>2002</v>
      </c>
    </row>
    <row r="458" spans="1:12" x14ac:dyDescent="0.2">
      <c r="A458" s="15">
        <v>5.0505050505050509E-3</v>
      </c>
      <c r="B458" s="15">
        <v>8.4175084175084174E-3</v>
      </c>
      <c r="C458" s="15">
        <v>5.7239057239057242E-2</v>
      </c>
      <c r="D458" s="15">
        <v>0.19865319865319866</v>
      </c>
      <c r="E458" s="15">
        <v>0.26262626262626265</v>
      </c>
      <c r="F458" s="15">
        <v>0.14983164983164984</v>
      </c>
      <c r="G458" s="15">
        <v>0.10774410774410774</v>
      </c>
      <c r="H458" s="15">
        <v>6.7340067340067339E-2</v>
      </c>
      <c r="I458" s="15">
        <v>5.8922558922558925E-2</v>
      </c>
      <c r="J458" s="17">
        <v>8.4175084175084181E-2</v>
      </c>
      <c r="K458" t="s">
        <v>127</v>
      </c>
      <c r="L458">
        <v>2004</v>
      </c>
    </row>
    <row r="459" spans="1:12" x14ac:dyDescent="0.2">
      <c r="A459" s="15">
        <v>5.076142131979695E-3</v>
      </c>
      <c r="B459" s="15">
        <v>4.2301184433164128E-2</v>
      </c>
      <c r="C459" s="15">
        <v>0.1116751269035533</v>
      </c>
      <c r="D459" s="15">
        <v>8.2910321489001695E-2</v>
      </c>
      <c r="E459" s="15">
        <v>0.14720812182741116</v>
      </c>
      <c r="F459" s="15">
        <v>0.30118443316412857</v>
      </c>
      <c r="G459" s="15">
        <v>0.16582064297800339</v>
      </c>
      <c r="H459" s="15">
        <v>5.9221658206429779E-2</v>
      </c>
      <c r="I459" s="15">
        <v>3.553299492385787E-2</v>
      </c>
      <c r="J459" s="17">
        <v>4.9069373942470386E-2</v>
      </c>
      <c r="K459" t="s">
        <v>127</v>
      </c>
      <c r="L459">
        <v>2006</v>
      </c>
    </row>
    <row r="460" spans="1:12" x14ac:dyDescent="0.2">
      <c r="A460" s="15">
        <v>0</v>
      </c>
      <c r="B460" s="15">
        <v>3.5175879396984924E-2</v>
      </c>
      <c r="C460" s="15">
        <v>0.40703517587939697</v>
      </c>
      <c r="D460" s="15">
        <v>0.13400335008375208</v>
      </c>
      <c r="E460" s="15">
        <v>5.3601340033500838E-2</v>
      </c>
      <c r="F460" s="15">
        <v>6.7001675041876041E-2</v>
      </c>
      <c r="G460" s="15">
        <v>4.3551088777219429E-2</v>
      </c>
      <c r="H460" s="15">
        <v>0.1541038525963149</v>
      </c>
      <c r="I460" s="15">
        <v>4.5226130653266333E-2</v>
      </c>
      <c r="J460" s="17">
        <v>6.030150753768844E-2</v>
      </c>
      <c r="K460" t="s">
        <v>127</v>
      </c>
      <c r="L460">
        <v>2008</v>
      </c>
    </row>
    <row r="461" spans="1:12" x14ac:dyDescent="0.2">
      <c r="A461" s="15">
        <v>1.7094017094017094E-3</v>
      </c>
      <c r="B461" s="15">
        <v>4.4444444444444446E-2</v>
      </c>
      <c r="C461" s="15">
        <v>0.14017094017094017</v>
      </c>
      <c r="D461" s="15">
        <v>0.26495726495726496</v>
      </c>
      <c r="E461" s="15">
        <v>0.25982905982905985</v>
      </c>
      <c r="F461" s="15">
        <v>8.3760683760683755E-2</v>
      </c>
      <c r="G461" s="15">
        <v>5.6410256410256411E-2</v>
      </c>
      <c r="H461" s="15">
        <v>1.8803418803418803E-2</v>
      </c>
      <c r="I461" s="15">
        <v>3.7606837606837605E-2</v>
      </c>
      <c r="J461" s="17">
        <v>9.2307692307692313E-2</v>
      </c>
      <c r="K461" t="s">
        <v>127</v>
      </c>
      <c r="L461">
        <v>2010</v>
      </c>
    </row>
    <row r="462" spans="1:12" x14ac:dyDescent="0.2">
      <c r="A462" s="15">
        <v>1.7699115044247787E-2</v>
      </c>
      <c r="B462" s="15">
        <v>2.1238938053097345E-2</v>
      </c>
      <c r="C462" s="15">
        <v>6.3716814159292035E-2</v>
      </c>
      <c r="D462" s="15">
        <v>0.10265486725663717</v>
      </c>
      <c r="E462" s="15">
        <v>0.15752212389380532</v>
      </c>
      <c r="F462" s="15">
        <v>0.29911504424778762</v>
      </c>
      <c r="G462" s="15">
        <v>0.18230088495575222</v>
      </c>
      <c r="H462" s="15">
        <v>7.0796460176991149E-2</v>
      </c>
      <c r="I462" s="15">
        <v>3.0088495575221239E-2</v>
      </c>
      <c r="J462" s="17">
        <v>5.4867256637168141E-2</v>
      </c>
      <c r="K462" t="s">
        <v>127</v>
      </c>
      <c r="L462">
        <v>2012</v>
      </c>
    </row>
    <row r="463" spans="1:12" x14ac:dyDescent="0.2">
      <c r="A463" s="15">
        <v>0</v>
      </c>
      <c r="B463" s="15">
        <v>1.8581081081081082E-2</v>
      </c>
      <c r="C463" s="15">
        <v>5.4054054054054057E-2</v>
      </c>
      <c r="D463" s="15">
        <v>0.16047297297297297</v>
      </c>
      <c r="E463" s="15">
        <v>0.13513513513513514</v>
      </c>
      <c r="F463" s="15">
        <v>0.14358108108108109</v>
      </c>
      <c r="G463" s="15">
        <v>0.15878378378378377</v>
      </c>
      <c r="H463" s="15">
        <v>0.19425675675675674</v>
      </c>
      <c r="I463" s="15">
        <v>8.2770270270270271E-2</v>
      </c>
      <c r="J463" s="17">
        <v>5.2364864864864871E-2</v>
      </c>
      <c r="K463" t="s">
        <v>127</v>
      </c>
      <c r="L463">
        <v>2014</v>
      </c>
    </row>
    <row r="464" spans="1:12" x14ac:dyDescent="0.2">
      <c r="A464" s="15">
        <v>0</v>
      </c>
      <c r="B464" s="15">
        <v>2.0066889632107024E-2</v>
      </c>
      <c r="C464" s="15">
        <v>3.5117056856187288E-2</v>
      </c>
      <c r="D464" s="15">
        <v>0.35451505016722407</v>
      </c>
      <c r="E464" s="15">
        <v>0.17224080267558528</v>
      </c>
      <c r="F464" s="15">
        <v>0.2709030100334448</v>
      </c>
      <c r="G464" s="15">
        <v>6.8561872909698993E-2</v>
      </c>
      <c r="H464" s="15">
        <v>4.1806020066889632E-2</v>
      </c>
      <c r="I464" s="15">
        <v>2.1739130434782608E-2</v>
      </c>
      <c r="J464" s="17">
        <v>1.5050167224080268E-2</v>
      </c>
      <c r="K464" t="s">
        <v>127</v>
      </c>
      <c r="L464">
        <v>2016</v>
      </c>
    </row>
    <row r="465" spans="1:12" x14ac:dyDescent="0.2">
      <c r="A465" s="15">
        <v>0</v>
      </c>
      <c r="B465" s="15">
        <v>6.5326633165829151E-2</v>
      </c>
      <c r="C465" s="15">
        <v>2.3450586264656615E-2</v>
      </c>
      <c r="D465" s="15">
        <v>2.1775544388609715E-2</v>
      </c>
      <c r="E465" s="15">
        <v>0.10050251256281408</v>
      </c>
      <c r="F465" s="15">
        <v>0.59296482412060303</v>
      </c>
      <c r="G465" s="15">
        <v>0.135678391959799</v>
      </c>
      <c r="H465" s="15">
        <v>4.690117252931323E-2</v>
      </c>
      <c r="I465" s="15">
        <v>5.0251256281407036E-3</v>
      </c>
      <c r="J465" s="17">
        <v>8.3752093802345051E-3</v>
      </c>
      <c r="K465" t="s">
        <v>127</v>
      </c>
      <c r="L465">
        <v>2018</v>
      </c>
    </row>
    <row r="466" spans="1:12" x14ac:dyDescent="0.2">
      <c r="A466" s="15">
        <v>0</v>
      </c>
      <c r="B466" s="15">
        <v>0</v>
      </c>
      <c r="C466" s="15">
        <v>9.7087378640776698E-2</v>
      </c>
      <c r="D466" s="15">
        <v>0.22815533980582525</v>
      </c>
      <c r="E466" s="15">
        <v>5.6634304207119741E-2</v>
      </c>
      <c r="F466" s="15">
        <v>5.6634304207119741E-2</v>
      </c>
      <c r="G466" s="15">
        <v>0.21521035598705501</v>
      </c>
      <c r="H466" s="15">
        <v>0.29449838187702265</v>
      </c>
      <c r="I466" s="15">
        <v>5.0161812297734629E-2</v>
      </c>
      <c r="J466" s="17">
        <v>1.6181229773462784E-3</v>
      </c>
      <c r="K466" s="6" t="s">
        <v>127</v>
      </c>
      <c r="L466">
        <v>2020</v>
      </c>
    </row>
    <row r="467" spans="1:12" x14ac:dyDescent="0.2">
      <c r="A467" t="s">
        <v>31</v>
      </c>
    </row>
    <row r="468" spans="1:12" x14ac:dyDescent="0.2">
      <c r="A468" s="17" t="s">
        <v>15</v>
      </c>
      <c r="B468" s="17">
        <v>2</v>
      </c>
      <c r="C468" s="17">
        <v>3</v>
      </c>
      <c r="D468" s="17">
        <v>4</v>
      </c>
      <c r="E468" s="17">
        <v>5</v>
      </c>
      <c r="F468" s="17">
        <v>6</v>
      </c>
      <c r="G468" s="13">
        <v>7</v>
      </c>
    </row>
    <row r="469" spans="1:12" x14ac:dyDescent="0.2">
      <c r="A469" s="15">
        <v>3.672036826358286E-2</v>
      </c>
      <c r="B469" s="15">
        <v>3.0111076910478936E-2</v>
      </c>
      <c r="C469" s="15">
        <v>0.1411417846674316</v>
      </c>
      <c r="D469" s="15">
        <v>0.19086090355374152</v>
      </c>
      <c r="E469" s="15">
        <v>0.21189348349820245</v>
      </c>
      <c r="F469" s="15">
        <v>0.20459364285036163</v>
      </c>
      <c r="G469" s="15">
        <v>0.18467874025620118</v>
      </c>
    </row>
    <row r="470" spans="1:12" x14ac:dyDescent="0.2">
      <c r="A470" s="15">
        <v>3.5740072587726587E-2</v>
      </c>
      <c r="B470" s="15">
        <v>2.9348637446947469E-2</v>
      </c>
      <c r="C470" s="15">
        <v>8.4672805130774409E-2</v>
      </c>
      <c r="D470" s="15">
        <v>0.14254818633033289</v>
      </c>
      <c r="E470" s="15">
        <v>0.27337661807403735</v>
      </c>
      <c r="F470" s="15">
        <v>0.23093199904699482</v>
      </c>
      <c r="G470" s="15">
        <v>0.20338168138318627</v>
      </c>
    </row>
    <row r="471" spans="1:12" x14ac:dyDescent="0.2">
      <c r="A471" s="15">
        <v>8.542374883337589E-3</v>
      </c>
      <c r="B471" s="15">
        <v>5.6147463719591596E-2</v>
      </c>
      <c r="C471" s="15">
        <v>7.8632443794932019E-2</v>
      </c>
      <c r="D471" s="15">
        <v>0.10779205539228257</v>
      </c>
      <c r="E471" s="15">
        <v>0.19336947471018506</v>
      </c>
      <c r="F471" s="15">
        <v>0.25466816452760549</v>
      </c>
      <c r="G471" s="15">
        <v>0.30084802297206564</v>
      </c>
    </row>
    <row r="472" spans="1:12" x14ac:dyDescent="0.2">
      <c r="A472" s="15">
        <v>3.7582420407833695E-3</v>
      </c>
      <c r="B472" s="15">
        <v>2.5896842628771261E-2</v>
      </c>
      <c r="C472" s="15">
        <v>4.618404679666166E-2</v>
      </c>
      <c r="D472" s="15">
        <v>0.12911160736055916</v>
      </c>
      <c r="E472" s="15">
        <v>0.24970224036321775</v>
      </c>
      <c r="F472" s="15">
        <v>0.298969157646022</v>
      </c>
      <c r="G472" s="15">
        <v>0.24637786316398499</v>
      </c>
    </row>
    <row r="473" spans="1:12" x14ac:dyDescent="0.2">
      <c r="A473" s="15">
        <v>3.1165985831585859E-2</v>
      </c>
      <c r="B473" s="15">
        <v>0.2740953468051297</v>
      </c>
      <c r="C473" s="15">
        <v>0.30818031474100194</v>
      </c>
      <c r="D473" s="15">
        <v>0.17197393874125161</v>
      </c>
      <c r="E473" s="15">
        <v>0.14476561479434555</v>
      </c>
      <c r="F473" s="15">
        <v>5.4895286428731531E-2</v>
      </c>
      <c r="G473" s="15">
        <v>1.492351265795369E-2</v>
      </c>
    </row>
    <row r="474" spans="1:12" x14ac:dyDescent="0.2">
      <c r="A474" s="15">
        <v>3.7002317814514886E-2</v>
      </c>
      <c r="B474" s="15">
        <v>5.4085000860982425E-2</v>
      </c>
      <c r="C474" s="15">
        <v>1.6052341020154591E-2</v>
      </c>
      <c r="D474" s="15">
        <v>2.2933712979384419E-2</v>
      </c>
      <c r="E474" s="15">
        <v>0.12850462888101319</v>
      </c>
      <c r="F474" s="15">
        <v>0.39432890547621585</v>
      </c>
      <c r="G474" s="15">
        <v>0.34709309296773477</v>
      </c>
    </row>
    <row r="475" spans="1:12" x14ac:dyDescent="0.2">
      <c r="A475" s="15">
        <v>1.7293476270559861E-2</v>
      </c>
      <c r="B475" s="15">
        <v>0.10388270178481261</v>
      </c>
      <c r="C475" s="15">
        <v>0.11113079648217258</v>
      </c>
      <c r="D475" s="15">
        <v>6.6476616800720201E-2</v>
      </c>
      <c r="E475" s="15">
        <v>6.6383846940938171E-2</v>
      </c>
      <c r="F475" s="15">
        <v>0.2520338862601087</v>
      </c>
      <c r="G475" s="15">
        <v>0.38279867546068774</v>
      </c>
    </row>
    <row r="476" spans="1:12" x14ac:dyDescent="0.2">
      <c r="A476" s="15">
        <v>9.0805813927975123E-3</v>
      </c>
      <c r="B476" s="15">
        <v>2.0065932020490514E-2</v>
      </c>
      <c r="C476" s="15">
        <v>0.10526804139319247</v>
      </c>
      <c r="D476" s="15">
        <v>7.5935162146942986E-2</v>
      </c>
      <c r="E476" s="15">
        <v>0.12699367996252517</v>
      </c>
      <c r="F476" s="15">
        <v>0.2799320299658683</v>
      </c>
      <c r="G476" s="15">
        <v>0.38272457311818286</v>
      </c>
    </row>
    <row r="477" spans="1:12" x14ac:dyDescent="0.2">
      <c r="A477" s="15">
        <v>3.562030898888045E-3</v>
      </c>
      <c r="B477" s="15">
        <v>6.2544522088454919E-3</v>
      </c>
      <c r="C477" s="15">
        <v>5.7783541382599113E-2</v>
      </c>
      <c r="D477" s="15">
        <v>0.17134659469273109</v>
      </c>
      <c r="E477" s="15">
        <v>0.28625339247279918</v>
      </c>
      <c r="F477" s="15">
        <v>0.21302021594869341</v>
      </c>
      <c r="G477" s="15">
        <v>0.26177977239544375</v>
      </c>
    </row>
    <row r="478" spans="1:12" x14ac:dyDescent="0.2">
      <c r="A478" s="15">
        <v>6.9289406456163379E-3</v>
      </c>
      <c r="B478" s="15">
        <v>9.242040567591165E-3</v>
      </c>
      <c r="C478" s="15">
        <v>3.7710643228172872E-2</v>
      </c>
      <c r="D478" s="15">
        <v>4.0160070565445911E-2</v>
      </c>
      <c r="E478" s="15">
        <v>0.22550721437327131</v>
      </c>
      <c r="F478" s="15">
        <v>0.3718355541040671</v>
      </c>
      <c r="G478" s="15">
        <v>0.30861553651583518</v>
      </c>
    </row>
    <row r="479" spans="1:12" x14ac:dyDescent="0.2">
      <c r="A479" s="15">
        <v>5.770981682236602E-3</v>
      </c>
      <c r="B479" s="15">
        <v>7.5571007608602525E-2</v>
      </c>
      <c r="C479" s="15">
        <v>6.4247462559303636E-2</v>
      </c>
      <c r="D479" s="15">
        <v>7.6484076534204901E-2</v>
      </c>
      <c r="E479" s="15">
        <v>0.16979582440032182</v>
      </c>
      <c r="F479" s="15">
        <v>0.28681412344505708</v>
      </c>
      <c r="G479" s="15">
        <v>0.32131652377027348</v>
      </c>
    </row>
    <row r="480" spans="1:12" x14ac:dyDescent="0.2">
      <c r="A480" s="15">
        <v>2.9292170880061406E-3</v>
      </c>
      <c r="B480" s="15">
        <v>0.11232866776663622</v>
      </c>
      <c r="C480" s="15">
        <v>0.11066077297861172</v>
      </c>
      <c r="D480" s="15">
        <v>0.14059252972126496</v>
      </c>
      <c r="E480" s="15">
        <v>0.18635348034868288</v>
      </c>
      <c r="F480" s="15">
        <v>0.21081477761699471</v>
      </c>
      <c r="G480" s="15">
        <v>0.23632055447980324</v>
      </c>
    </row>
    <row r="481" spans="1:12" x14ac:dyDescent="0.2">
      <c r="A481" s="15">
        <v>4.0750908007889984E-3</v>
      </c>
      <c r="B481" s="15">
        <v>3.2263319753644618E-2</v>
      </c>
      <c r="C481" s="15">
        <v>0.14829204345174976</v>
      </c>
      <c r="D481" s="15">
        <v>0.18215816033600526</v>
      </c>
      <c r="E481" s="15">
        <v>0.27076729354591067</v>
      </c>
      <c r="F481" s="15">
        <v>0.18683731648837887</v>
      </c>
      <c r="G481" s="15">
        <v>0.17560677562352173</v>
      </c>
    </row>
    <row r="482" spans="1:12" x14ac:dyDescent="0.2">
      <c r="A482" s="15">
        <v>9.9859388106698986E-4</v>
      </c>
      <c r="B482" s="15">
        <v>1.4648703214383101E-2</v>
      </c>
      <c r="C482" s="15">
        <v>6.4580204364694124E-2</v>
      </c>
      <c r="D482" s="15">
        <v>0.19283890133481663</v>
      </c>
      <c r="E482" s="15">
        <v>0.3391379756449544</v>
      </c>
      <c r="F482" s="15">
        <v>0.25743679155010152</v>
      </c>
      <c r="G482" s="15">
        <v>0.13035883000998325</v>
      </c>
    </row>
    <row r="483" spans="1:12" x14ac:dyDescent="0.2">
      <c r="A483" s="15">
        <v>7.5843482293137835E-3</v>
      </c>
      <c r="B483" s="15">
        <v>6.9479588564587344E-3</v>
      </c>
      <c r="C483" s="15">
        <v>3.0796350888997154E-2</v>
      </c>
      <c r="D483" s="15">
        <v>7.3258185048437813E-2</v>
      </c>
      <c r="E483" s="15">
        <v>0.30568832643541455</v>
      </c>
      <c r="F483" s="15">
        <v>0.35205136719932123</v>
      </c>
      <c r="G483" s="15">
        <v>0.22367346334205676</v>
      </c>
    </row>
    <row r="484" spans="1:12" x14ac:dyDescent="0.2">
      <c r="A484" s="15">
        <v>1.0479262420427083E-2</v>
      </c>
      <c r="B484" s="15">
        <v>6.285828940296544E-3</v>
      </c>
      <c r="C484" s="15">
        <v>3.9090913961151899E-2</v>
      </c>
      <c r="D484" s="15">
        <v>6.7111716807917762E-2</v>
      </c>
      <c r="E484" s="15">
        <v>0.18486345810171942</v>
      </c>
      <c r="F484" s="15">
        <v>0.28563223339555666</v>
      </c>
      <c r="G484" s="15">
        <v>0.40653658637293066</v>
      </c>
    </row>
    <row r="485" spans="1:12" x14ac:dyDescent="0.2">
      <c r="A485" s="15">
        <v>1.0447314995774355E-2</v>
      </c>
      <c r="B485" s="15">
        <v>6.1452925674983734E-2</v>
      </c>
      <c r="C485" s="15">
        <v>4.5708274308595725E-2</v>
      </c>
      <c r="D485" s="15">
        <v>5.2341932207504785E-2</v>
      </c>
      <c r="E485" s="15">
        <v>0.13100498490879736</v>
      </c>
      <c r="F485" s="15">
        <v>0.22423447108857644</v>
      </c>
      <c r="G485" s="15">
        <v>0.47481009681576758</v>
      </c>
    </row>
    <row r="486" spans="1:12" x14ac:dyDescent="0.2">
      <c r="A486" s="15">
        <v>4.2824952559081938E-3</v>
      </c>
      <c r="B486" s="15">
        <v>3.1748846554151673E-2</v>
      </c>
      <c r="C486" s="15">
        <v>0.15230931747704585</v>
      </c>
      <c r="D486" s="15">
        <v>0.21618695980470976</v>
      </c>
      <c r="E486" s="15">
        <v>0.16200205220293953</v>
      </c>
      <c r="F486" s="15">
        <v>0.10376449840207626</v>
      </c>
      <c r="G486" s="15">
        <v>0.32970583030316875</v>
      </c>
    </row>
    <row r="487" spans="1:12" x14ac:dyDescent="0.2">
      <c r="A487" s="15">
        <v>2.9668987251436412E-3</v>
      </c>
      <c r="B487" s="15">
        <v>4.1025437935890433E-2</v>
      </c>
      <c r="C487" s="15">
        <v>8.8983497697169789E-2</v>
      </c>
      <c r="D487" s="15">
        <v>0.15432956258314878</v>
      </c>
      <c r="E487" s="15">
        <v>0.22257156463066607</v>
      </c>
      <c r="F487" s="15">
        <v>0.19230095079571918</v>
      </c>
      <c r="G487" s="15">
        <v>0.29782208763226203</v>
      </c>
    </row>
    <row r="488" spans="1:12" x14ac:dyDescent="0.2">
      <c r="A488" s="15">
        <v>6.4866194048906912E-3</v>
      </c>
      <c r="B488" s="15">
        <v>1.6973357715258566E-2</v>
      </c>
      <c r="C488" s="15">
        <v>5.1423551708704274E-2</v>
      </c>
      <c r="D488" s="15">
        <v>0.10615560630396505</v>
      </c>
      <c r="E488" s="15">
        <v>0.22032777366195361</v>
      </c>
      <c r="F488" s="15">
        <v>0.21841048586647691</v>
      </c>
      <c r="G488" s="15">
        <v>0.38022260533875096</v>
      </c>
    </row>
    <row r="489" spans="1:12" x14ac:dyDescent="0.2">
      <c r="A489" s="15">
        <v>4.7938698406756316E-3</v>
      </c>
      <c r="B489" s="15">
        <v>5.4951018078319536E-2</v>
      </c>
      <c r="C489" s="15">
        <v>5.709707738423505E-2</v>
      </c>
      <c r="D489" s="15">
        <v>7.1988107317748656E-2</v>
      </c>
      <c r="E489" s="15">
        <v>0.1316770909316948</v>
      </c>
      <c r="F489" s="15">
        <v>0.2311148174902925</v>
      </c>
      <c r="G489" s="15">
        <v>0.44837801895703389</v>
      </c>
      <c r="K489" s="8"/>
    </row>
    <row r="490" spans="1:12" x14ac:dyDescent="0.2">
      <c r="A490" s="11">
        <v>2.9450307580512077E-3</v>
      </c>
      <c r="B490" s="2">
        <v>2.1629503630383094E-2</v>
      </c>
      <c r="C490" s="2">
        <v>3.4103460596552324E-2</v>
      </c>
      <c r="D490" s="2">
        <v>7.1350066234551882E-2</v>
      </c>
      <c r="E490" s="2">
        <v>0.19807081028962825</v>
      </c>
      <c r="F490" s="2">
        <v>0.29764647332195904</v>
      </c>
      <c r="G490" s="2">
        <v>0.37425465516887418</v>
      </c>
      <c r="K490" s="8"/>
    </row>
    <row r="491" spans="1:12" x14ac:dyDescent="0.2">
      <c r="A491" s="11">
        <v>0.11690611581218807</v>
      </c>
      <c r="B491" s="2">
        <v>1.061174806652576E-2</v>
      </c>
      <c r="C491" s="2">
        <v>5.2800838839858588E-2</v>
      </c>
      <c r="D491" s="2">
        <v>3.5450683992092301E-2</v>
      </c>
      <c r="E491" s="2">
        <v>8.1407074480575395E-2</v>
      </c>
      <c r="F491" s="2">
        <v>0.2347610355289651</v>
      </c>
      <c r="G491" s="2">
        <v>0.46806250327979487</v>
      </c>
      <c r="K491" s="8"/>
    </row>
    <row r="492" spans="1:12" x14ac:dyDescent="0.2">
      <c r="A492" t="s">
        <v>34</v>
      </c>
      <c r="K492" s="8"/>
    </row>
    <row r="493" spans="1:12" x14ac:dyDescent="0.2">
      <c r="A493" s="17" t="s">
        <v>15</v>
      </c>
      <c r="B493" s="17">
        <v>2</v>
      </c>
      <c r="C493" s="17">
        <v>3</v>
      </c>
      <c r="D493" s="17">
        <v>4</v>
      </c>
      <c r="E493" s="17">
        <v>5</v>
      </c>
      <c r="F493" s="17">
        <v>6</v>
      </c>
      <c r="G493" s="17">
        <v>7</v>
      </c>
      <c r="H493" s="17">
        <v>8</v>
      </c>
      <c r="I493" s="17">
        <v>9</v>
      </c>
      <c r="J493" s="17">
        <v>10</v>
      </c>
      <c r="K493" s="8"/>
    </row>
    <row r="494" spans="1:12" x14ac:dyDescent="0.2">
      <c r="A494" s="23">
        <f t="shared" ref="A494:J494" si="27">A364</f>
        <v>4.491939606299724E-2</v>
      </c>
      <c r="B494" s="23">
        <f t="shared" si="27"/>
        <v>0.16313337303379966</v>
      </c>
      <c r="C494" s="23">
        <f t="shared" si="27"/>
        <v>0.45459298205212872</v>
      </c>
      <c r="D494" s="23">
        <f t="shared" si="27"/>
        <v>0.61502763927917159</v>
      </c>
      <c r="E494" s="23">
        <f t="shared" si="27"/>
        <v>0.76051504287713623</v>
      </c>
      <c r="F494" s="23">
        <f t="shared" si="27"/>
        <v>0.87880297748232294</v>
      </c>
      <c r="G494" s="23">
        <f t="shared" si="27"/>
        <v>0.96261884444682722</v>
      </c>
      <c r="H494" s="23">
        <f t="shared" si="27"/>
        <v>1.0181352460460515</v>
      </c>
      <c r="I494" s="23">
        <f t="shared" si="27"/>
        <v>1.074013226152732</v>
      </c>
      <c r="J494" s="23">
        <f t="shared" si="27"/>
        <v>1.2299431628559279</v>
      </c>
      <c r="L494" t="s">
        <v>53</v>
      </c>
    </row>
    <row r="495" spans="1:12" x14ac:dyDescent="0.2">
      <c r="A495" s="23">
        <f t="shared" ref="A495:J495" si="28">A365</f>
        <v>4.491939606299724E-2</v>
      </c>
      <c r="B495" s="23">
        <f t="shared" si="28"/>
        <v>0.16313337303379966</v>
      </c>
      <c r="C495" s="23">
        <f t="shared" si="28"/>
        <v>0.45459298205212872</v>
      </c>
      <c r="D495" s="23">
        <f t="shared" si="28"/>
        <v>0.61502763927917159</v>
      </c>
      <c r="E495" s="23">
        <f t="shared" si="28"/>
        <v>0.76051504287713623</v>
      </c>
      <c r="F495" s="23">
        <f t="shared" si="28"/>
        <v>0.87880297748232294</v>
      </c>
      <c r="G495" s="23">
        <f t="shared" si="28"/>
        <v>0.96261884444682722</v>
      </c>
      <c r="H495" s="23">
        <f t="shared" si="28"/>
        <v>1.0181352460460515</v>
      </c>
      <c r="I495" s="23">
        <f t="shared" si="28"/>
        <v>1.074013226152732</v>
      </c>
      <c r="J495" s="23">
        <f t="shared" si="28"/>
        <v>1.2299431628559279</v>
      </c>
      <c r="L495" t="s">
        <v>54</v>
      </c>
    </row>
    <row r="496" spans="1:12" x14ac:dyDescent="0.2">
      <c r="A496" s="23">
        <f t="shared" ref="A496:J496" si="29">A366</f>
        <v>4.491939606299724E-2</v>
      </c>
      <c r="B496" s="23">
        <f t="shared" si="29"/>
        <v>0.16313337303379966</v>
      </c>
      <c r="C496" s="23">
        <f t="shared" si="29"/>
        <v>0.45459298205212872</v>
      </c>
      <c r="D496" s="23">
        <f t="shared" si="29"/>
        <v>0.61502763927917159</v>
      </c>
      <c r="E496" s="23">
        <f t="shared" si="29"/>
        <v>0.76051504287713623</v>
      </c>
      <c r="F496" s="23">
        <f t="shared" si="29"/>
        <v>0.87880297748232294</v>
      </c>
      <c r="G496" s="23">
        <f t="shared" si="29"/>
        <v>0.96261884444682722</v>
      </c>
      <c r="H496" s="23">
        <f t="shared" si="29"/>
        <v>1.0181352460460515</v>
      </c>
      <c r="I496" s="23">
        <f t="shared" si="29"/>
        <v>1.074013226152732</v>
      </c>
      <c r="J496" s="23">
        <f t="shared" si="29"/>
        <v>1.2299431628559279</v>
      </c>
      <c r="L496" t="s">
        <v>77</v>
      </c>
    </row>
    <row r="497" spans="1:12" x14ac:dyDescent="0.2">
      <c r="A497" s="23">
        <f t="shared" ref="A497:J497" si="30">A367</f>
        <v>4.491939606299724E-2</v>
      </c>
      <c r="B497" s="23">
        <f t="shared" si="30"/>
        <v>0.16313337303379966</v>
      </c>
      <c r="C497" s="23">
        <f t="shared" si="30"/>
        <v>0.45459298205212872</v>
      </c>
      <c r="D497" s="23">
        <f t="shared" si="30"/>
        <v>0.61502763927917159</v>
      </c>
      <c r="E497" s="23">
        <f t="shared" si="30"/>
        <v>0.76051504287713623</v>
      </c>
      <c r="F497" s="23">
        <f t="shared" si="30"/>
        <v>0.87880297748232294</v>
      </c>
      <c r="G497" s="23">
        <f t="shared" si="30"/>
        <v>0.96261884444682722</v>
      </c>
      <c r="H497" s="23">
        <f t="shared" si="30"/>
        <v>1.0181352460460515</v>
      </c>
      <c r="I497" s="23">
        <f t="shared" si="30"/>
        <v>1.074013226152732</v>
      </c>
      <c r="J497" s="23">
        <f t="shared" si="30"/>
        <v>1.2299431628559279</v>
      </c>
      <c r="L497" t="s">
        <v>78</v>
      </c>
    </row>
    <row r="498" spans="1:12" x14ac:dyDescent="0.2">
      <c r="A498" s="23">
        <f t="shared" ref="A498:J498" si="31">A368</f>
        <v>4.491939606299724E-2</v>
      </c>
      <c r="B498" s="23">
        <f t="shared" si="31"/>
        <v>0.16313337303379966</v>
      </c>
      <c r="C498" s="23">
        <f t="shared" si="31"/>
        <v>0.45459298205212872</v>
      </c>
      <c r="D498" s="23">
        <f t="shared" si="31"/>
        <v>0.61502763927917159</v>
      </c>
      <c r="E498" s="23">
        <f t="shared" si="31"/>
        <v>0.76051504287713623</v>
      </c>
      <c r="F498" s="23">
        <f t="shared" si="31"/>
        <v>0.87880297748232294</v>
      </c>
      <c r="G498" s="23">
        <f t="shared" si="31"/>
        <v>0.96261884444682722</v>
      </c>
      <c r="H498" s="23">
        <f t="shared" si="31"/>
        <v>1.0181352460460515</v>
      </c>
      <c r="I498" s="23">
        <f t="shared" si="31"/>
        <v>1.074013226152732</v>
      </c>
      <c r="J498" s="23">
        <f t="shared" si="31"/>
        <v>1.2299431628559279</v>
      </c>
      <c r="L498" t="s">
        <v>79</v>
      </c>
    </row>
    <row r="499" spans="1:12" x14ac:dyDescent="0.2">
      <c r="A499" s="23">
        <f t="shared" ref="A499:J499" si="32">A369</f>
        <v>4.491939606299724E-2</v>
      </c>
      <c r="B499" s="23">
        <f t="shared" si="32"/>
        <v>0.16313337303379966</v>
      </c>
      <c r="C499" s="23">
        <f t="shared" si="32"/>
        <v>0.45459298205212872</v>
      </c>
      <c r="D499" s="23">
        <f t="shared" si="32"/>
        <v>0.61502763927917159</v>
      </c>
      <c r="E499" s="23">
        <f t="shared" si="32"/>
        <v>0.76051504287713623</v>
      </c>
      <c r="F499" s="23">
        <f t="shared" si="32"/>
        <v>0.87880297748232294</v>
      </c>
      <c r="G499" s="23">
        <f t="shared" si="32"/>
        <v>0.96261884444682722</v>
      </c>
      <c r="H499" s="23">
        <f t="shared" si="32"/>
        <v>1.0181352460460515</v>
      </c>
      <c r="I499" s="23">
        <f t="shared" si="32"/>
        <v>1.074013226152732</v>
      </c>
      <c r="J499" s="23">
        <f t="shared" si="32"/>
        <v>1.2299431628559279</v>
      </c>
      <c r="L499" t="s">
        <v>80</v>
      </c>
    </row>
    <row r="500" spans="1:12" x14ac:dyDescent="0.2">
      <c r="A500" s="23">
        <f t="shared" ref="A500:J500" si="33">A370</f>
        <v>4.491939606299724E-2</v>
      </c>
      <c r="B500" s="23">
        <f t="shared" si="33"/>
        <v>0.16313337303379966</v>
      </c>
      <c r="C500" s="23">
        <f t="shared" si="33"/>
        <v>0.45459298205212872</v>
      </c>
      <c r="D500" s="23">
        <f t="shared" si="33"/>
        <v>0.61502763927917159</v>
      </c>
      <c r="E500" s="23">
        <f t="shared" si="33"/>
        <v>0.76051504287713623</v>
      </c>
      <c r="F500" s="23">
        <f t="shared" si="33"/>
        <v>0.87880297748232294</v>
      </c>
      <c r="G500" s="23">
        <f t="shared" si="33"/>
        <v>0.96261884444682722</v>
      </c>
      <c r="H500" s="23">
        <f t="shared" si="33"/>
        <v>1.0181352460460515</v>
      </c>
      <c r="I500" s="23">
        <f t="shared" si="33"/>
        <v>1.074013226152732</v>
      </c>
      <c r="J500" s="23">
        <f t="shared" si="33"/>
        <v>1.2299431628559279</v>
      </c>
      <c r="L500" t="s">
        <v>81</v>
      </c>
    </row>
    <row r="501" spans="1:12" x14ac:dyDescent="0.2">
      <c r="A501" s="23">
        <f t="shared" ref="A501:J501" si="34">A371</f>
        <v>4.491939606299724E-2</v>
      </c>
      <c r="B501" s="23">
        <f t="shared" si="34"/>
        <v>0.16313337303379966</v>
      </c>
      <c r="C501" s="23">
        <f t="shared" si="34"/>
        <v>0.45459298205212872</v>
      </c>
      <c r="D501" s="23">
        <f t="shared" si="34"/>
        <v>0.61502763927917159</v>
      </c>
      <c r="E501" s="23">
        <f t="shared" si="34"/>
        <v>0.76051504287713623</v>
      </c>
      <c r="F501" s="23">
        <f t="shared" si="34"/>
        <v>0.87880297748232294</v>
      </c>
      <c r="G501" s="23">
        <f t="shared" si="34"/>
        <v>0.96261884444682722</v>
      </c>
      <c r="H501" s="23">
        <f t="shared" si="34"/>
        <v>1.0181352460460515</v>
      </c>
      <c r="I501" s="23">
        <f t="shared" si="34"/>
        <v>1.074013226152732</v>
      </c>
      <c r="J501" s="23">
        <f t="shared" si="34"/>
        <v>1.2299431628559279</v>
      </c>
      <c r="L501" t="s">
        <v>82</v>
      </c>
    </row>
    <row r="502" spans="1:12" x14ac:dyDescent="0.2">
      <c r="A502" s="23">
        <f t="shared" ref="A502:J502" si="35">A372</f>
        <v>4.491939606299724E-2</v>
      </c>
      <c r="B502" s="23">
        <f t="shared" si="35"/>
        <v>0.16313337303379966</v>
      </c>
      <c r="C502" s="23">
        <f t="shared" si="35"/>
        <v>0.45459298205212872</v>
      </c>
      <c r="D502" s="23">
        <f t="shared" si="35"/>
        <v>0.61502763927917159</v>
      </c>
      <c r="E502" s="23">
        <f t="shared" si="35"/>
        <v>0.76051504287713623</v>
      </c>
      <c r="F502" s="23">
        <f t="shared" si="35"/>
        <v>0.87880297748232294</v>
      </c>
      <c r="G502" s="23">
        <f t="shared" si="35"/>
        <v>0.96261884444682722</v>
      </c>
      <c r="H502" s="23">
        <f t="shared" si="35"/>
        <v>1.0181352460460515</v>
      </c>
      <c r="I502" s="23">
        <f t="shared" si="35"/>
        <v>1.074013226152732</v>
      </c>
      <c r="J502" s="23">
        <f t="shared" si="35"/>
        <v>1.2299431628559279</v>
      </c>
      <c r="L502" t="s">
        <v>83</v>
      </c>
    </row>
    <row r="503" spans="1:12" x14ac:dyDescent="0.2">
      <c r="A503" s="23">
        <f t="shared" ref="A503:J503" si="36">A373</f>
        <v>4.491939606299724E-2</v>
      </c>
      <c r="B503" s="23">
        <f t="shared" si="36"/>
        <v>0.16313337303379966</v>
      </c>
      <c r="C503" s="23">
        <f t="shared" si="36"/>
        <v>0.45459298205212872</v>
      </c>
      <c r="D503" s="23">
        <f t="shared" si="36"/>
        <v>0.61502763927917159</v>
      </c>
      <c r="E503" s="23">
        <f t="shared" si="36"/>
        <v>0.76051504287713623</v>
      </c>
      <c r="F503" s="23">
        <f t="shared" si="36"/>
        <v>0.87880297748232294</v>
      </c>
      <c r="G503" s="23">
        <f t="shared" si="36"/>
        <v>0.96261884444682722</v>
      </c>
      <c r="H503" s="23">
        <f t="shared" si="36"/>
        <v>1.0181352460460515</v>
      </c>
      <c r="I503" s="23">
        <f t="shared" si="36"/>
        <v>1.074013226152732</v>
      </c>
      <c r="J503" s="23">
        <f t="shared" si="36"/>
        <v>1.2299431628559279</v>
      </c>
      <c r="L503" t="s">
        <v>84</v>
      </c>
    </row>
    <row r="504" spans="1:12" x14ac:dyDescent="0.2">
      <c r="A504" s="23">
        <f t="shared" ref="A504:J504" si="37">A374</f>
        <v>4.491939606299724E-2</v>
      </c>
      <c r="B504" s="23">
        <f t="shared" si="37"/>
        <v>0.16313337303379966</v>
      </c>
      <c r="C504" s="23">
        <f t="shared" si="37"/>
        <v>0.45459298205212872</v>
      </c>
      <c r="D504" s="23">
        <f t="shared" si="37"/>
        <v>0.61502763927917159</v>
      </c>
      <c r="E504" s="23">
        <f t="shared" si="37"/>
        <v>0.76051504287713623</v>
      </c>
      <c r="F504" s="23">
        <f t="shared" si="37"/>
        <v>0.87880297748232294</v>
      </c>
      <c r="G504" s="23">
        <f t="shared" si="37"/>
        <v>0.96261884444682722</v>
      </c>
      <c r="H504" s="23">
        <f t="shared" si="37"/>
        <v>1.0181352460460515</v>
      </c>
      <c r="I504" s="23">
        <f t="shared" si="37"/>
        <v>1.074013226152732</v>
      </c>
      <c r="J504" s="23">
        <f t="shared" si="37"/>
        <v>1.2299431628559279</v>
      </c>
      <c r="L504" t="s">
        <v>85</v>
      </c>
    </row>
    <row r="505" spans="1:12" x14ac:dyDescent="0.2">
      <c r="A505" s="23">
        <f t="shared" ref="A505:J505" si="38">A375</f>
        <v>4.491939606299724E-2</v>
      </c>
      <c r="B505" s="23">
        <f t="shared" si="38"/>
        <v>0.16313337303379966</v>
      </c>
      <c r="C505" s="23">
        <f t="shared" si="38"/>
        <v>0.45459298205212872</v>
      </c>
      <c r="D505" s="23">
        <f t="shared" si="38"/>
        <v>0.61502763927917159</v>
      </c>
      <c r="E505" s="23">
        <f t="shared" si="38"/>
        <v>0.76051504287713623</v>
      </c>
      <c r="F505" s="23">
        <f t="shared" si="38"/>
        <v>0.87880297748232294</v>
      </c>
      <c r="G505" s="23">
        <f t="shared" si="38"/>
        <v>0.96261884444682722</v>
      </c>
      <c r="H505" s="23">
        <f t="shared" si="38"/>
        <v>1.0181352460460515</v>
      </c>
      <c r="I505" s="23">
        <f t="shared" si="38"/>
        <v>1.074013226152732</v>
      </c>
      <c r="J505" s="23">
        <f t="shared" si="38"/>
        <v>1.2299431628559279</v>
      </c>
      <c r="L505" t="s">
        <v>86</v>
      </c>
    </row>
    <row r="506" spans="1:12" x14ac:dyDescent="0.2">
      <c r="A506" s="23">
        <f t="shared" ref="A506:J506" si="39">A376</f>
        <v>4.491939606299724E-2</v>
      </c>
      <c r="B506" s="23">
        <f t="shared" si="39"/>
        <v>0.16313337303379966</v>
      </c>
      <c r="C506" s="23">
        <f t="shared" si="39"/>
        <v>0.45459298205212872</v>
      </c>
      <c r="D506" s="23">
        <f t="shared" si="39"/>
        <v>0.61502763927917159</v>
      </c>
      <c r="E506" s="23">
        <f t="shared" si="39"/>
        <v>0.76051504287713623</v>
      </c>
      <c r="F506" s="23">
        <f t="shared" si="39"/>
        <v>0.87880297748232294</v>
      </c>
      <c r="G506" s="23">
        <f t="shared" si="39"/>
        <v>0.96261884444682722</v>
      </c>
      <c r="H506" s="23">
        <f t="shared" si="39"/>
        <v>1.0181352460460515</v>
      </c>
      <c r="I506" s="23">
        <f t="shared" si="39"/>
        <v>1.074013226152732</v>
      </c>
      <c r="J506" s="23">
        <f t="shared" si="39"/>
        <v>1.2299431628559279</v>
      </c>
      <c r="L506" t="s">
        <v>87</v>
      </c>
    </row>
    <row r="507" spans="1:12" x14ac:dyDescent="0.2">
      <c r="A507" s="23">
        <f t="shared" ref="A507:J507" si="40">A377</f>
        <v>4.491939606299724E-2</v>
      </c>
      <c r="B507" s="23">
        <f t="shared" si="40"/>
        <v>0.16313337303379966</v>
      </c>
      <c r="C507" s="23">
        <f t="shared" si="40"/>
        <v>0.45459298205212872</v>
      </c>
      <c r="D507" s="23">
        <f t="shared" si="40"/>
        <v>0.61502763927917159</v>
      </c>
      <c r="E507" s="23">
        <f t="shared" si="40"/>
        <v>0.76051504287713623</v>
      </c>
      <c r="F507" s="23">
        <f t="shared" si="40"/>
        <v>0.87880297748232294</v>
      </c>
      <c r="G507" s="23">
        <f t="shared" si="40"/>
        <v>0.96261884444682722</v>
      </c>
      <c r="H507" s="23">
        <f t="shared" si="40"/>
        <v>1.0181352460460515</v>
      </c>
      <c r="I507" s="23">
        <f t="shared" si="40"/>
        <v>1.074013226152732</v>
      </c>
      <c r="J507" s="23">
        <f t="shared" si="40"/>
        <v>1.2299431628559279</v>
      </c>
      <c r="L507" t="s">
        <v>88</v>
      </c>
    </row>
    <row r="508" spans="1:12" x14ac:dyDescent="0.2">
      <c r="A508" s="23">
        <f t="shared" ref="A508:J508" si="41">A378</f>
        <v>6.231690904658755E-2</v>
      </c>
      <c r="B508" s="23">
        <f t="shared" si="41"/>
        <v>0.15665901700649643</v>
      </c>
      <c r="C508" s="23">
        <f t="shared" si="41"/>
        <v>0.52974957109183751</v>
      </c>
      <c r="D508" s="23">
        <f t="shared" si="41"/>
        <v>0.66066321673032391</v>
      </c>
      <c r="E508" s="23">
        <f t="shared" si="41"/>
        <v>0.74036807047041542</v>
      </c>
      <c r="F508" s="23">
        <f t="shared" si="41"/>
        <v>0.83438829841782525</v>
      </c>
      <c r="G508" s="23">
        <f t="shared" si="41"/>
        <v>0.9042263558431729</v>
      </c>
      <c r="H508" s="23">
        <f t="shared" si="41"/>
        <v>0.95999441241594297</v>
      </c>
      <c r="I508" s="23">
        <f t="shared" si="41"/>
        <v>0.99130425382829224</v>
      </c>
      <c r="J508" s="23">
        <f t="shared" si="41"/>
        <v>1.1963470617467755</v>
      </c>
      <c r="L508" t="s">
        <v>89</v>
      </c>
    </row>
    <row r="509" spans="1:12" x14ac:dyDescent="0.2">
      <c r="A509" s="23">
        <f t="shared" ref="A509:J509" si="42">A379</f>
        <v>4.491939606299724E-2</v>
      </c>
      <c r="B509" s="23">
        <f t="shared" si="42"/>
        <v>0.16313337303379966</v>
      </c>
      <c r="C509" s="23">
        <f t="shared" si="42"/>
        <v>0.45459298205212872</v>
      </c>
      <c r="D509" s="23">
        <f t="shared" si="42"/>
        <v>0.61502763927917159</v>
      </c>
      <c r="E509" s="23">
        <f t="shared" si="42"/>
        <v>0.76051504287713623</v>
      </c>
      <c r="F509" s="23">
        <f t="shared" si="42"/>
        <v>0.87880297748232294</v>
      </c>
      <c r="G509" s="23">
        <f t="shared" si="42"/>
        <v>0.96261884444682722</v>
      </c>
      <c r="H509" s="23">
        <f t="shared" si="42"/>
        <v>1.0181352460460515</v>
      </c>
      <c r="I509" s="23">
        <f t="shared" si="42"/>
        <v>1.074013226152732</v>
      </c>
      <c r="J509" s="23">
        <f t="shared" si="42"/>
        <v>1.2299431628559279</v>
      </c>
      <c r="L509" t="s">
        <v>90</v>
      </c>
    </row>
    <row r="510" spans="1:12" x14ac:dyDescent="0.2">
      <c r="A510" s="23">
        <f t="shared" ref="A510:J510" si="43">A380</f>
        <v>4.491939606299724E-2</v>
      </c>
      <c r="B510" s="23">
        <f t="shared" si="43"/>
        <v>0.16313337303379966</v>
      </c>
      <c r="C510" s="23">
        <f t="shared" si="43"/>
        <v>0.45459298205212872</v>
      </c>
      <c r="D510" s="23">
        <f t="shared" si="43"/>
        <v>0.61502763927917159</v>
      </c>
      <c r="E510" s="23">
        <f t="shared" si="43"/>
        <v>0.76051504287713623</v>
      </c>
      <c r="F510" s="23">
        <f t="shared" si="43"/>
        <v>0.87880297748232294</v>
      </c>
      <c r="G510" s="23">
        <f t="shared" si="43"/>
        <v>0.96261884444682722</v>
      </c>
      <c r="H510" s="23">
        <f t="shared" si="43"/>
        <v>1.0181352460460515</v>
      </c>
      <c r="I510" s="23">
        <f t="shared" si="43"/>
        <v>1.074013226152732</v>
      </c>
      <c r="J510" s="23">
        <f t="shared" si="43"/>
        <v>1.2299431628559279</v>
      </c>
      <c r="L510" t="s">
        <v>91</v>
      </c>
    </row>
    <row r="511" spans="1:12" x14ac:dyDescent="0.2">
      <c r="A511" s="23">
        <f t="shared" ref="A511:J511" si="44">A381</f>
        <v>2.7521883079406933E-2</v>
      </c>
      <c r="B511" s="23">
        <f t="shared" si="44"/>
        <v>0.16960772906110289</v>
      </c>
      <c r="C511" s="23">
        <f t="shared" si="44"/>
        <v>0.37943639301241999</v>
      </c>
      <c r="D511" s="23">
        <f t="shared" si="44"/>
        <v>0.56939206182801927</v>
      </c>
      <c r="E511" s="23">
        <f t="shared" si="44"/>
        <v>0.78066201528385704</v>
      </c>
      <c r="F511" s="23">
        <f t="shared" si="44"/>
        <v>0.92321765654682064</v>
      </c>
      <c r="G511" s="23">
        <f t="shared" si="44"/>
        <v>1.0210113330504815</v>
      </c>
      <c r="H511" s="23">
        <f t="shared" si="44"/>
        <v>1.0762760796761601</v>
      </c>
      <c r="I511" s="23">
        <f t="shared" si="44"/>
        <v>1.1567221984771718</v>
      </c>
      <c r="J511" s="23">
        <f t="shared" si="44"/>
        <v>1.2635392639650802</v>
      </c>
      <c r="L511" t="s">
        <v>92</v>
      </c>
    </row>
    <row r="512" spans="1:12" x14ac:dyDescent="0.2">
      <c r="A512" s="23">
        <f t="shared" ref="A512:J512" si="45">A382</f>
        <v>3.7607615276276027E-2</v>
      </c>
      <c r="B512" s="23">
        <f t="shared" si="45"/>
        <v>0.17112031943447756</v>
      </c>
      <c r="C512" s="23">
        <f t="shared" si="45"/>
        <v>0.34296167751509482</v>
      </c>
      <c r="D512" s="23">
        <f t="shared" si="45"/>
        <v>0.56663555806152655</v>
      </c>
      <c r="E512" s="23">
        <f t="shared" si="45"/>
        <v>0.77847535296698567</v>
      </c>
      <c r="F512" s="23">
        <f t="shared" si="45"/>
        <v>0.91475617586121472</v>
      </c>
      <c r="G512" s="23">
        <f t="shared" si="45"/>
        <v>1.0663278063926804</v>
      </c>
      <c r="H512" s="23">
        <f t="shared" si="45"/>
        <v>1.105008296925325</v>
      </c>
      <c r="I512" s="23">
        <f t="shared" si="45"/>
        <v>1.2156838970866612</v>
      </c>
      <c r="J512" s="23">
        <f t="shared" si="45"/>
        <v>1.3675802270156399</v>
      </c>
      <c r="L512" t="s">
        <v>93</v>
      </c>
    </row>
    <row r="513" spans="1:12" x14ac:dyDescent="0.2">
      <c r="A513" s="23">
        <f t="shared" ref="A513:J513" si="46">A383</f>
        <v>3.7607615276276027E-2</v>
      </c>
      <c r="B513" s="23">
        <f t="shared" si="46"/>
        <v>0.17112031943447756</v>
      </c>
      <c r="C513" s="23">
        <f t="shared" si="46"/>
        <v>0.34296167751509482</v>
      </c>
      <c r="D513" s="23">
        <f t="shared" si="46"/>
        <v>0.56663555806152655</v>
      </c>
      <c r="E513" s="23">
        <f t="shared" si="46"/>
        <v>0.77847535296698567</v>
      </c>
      <c r="F513" s="23">
        <f t="shared" si="46"/>
        <v>0.91475617586121472</v>
      </c>
      <c r="G513" s="23">
        <f t="shared" si="46"/>
        <v>1.0663278063926804</v>
      </c>
      <c r="H513" s="23">
        <f t="shared" si="46"/>
        <v>1.105008296925325</v>
      </c>
      <c r="I513" s="23">
        <f t="shared" si="46"/>
        <v>1.2156838970866612</v>
      </c>
      <c r="J513" s="23">
        <f t="shared" si="46"/>
        <v>1.3675802270156399</v>
      </c>
      <c r="L513" t="s">
        <v>94</v>
      </c>
    </row>
    <row r="514" spans="1:12" x14ac:dyDescent="0.2">
      <c r="A514" s="23">
        <f t="shared" ref="A514:J514" si="47">A384</f>
        <v>4.7693347473145117E-2</v>
      </c>
      <c r="B514" s="23">
        <f t="shared" si="47"/>
        <v>0.17263290980785223</v>
      </c>
      <c r="C514" s="23">
        <f t="shared" si="47"/>
        <v>0.30648696201776965</v>
      </c>
      <c r="D514" s="23">
        <f t="shared" si="47"/>
        <v>0.56387905429503371</v>
      </c>
      <c r="E514" s="23">
        <f t="shared" si="47"/>
        <v>0.77628869065011441</v>
      </c>
      <c r="F514" s="23">
        <f t="shared" si="47"/>
        <v>0.90629469517560879</v>
      </c>
      <c r="G514" s="23">
        <f t="shared" si="47"/>
        <v>1.1116442797348796</v>
      </c>
      <c r="H514" s="23">
        <f t="shared" si="47"/>
        <v>1.1337405141744896</v>
      </c>
      <c r="I514" s="23">
        <f t="shared" si="47"/>
        <v>1.2746455956961507</v>
      </c>
      <c r="J514" s="23">
        <f t="shared" si="47"/>
        <v>1.4716211900661997</v>
      </c>
      <c r="L514" t="s">
        <v>95</v>
      </c>
    </row>
    <row r="515" spans="1:12" x14ac:dyDescent="0.2">
      <c r="A515" s="23">
        <f t="shared" ref="A515:J515" si="48">A385</f>
        <v>4.4142836064207602E-2</v>
      </c>
      <c r="B515" s="23">
        <f t="shared" si="48"/>
        <v>0.16846466291942547</v>
      </c>
      <c r="C515" s="23">
        <f t="shared" si="48"/>
        <v>0.39073631499057038</v>
      </c>
      <c r="D515" s="23">
        <f t="shared" si="48"/>
        <v>0.62180148391204737</v>
      </c>
      <c r="E515" s="23">
        <f t="shared" si="48"/>
        <v>0.78679977350067198</v>
      </c>
      <c r="F515" s="23">
        <f t="shared" si="48"/>
        <v>0.91910341877739898</v>
      </c>
      <c r="G515" s="23">
        <f t="shared" si="48"/>
        <v>1.0844996084719567</v>
      </c>
      <c r="H515" s="23">
        <f t="shared" si="48"/>
        <v>1.2187345855072698</v>
      </c>
      <c r="I515" s="23">
        <f t="shared" si="48"/>
        <v>1.3215918403213398</v>
      </c>
      <c r="J515" s="23">
        <f t="shared" si="48"/>
        <v>1.4419509315336636</v>
      </c>
      <c r="L515" t="s">
        <v>96</v>
      </c>
    </row>
    <row r="516" spans="1:12" x14ac:dyDescent="0.2">
      <c r="A516" s="23">
        <f t="shared" ref="A516:J516" si="49">A386</f>
        <v>4.4142836064207602E-2</v>
      </c>
      <c r="B516" s="23">
        <f t="shared" si="49"/>
        <v>0.16846466291942547</v>
      </c>
      <c r="C516" s="23">
        <f t="shared" si="49"/>
        <v>0.39073631499057038</v>
      </c>
      <c r="D516" s="23">
        <f t="shared" si="49"/>
        <v>0.62180148391204737</v>
      </c>
      <c r="E516" s="23">
        <f t="shared" si="49"/>
        <v>0.78679977350067198</v>
      </c>
      <c r="F516" s="23">
        <f t="shared" si="49"/>
        <v>0.91910341877739898</v>
      </c>
      <c r="G516" s="23">
        <f t="shared" si="49"/>
        <v>1.0844996084719567</v>
      </c>
      <c r="H516" s="23">
        <f t="shared" si="49"/>
        <v>1.2187345855072698</v>
      </c>
      <c r="I516" s="23">
        <f t="shared" si="49"/>
        <v>1.3215918403213398</v>
      </c>
      <c r="J516" s="23">
        <f t="shared" si="49"/>
        <v>1.4419509315336636</v>
      </c>
      <c r="L516" t="s">
        <v>97</v>
      </c>
    </row>
    <row r="517" spans="1:12" x14ac:dyDescent="0.2">
      <c r="A517" s="23">
        <f t="shared" ref="A517:J517" si="50">A387</f>
        <v>4.0592324655270087E-2</v>
      </c>
      <c r="B517" s="23">
        <f t="shared" si="50"/>
        <v>0.16429641603099868</v>
      </c>
      <c r="C517" s="23">
        <f t="shared" si="50"/>
        <v>0.47498566796337105</v>
      </c>
      <c r="D517" s="23">
        <f t="shared" si="50"/>
        <v>0.67972391352906114</v>
      </c>
      <c r="E517" s="23">
        <f t="shared" si="50"/>
        <v>0.79731085635122945</v>
      </c>
      <c r="F517" s="23">
        <f t="shared" si="50"/>
        <v>0.93191214237918907</v>
      </c>
      <c r="G517" s="23">
        <f t="shared" si="50"/>
        <v>1.0573549372090338</v>
      </c>
      <c r="H517" s="23">
        <f t="shared" si="50"/>
        <v>1.3037286568400501</v>
      </c>
      <c r="I517" s="23">
        <f t="shared" si="50"/>
        <v>1.3685380849465287</v>
      </c>
      <c r="J517" s="23">
        <f t="shared" si="50"/>
        <v>1.4122806730011275</v>
      </c>
      <c r="L517" t="s">
        <v>98</v>
      </c>
    </row>
    <row r="518" spans="1:12" x14ac:dyDescent="0.2">
      <c r="A518" s="23">
        <f t="shared" ref="A518:J518" si="51">A388</f>
        <v>3.5441154903346019E-2</v>
      </c>
      <c r="B518" s="23">
        <f t="shared" si="51"/>
        <v>0.13058668219037525</v>
      </c>
      <c r="C518" s="23">
        <f t="shared" si="51"/>
        <v>0.39974671170578263</v>
      </c>
      <c r="D518" s="23">
        <f t="shared" si="51"/>
        <v>0.69774415647078014</v>
      </c>
      <c r="E518" s="23">
        <f t="shared" si="51"/>
        <v>0.86090767155053638</v>
      </c>
      <c r="F518" s="23">
        <f t="shared" si="51"/>
        <v>0.97058089405512993</v>
      </c>
      <c r="G518" s="23">
        <f t="shared" si="51"/>
        <v>1.0712131251481516</v>
      </c>
      <c r="H518" s="23">
        <f t="shared" si="51"/>
        <v>1.244965929301133</v>
      </c>
      <c r="I518" s="23">
        <f t="shared" si="51"/>
        <v>1.3058879985269702</v>
      </c>
      <c r="J518" s="23">
        <f t="shared" si="51"/>
        <v>1.4213899485555697</v>
      </c>
      <c r="L518" t="s">
        <v>99</v>
      </c>
    </row>
    <row r="519" spans="1:12" x14ac:dyDescent="0.2">
      <c r="A519" s="23">
        <f t="shared" ref="A519:J519" si="52">A389</f>
        <v>3.5441154903346019E-2</v>
      </c>
      <c r="B519" s="23">
        <f t="shared" si="52"/>
        <v>0.13058668219037525</v>
      </c>
      <c r="C519" s="23">
        <f t="shared" si="52"/>
        <v>0.39974671170578263</v>
      </c>
      <c r="D519" s="23">
        <f t="shared" si="52"/>
        <v>0.69774415647078014</v>
      </c>
      <c r="E519" s="23">
        <f t="shared" si="52"/>
        <v>0.86090767155053638</v>
      </c>
      <c r="F519" s="23">
        <f t="shared" si="52"/>
        <v>0.97058089405512993</v>
      </c>
      <c r="G519" s="23">
        <f t="shared" si="52"/>
        <v>1.0712131251481516</v>
      </c>
      <c r="H519" s="23">
        <f t="shared" si="52"/>
        <v>1.244965929301133</v>
      </c>
      <c r="I519" s="23">
        <f t="shared" si="52"/>
        <v>1.3058879985269702</v>
      </c>
      <c r="J519" s="23">
        <f t="shared" si="52"/>
        <v>1.4213899485555697</v>
      </c>
      <c r="L519" t="s">
        <v>100</v>
      </c>
    </row>
    <row r="520" spans="1:12" x14ac:dyDescent="0.2">
      <c r="A520" s="23">
        <f t="shared" ref="A520:J520" si="53">A390</f>
        <v>3.0289985151421946E-2</v>
      </c>
      <c r="B520" s="23">
        <f t="shared" si="53"/>
        <v>9.6876948349751829E-2</v>
      </c>
      <c r="C520" s="23">
        <f t="shared" si="53"/>
        <v>0.32450775544819421</v>
      </c>
      <c r="D520" s="23">
        <f t="shared" si="53"/>
        <v>0.71576439941249914</v>
      </c>
      <c r="E520" s="23">
        <f t="shared" si="53"/>
        <v>0.92450448674984342</v>
      </c>
      <c r="F520" s="23">
        <f t="shared" si="53"/>
        <v>1.0092496457310707</v>
      </c>
      <c r="G520" s="23">
        <f t="shared" si="53"/>
        <v>1.0850713130872693</v>
      </c>
      <c r="H520" s="23">
        <f t="shared" si="53"/>
        <v>1.1862032017622159</v>
      </c>
      <c r="I520" s="23">
        <f t="shared" si="53"/>
        <v>1.243237912107412</v>
      </c>
      <c r="J520" s="23">
        <f t="shared" si="53"/>
        <v>1.4304992241100121</v>
      </c>
      <c r="L520" t="s">
        <v>101</v>
      </c>
    </row>
    <row r="521" spans="1:12" x14ac:dyDescent="0.2">
      <c r="A521" s="23">
        <f t="shared" ref="A521:J521" si="54">A391</f>
        <v>2.6829328564015917E-2</v>
      </c>
      <c r="B521" s="23">
        <f t="shared" si="54"/>
        <v>0.12062069963585523</v>
      </c>
      <c r="C521" s="23">
        <f t="shared" si="54"/>
        <v>0.34907504786669541</v>
      </c>
      <c r="D521" s="23">
        <f t="shared" si="54"/>
        <v>0.65462931709255012</v>
      </c>
      <c r="E521" s="23">
        <f t="shared" si="54"/>
        <v>0.81246440748812299</v>
      </c>
      <c r="F521" s="23">
        <f t="shared" si="54"/>
        <v>0.89818437581180999</v>
      </c>
      <c r="G521" s="23">
        <f t="shared" si="54"/>
        <v>0.97664436003462063</v>
      </c>
      <c r="H521" s="23">
        <f t="shared" si="54"/>
        <v>1.1274373202713739</v>
      </c>
      <c r="I521" s="23">
        <f t="shared" si="54"/>
        <v>1.2329906773270716</v>
      </c>
      <c r="J521" s="23">
        <f t="shared" si="54"/>
        <v>1.3576539115215638</v>
      </c>
      <c r="L521" t="s">
        <v>102</v>
      </c>
    </row>
    <row r="522" spans="1:12" x14ac:dyDescent="0.2">
      <c r="A522" s="23">
        <f t="shared" ref="A522:J522" si="55">A392</f>
        <v>2.6829328564015917E-2</v>
      </c>
      <c r="B522" s="23">
        <f t="shared" si="55"/>
        <v>0.12062069963585523</v>
      </c>
      <c r="C522" s="23">
        <f t="shared" si="55"/>
        <v>0.34907504786669541</v>
      </c>
      <c r="D522" s="23">
        <f t="shared" si="55"/>
        <v>0.65462931709255012</v>
      </c>
      <c r="E522" s="23">
        <f t="shared" si="55"/>
        <v>0.81246440748812299</v>
      </c>
      <c r="F522" s="23">
        <f t="shared" si="55"/>
        <v>0.89818437581180999</v>
      </c>
      <c r="G522" s="23">
        <f t="shared" si="55"/>
        <v>0.97664436003462063</v>
      </c>
      <c r="H522" s="23">
        <f t="shared" si="55"/>
        <v>1.1274373202713739</v>
      </c>
      <c r="I522" s="23">
        <f t="shared" si="55"/>
        <v>1.2329906773270716</v>
      </c>
      <c r="J522" s="23">
        <f t="shared" si="55"/>
        <v>1.3576539115215638</v>
      </c>
      <c r="L522" t="s">
        <v>103</v>
      </c>
    </row>
    <row r="523" spans="1:12" x14ac:dyDescent="0.2">
      <c r="A523" s="23">
        <f t="shared" ref="A523:J523" si="56">A393</f>
        <v>2.3368671976609884E-2</v>
      </c>
      <c r="B523" s="23">
        <f t="shared" si="56"/>
        <v>0.14436445092195863</v>
      </c>
      <c r="C523" s="23">
        <f t="shared" si="56"/>
        <v>0.37364234028519666</v>
      </c>
      <c r="D523" s="23">
        <f t="shared" si="56"/>
        <v>0.5934942347726011</v>
      </c>
      <c r="E523" s="23">
        <f t="shared" si="56"/>
        <v>0.70042432822640255</v>
      </c>
      <c r="F523" s="23">
        <f t="shared" si="56"/>
        <v>0.78711910589254919</v>
      </c>
      <c r="G523" s="23">
        <f t="shared" si="56"/>
        <v>0.86821740698197192</v>
      </c>
      <c r="H523" s="23">
        <f t="shared" si="56"/>
        <v>1.0686714387805321</v>
      </c>
      <c r="I523" s="23">
        <f t="shared" si="56"/>
        <v>1.2227434425467312</v>
      </c>
      <c r="J523" s="23">
        <f t="shared" si="56"/>
        <v>1.2848085989331155</v>
      </c>
      <c r="L523" t="s">
        <v>104</v>
      </c>
    </row>
    <row r="524" spans="1:12" x14ac:dyDescent="0.2">
      <c r="A524" s="23">
        <f t="shared" ref="A524:J524" si="57">A394</f>
        <v>2.7135280902801352E-2</v>
      </c>
      <c r="B524" s="23">
        <f t="shared" si="57"/>
        <v>0.12451994551213738</v>
      </c>
      <c r="C524" s="23">
        <f t="shared" si="57"/>
        <v>0.3918620504902266</v>
      </c>
      <c r="D524" s="23">
        <f t="shared" si="57"/>
        <v>0.64590994918222966</v>
      </c>
      <c r="E524" s="23">
        <f t="shared" si="57"/>
        <v>0.8126766853762657</v>
      </c>
      <c r="F524" s="23">
        <f t="shared" si="57"/>
        <v>0.92373238700114735</v>
      </c>
      <c r="G524" s="23">
        <f t="shared" si="57"/>
        <v>1.034651527047473</v>
      </c>
      <c r="H524" s="23">
        <f t="shared" si="57"/>
        <v>1.2410597721775933</v>
      </c>
      <c r="I524" s="23">
        <f t="shared" si="57"/>
        <v>1.2576234102390558</v>
      </c>
      <c r="J524" s="23">
        <f t="shared" si="57"/>
        <v>1.3829591690336882</v>
      </c>
      <c r="L524" t="s">
        <v>105</v>
      </c>
    </row>
    <row r="525" spans="1:12" x14ac:dyDescent="0.2">
      <c r="A525" s="23">
        <f t="shared" ref="A525:J525" si="58">A395</f>
        <v>3.0901889828992824E-2</v>
      </c>
      <c r="B525" s="23">
        <f t="shared" si="58"/>
        <v>0.10467544010231614</v>
      </c>
      <c r="C525" s="23">
        <f t="shared" si="58"/>
        <v>0.41008176069525659</v>
      </c>
      <c r="D525" s="23">
        <f t="shared" si="58"/>
        <v>0.69832566359185821</v>
      </c>
      <c r="E525" s="23">
        <f t="shared" si="58"/>
        <v>0.92492904252612873</v>
      </c>
      <c r="F525" s="23">
        <f t="shared" si="58"/>
        <v>1.0603456681097454</v>
      </c>
      <c r="G525" s="23">
        <f t="shared" si="58"/>
        <v>1.2010856471129738</v>
      </c>
      <c r="H525" s="23">
        <f t="shared" si="58"/>
        <v>1.4134481055746546</v>
      </c>
      <c r="I525" s="23">
        <f t="shared" si="58"/>
        <v>1.2925033779313806</v>
      </c>
      <c r="J525" s="23">
        <f t="shared" si="58"/>
        <v>1.4811097391342609</v>
      </c>
      <c r="L525" t="s">
        <v>106</v>
      </c>
    </row>
    <row r="526" spans="1:12" x14ac:dyDescent="0.2">
      <c r="A526" s="23">
        <f t="shared" ref="A526:J526" si="59">A396</f>
        <v>4.0138562921058489E-2</v>
      </c>
      <c r="B526" s="23">
        <f t="shared" si="59"/>
        <v>0.15292121807995512</v>
      </c>
      <c r="C526" s="23">
        <f t="shared" si="59"/>
        <v>0.45322754347178501</v>
      </c>
      <c r="D526" s="23">
        <f t="shared" si="59"/>
        <v>0.64571611234055704</v>
      </c>
      <c r="E526" s="23">
        <f t="shared" si="59"/>
        <v>0.8365788071483673</v>
      </c>
      <c r="F526" s="23">
        <f t="shared" si="59"/>
        <v>1.0052810603139548</v>
      </c>
      <c r="G526" s="23">
        <f t="shared" si="59"/>
        <v>1.1737866289239232</v>
      </c>
      <c r="H526" s="23">
        <f t="shared" si="59"/>
        <v>1.2811037247601083</v>
      </c>
      <c r="I526" s="23">
        <f t="shared" si="59"/>
        <v>1.336605546330532</v>
      </c>
      <c r="J526" s="23">
        <f t="shared" si="59"/>
        <v>1.5022116803039225</v>
      </c>
      <c r="L526" t="s">
        <v>107</v>
      </c>
    </row>
    <row r="527" spans="1:12" x14ac:dyDescent="0.2">
      <c r="A527" s="23">
        <f t="shared" ref="A527:J527" si="60">A397</f>
        <v>4.9375236013124157E-2</v>
      </c>
      <c r="B527" s="23">
        <f t="shared" si="60"/>
        <v>0.20116699605759408</v>
      </c>
      <c r="C527" s="23">
        <f t="shared" si="60"/>
        <v>0.49637332624831343</v>
      </c>
      <c r="D527" s="23">
        <f t="shared" si="60"/>
        <v>0.59310656108925597</v>
      </c>
      <c r="E527" s="23">
        <f t="shared" si="60"/>
        <v>0.74822857177060598</v>
      </c>
      <c r="F527" s="23">
        <f t="shared" si="60"/>
        <v>0.95021645251816433</v>
      </c>
      <c r="G527" s="23">
        <f t="shared" si="60"/>
        <v>1.1464876107348725</v>
      </c>
      <c r="H527" s="23">
        <f t="shared" si="60"/>
        <v>1.1487593439455621</v>
      </c>
      <c r="I527" s="23">
        <f t="shared" si="60"/>
        <v>1.3807077147296836</v>
      </c>
      <c r="J527" s="23">
        <f t="shared" si="60"/>
        <v>1.5233136214735843</v>
      </c>
      <c r="L527" t="s">
        <v>108</v>
      </c>
    </row>
    <row r="528" spans="1:12" x14ac:dyDescent="0.2">
      <c r="A528" s="23">
        <f t="shared" ref="A528:J528" si="61">A398</f>
        <v>3.7168776395131886E-2</v>
      </c>
      <c r="B528" s="23">
        <f t="shared" si="61"/>
        <v>0.19140797910307283</v>
      </c>
      <c r="C528" s="23">
        <f t="shared" si="61"/>
        <v>0.45966818616434868</v>
      </c>
      <c r="D528" s="23">
        <f t="shared" si="61"/>
        <v>0.62281186489104234</v>
      </c>
      <c r="E528" s="23">
        <f t="shared" si="61"/>
        <v>0.79218642825066354</v>
      </c>
      <c r="F528" s="23">
        <f t="shared" si="61"/>
        <v>0.94655271043760514</v>
      </c>
      <c r="G528" s="23">
        <f t="shared" si="61"/>
        <v>1.0852028735243846</v>
      </c>
      <c r="H528" s="23">
        <f t="shared" si="61"/>
        <v>1.1884365367936447</v>
      </c>
      <c r="I528" s="23">
        <f t="shared" si="61"/>
        <v>1.3320582327240795</v>
      </c>
      <c r="J528" s="23">
        <f t="shared" si="61"/>
        <v>1.5249090739551419</v>
      </c>
      <c r="L528" t="s">
        <v>109</v>
      </c>
    </row>
    <row r="529" spans="1:12" x14ac:dyDescent="0.2">
      <c r="A529" s="23">
        <f t="shared" ref="A529:J529" si="62">A399</f>
        <v>2.4962316777139615E-2</v>
      </c>
      <c r="B529" s="23">
        <f t="shared" si="62"/>
        <v>0.18164896214855158</v>
      </c>
      <c r="C529" s="23">
        <f t="shared" si="62"/>
        <v>0.42296304608038388</v>
      </c>
      <c r="D529" s="23">
        <f t="shared" si="62"/>
        <v>0.65251716869282883</v>
      </c>
      <c r="E529" s="23">
        <f t="shared" si="62"/>
        <v>0.83614428473072111</v>
      </c>
      <c r="F529" s="23">
        <f t="shared" si="62"/>
        <v>0.94288896835704594</v>
      </c>
      <c r="G529" s="23">
        <f t="shared" si="62"/>
        <v>1.0239181363138967</v>
      </c>
      <c r="H529" s="23">
        <f t="shared" si="62"/>
        <v>1.2281137296417273</v>
      </c>
      <c r="I529" s="23">
        <f t="shared" si="62"/>
        <v>1.2834087507184757</v>
      </c>
      <c r="J529" s="23">
        <f t="shared" si="62"/>
        <v>1.5265045264366994</v>
      </c>
      <c r="L529" t="s">
        <v>110</v>
      </c>
    </row>
    <row r="530" spans="1:12" x14ac:dyDescent="0.2">
      <c r="A530" s="23">
        <f t="shared" ref="A530:J530" si="63">A400</f>
        <v>2.3510794898959395E-2</v>
      </c>
      <c r="B530" s="23">
        <f t="shared" si="63"/>
        <v>0.1649789992617563</v>
      </c>
      <c r="C530" s="23">
        <f t="shared" si="63"/>
        <v>0.3649348744202362</v>
      </c>
      <c r="D530" s="23">
        <f t="shared" si="63"/>
        <v>0.62071456782590739</v>
      </c>
      <c r="E530" s="23">
        <f t="shared" si="63"/>
        <v>0.91150018694028789</v>
      </c>
      <c r="F530" s="23">
        <f t="shared" si="63"/>
        <v>1.0709595868312427</v>
      </c>
      <c r="G530" s="23">
        <f t="shared" si="63"/>
        <v>1.2193049030627379</v>
      </c>
      <c r="H530" s="23">
        <f t="shared" si="63"/>
        <v>1.3525176947539261</v>
      </c>
      <c r="I530" s="23">
        <f t="shared" si="63"/>
        <v>1.5196250824646733</v>
      </c>
      <c r="J530" s="23">
        <f t="shared" si="63"/>
        <v>1.631598150824066</v>
      </c>
      <c r="L530" t="s">
        <v>111</v>
      </c>
    </row>
    <row r="531" spans="1:12" x14ac:dyDescent="0.2">
      <c r="A531" s="23">
        <f t="shared" ref="A531:J531" si="64">A401</f>
        <v>2.2059273020779178E-2</v>
      </c>
      <c r="B531" s="23">
        <f t="shared" si="64"/>
        <v>0.14830903637496104</v>
      </c>
      <c r="C531" s="23">
        <f t="shared" si="64"/>
        <v>0.30690670276008847</v>
      </c>
      <c r="D531" s="23">
        <f t="shared" si="64"/>
        <v>0.58891196695898607</v>
      </c>
      <c r="E531" s="23">
        <f t="shared" si="64"/>
        <v>0.98685608914985457</v>
      </c>
      <c r="F531" s="23">
        <f t="shared" si="64"/>
        <v>1.1990302053054396</v>
      </c>
      <c r="G531" s="23">
        <f t="shared" si="64"/>
        <v>1.414691669811579</v>
      </c>
      <c r="H531" s="23">
        <f t="shared" si="64"/>
        <v>1.4769216598661248</v>
      </c>
      <c r="I531" s="23">
        <f t="shared" si="64"/>
        <v>1.7558414142108709</v>
      </c>
      <c r="J531" s="23">
        <f t="shared" si="64"/>
        <v>1.7366917752114324</v>
      </c>
      <c r="L531" t="s">
        <v>112</v>
      </c>
    </row>
    <row r="532" spans="1:12" x14ac:dyDescent="0.2">
      <c r="A532" s="23">
        <f t="shared" ref="A532:J532" si="65">A402</f>
        <v>2.2689277282449447E-2</v>
      </c>
      <c r="B532" s="23">
        <f t="shared" si="65"/>
        <v>0.19273282370950423</v>
      </c>
      <c r="C532" s="23">
        <f t="shared" si="65"/>
        <v>0.39942867057550147</v>
      </c>
      <c r="D532" s="23">
        <f t="shared" si="65"/>
        <v>0.72453734827023397</v>
      </c>
      <c r="E532" s="23">
        <f t="shared" si="65"/>
        <v>1.0338841844763618</v>
      </c>
      <c r="F532" s="23">
        <f t="shared" si="65"/>
        <v>1.3098118113757784</v>
      </c>
      <c r="G532" s="23">
        <f t="shared" si="65"/>
        <v>1.5256139393080641</v>
      </c>
      <c r="H532" s="23">
        <f t="shared" si="65"/>
        <v>1.6578188038081398</v>
      </c>
      <c r="I532" s="23">
        <f t="shared" si="65"/>
        <v>1.8556253407278585</v>
      </c>
      <c r="J532" s="23">
        <f t="shared" si="65"/>
        <v>1.8783903210742114</v>
      </c>
      <c r="L532" t="s">
        <v>113</v>
      </c>
    </row>
    <row r="533" spans="1:12" x14ac:dyDescent="0.2">
      <c r="A533" s="23">
        <f t="shared" ref="A533:J533" si="66">A403</f>
        <v>2.3319281544119712E-2</v>
      </c>
      <c r="B533" s="23">
        <f t="shared" si="66"/>
        <v>0.23715661104404742</v>
      </c>
      <c r="C533" s="23">
        <f t="shared" si="66"/>
        <v>0.49195063839091441</v>
      </c>
      <c r="D533" s="23">
        <f t="shared" si="66"/>
        <v>0.86016272958148199</v>
      </c>
      <c r="E533" s="23">
        <f t="shared" si="66"/>
        <v>1.080912279802869</v>
      </c>
      <c r="F533" s="23">
        <f t="shared" si="66"/>
        <v>1.4205934174461172</v>
      </c>
      <c r="G533" s="23">
        <f t="shared" si="66"/>
        <v>1.6365362088045494</v>
      </c>
      <c r="H533" s="23">
        <f t="shared" si="66"/>
        <v>1.8387159477501549</v>
      </c>
      <c r="I533" s="23">
        <f t="shared" si="66"/>
        <v>1.955409267244846</v>
      </c>
      <c r="J533" s="23">
        <f t="shared" si="66"/>
        <v>2.0200888669369905</v>
      </c>
      <c r="L533" t="s">
        <v>114</v>
      </c>
    </row>
    <row r="534" spans="1:12" x14ac:dyDescent="0.2">
      <c r="A534" s="23">
        <f t="shared" ref="A534:J534" si="67">A404</f>
        <v>2.5520725634610664E-2</v>
      </c>
      <c r="B534" s="23">
        <f t="shared" si="67"/>
        <v>0.24019068619820311</v>
      </c>
      <c r="C534" s="23">
        <f t="shared" si="67"/>
        <v>0.46640665564897887</v>
      </c>
      <c r="D534" s="23">
        <f t="shared" si="67"/>
        <v>0.7841126868607462</v>
      </c>
      <c r="E534" s="23">
        <f t="shared" si="67"/>
        <v>1.0303361893745726</v>
      </c>
      <c r="F534" s="23">
        <f t="shared" si="67"/>
        <v>1.3828449269025818</v>
      </c>
      <c r="G534" s="23">
        <f t="shared" si="67"/>
        <v>1.5708207154813816</v>
      </c>
      <c r="H534" s="23">
        <f t="shared" si="67"/>
        <v>1.7475781145918918</v>
      </c>
      <c r="I534" s="23">
        <f t="shared" si="67"/>
        <v>1.9625299399072575</v>
      </c>
      <c r="J534" s="23">
        <f t="shared" si="67"/>
        <v>2.0285176840558297</v>
      </c>
      <c r="L534" t="s">
        <v>115</v>
      </c>
    </row>
    <row r="535" spans="1:12" x14ac:dyDescent="0.2">
      <c r="A535" s="23">
        <f t="shared" ref="A535:J535" si="68">A405</f>
        <v>2.7722169725101616E-2</v>
      </c>
      <c r="B535" s="23">
        <f t="shared" si="68"/>
        <v>0.24322476135235876</v>
      </c>
      <c r="C535" s="23">
        <f t="shared" si="68"/>
        <v>0.44086267290704334</v>
      </c>
      <c r="D535" s="23">
        <f t="shared" si="68"/>
        <v>0.70806264414001041</v>
      </c>
      <c r="E535" s="23">
        <f t="shared" si="68"/>
        <v>0.97976009894627603</v>
      </c>
      <c r="F535" s="23">
        <f t="shared" si="68"/>
        <v>1.3450964363590463</v>
      </c>
      <c r="G535" s="23">
        <f t="shared" si="68"/>
        <v>1.5051052221582137</v>
      </c>
      <c r="H535" s="23">
        <f t="shared" si="68"/>
        <v>1.6564402814336285</v>
      </c>
      <c r="I535" s="23">
        <f t="shared" si="68"/>
        <v>1.9696506125696691</v>
      </c>
      <c r="J535" s="23">
        <f t="shared" si="68"/>
        <v>2.0369465011746692</v>
      </c>
      <c r="L535" t="s">
        <v>116</v>
      </c>
    </row>
    <row r="536" spans="1:12" x14ac:dyDescent="0.2">
      <c r="A536" s="23">
        <f t="shared" ref="A536:J536" si="69">A406</f>
        <v>2.3688845829400694E-2</v>
      </c>
      <c r="B536" s="23">
        <f t="shared" si="69"/>
        <v>0.22936428907555761</v>
      </c>
      <c r="C536" s="23">
        <f t="shared" si="69"/>
        <v>0.43018383311176761</v>
      </c>
      <c r="D536" s="23">
        <f t="shared" si="69"/>
        <v>0.80102080274905774</v>
      </c>
      <c r="E536" s="23">
        <f t="shared" si="69"/>
        <v>1.0631242485734</v>
      </c>
      <c r="F536" s="23">
        <f t="shared" si="69"/>
        <v>1.3397908630911264</v>
      </c>
      <c r="G536" s="23">
        <f t="shared" si="69"/>
        <v>1.5008178522702522</v>
      </c>
      <c r="H536" s="23">
        <f t="shared" si="69"/>
        <v>1.615127263840376</v>
      </c>
      <c r="I536" s="23">
        <f t="shared" si="69"/>
        <v>1.8174605843903002</v>
      </c>
      <c r="J536" s="23">
        <f t="shared" si="69"/>
        <v>2.0367526989682299</v>
      </c>
      <c r="L536" t="s">
        <v>117</v>
      </c>
    </row>
    <row r="537" spans="1:12" x14ac:dyDescent="0.2">
      <c r="A537" s="23">
        <f t="shared" ref="A537:J537" si="70">A407</f>
        <v>1.9655521933699776E-2</v>
      </c>
      <c r="B537" s="23">
        <f t="shared" si="70"/>
        <v>0.21550381679875646</v>
      </c>
      <c r="C537" s="23">
        <f t="shared" si="70"/>
        <v>0.41950499331649188</v>
      </c>
      <c r="D537" s="23">
        <f t="shared" si="70"/>
        <v>0.89397896135810517</v>
      </c>
      <c r="E537" s="23">
        <f t="shared" si="70"/>
        <v>1.1464883982005241</v>
      </c>
      <c r="F537" s="23">
        <f t="shared" si="70"/>
        <v>1.3344852898232067</v>
      </c>
      <c r="G537" s="23">
        <f t="shared" si="70"/>
        <v>1.4965304823822909</v>
      </c>
      <c r="H537" s="23">
        <f t="shared" si="70"/>
        <v>1.5738142462471232</v>
      </c>
      <c r="I537" s="23">
        <f t="shared" si="70"/>
        <v>1.6652705562109316</v>
      </c>
      <c r="J537" s="23">
        <f t="shared" si="70"/>
        <v>2.0365588967617909</v>
      </c>
      <c r="L537" t="s">
        <v>118</v>
      </c>
    </row>
    <row r="538" spans="1:12" x14ac:dyDescent="0.2">
      <c r="A538" s="23">
        <f t="shared" ref="A538:J538" si="71">A408</f>
        <v>2.6377490943595046E-2</v>
      </c>
      <c r="B538" s="23">
        <f t="shared" si="71"/>
        <v>0.21150038264216342</v>
      </c>
      <c r="C538" s="23">
        <f t="shared" si="71"/>
        <v>0.39267847603226469</v>
      </c>
      <c r="D538" s="23">
        <f t="shared" si="71"/>
        <v>0.73458604626097057</v>
      </c>
      <c r="E538" s="23">
        <f t="shared" si="71"/>
        <v>1.0045546052464687</v>
      </c>
      <c r="F538" s="23">
        <f t="shared" si="71"/>
        <v>1.2019315600358198</v>
      </c>
      <c r="G538" s="23">
        <f t="shared" si="71"/>
        <v>1.3832598446492175</v>
      </c>
      <c r="H538" s="23">
        <f t="shared" si="71"/>
        <v>1.4739881418741003</v>
      </c>
      <c r="I538" s="23">
        <f t="shared" si="71"/>
        <v>1.5485487804135496</v>
      </c>
      <c r="J538" s="23">
        <f t="shared" si="71"/>
        <v>1.7806215180992444</v>
      </c>
      <c r="L538" t="s">
        <v>119</v>
      </c>
    </row>
    <row r="539" spans="1:12" x14ac:dyDescent="0.2">
      <c r="A539" s="23">
        <f t="shared" ref="A539:J539" si="72">A409</f>
        <v>3.3099459953490312E-2</v>
      </c>
      <c r="B539" s="23">
        <f t="shared" si="72"/>
        <v>0.20749694848557038</v>
      </c>
      <c r="C539" s="23">
        <f t="shared" si="72"/>
        <v>0.3658519587480375</v>
      </c>
      <c r="D539" s="23">
        <f t="shared" si="72"/>
        <v>0.57519313116383608</v>
      </c>
      <c r="E539" s="23">
        <f t="shared" si="72"/>
        <v>0.86262081229241316</v>
      </c>
      <c r="F539" s="23">
        <f t="shared" si="72"/>
        <v>1.0693778302484329</v>
      </c>
      <c r="G539" s="23">
        <f t="shared" si="72"/>
        <v>1.269989206916144</v>
      </c>
      <c r="H539" s="23">
        <f t="shared" si="72"/>
        <v>1.3741620375010772</v>
      </c>
      <c r="I539" s="23">
        <f t="shared" si="72"/>
        <v>1.4318270046161679</v>
      </c>
      <c r="J539" s="23">
        <f t="shared" si="72"/>
        <v>1.5246841394366981</v>
      </c>
      <c r="L539" t="s">
        <v>120</v>
      </c>
    </row>
    <row r="540" spans="1:12" x14ac:dyDescent="0.2">
      <c r="A540" s="23">
        <f t="shared" ref="A540:J540" si="73">A410</f>
        <v>3.5712499240483329E-2</v>
      </c>
      <c r="B540" s="23">
        <f t="shared" si="73"/>
        <v>0.21558733975005834</v>
      </c>
      <c r="C540" s="23">
        <f t="shared" si="73"/>
        <v>0.50283416368330036</v>
      </c>
      <c r="D540" s="23">
        <f t="shared" si="73"/>
        <v>0.63248427370132743</v>
      </c>
      <c r="E540" s="23">
        <f t="shared" si="73"/>
        <v>0.80304976478689949</v>
      </c>
      <c r="F540" s="23">
        <f t="shared" si="73"/>
        <v>0.97778208339868333</v>
      </c>
      <c r="G540" s="23">
        <f t="shared" si="73"/>
        <v>1.1827295626154091</v>
      </c>
      <c r="H540" s="23">
        <f t="shared" si="73"/>
        <v>1.3360013298444762</v>
      </c>
      <c r="I540" s="23">
        <f t="shared" si="73"/>
        <v>1.3571995740809784</v>
      </c>
      <c r="J540" s="23">
        <f t="shared" si="73"/>
        <v>1.5142359024437635</v>
      </c>
      <c r="L540" t="s">
        <v>121</v>
      </c>
    </row>
    <row r="541" spans="1:12" x14ac:dyDescent="0.2">
      <c r="A541" s="23">
        <f t="shared" ref="A541:J541" si="74">A411</f>
        <v>3.8325538527476347E-2</v>
      </c>
      <c r="B541" s="23">
        <f t="shared" si="74"/>
        <v>0.22367773101454633</v>
      </c>
      <c r="C541" s="23">
        <f t="shared" si="74"/>
        <v>0.63981636861856328</v>
      </c>
      <c r="D541" s="23">
        <f t="shared" si="74"/>
        <v>0.68977541623881888</v>
      </c>
      <c r="E541" s="23">
        <f t="shared" si="74"/>
        <v>0.74347871728138593</v>
      </c>
      <c r="F541" s="23">
        <f t="shared" si="74"/>
        <v>0.88618633654893375</v>
      </c>
      <c r="G541" s="23">
        <f t="shared" si="74"/>
        <v>1.0954699183146741</v>
      </c>
      <c r="H541" s="23">
        <f t="shared" si="74"/>
        <v>1.2978406221878751</v>
      </c>
      <c r="I541" s="23">
        <f t="shared" si="74"/>
        <v>1.2825721435457891</v>
      </c>
      <c r="J541" s="23">
        <f t="shared" si="74"/>
        <v>1.5037876654508286</v>
      </c>
      <c r="L541" t="s">
        <v>122</v>
      </c>
    </row>
    <row r="542" spans="1:12" x14ac:dyDescent="0.2">
      <c r="A542" s="23">
        <f t="shared" ref="A542:J542" si="75">A412</f>
        <v>4.1596544892514076E-2</v>
      </c>
      <c r="B542" s="23">
        <f t="shared" si="75"/>
        <v>0.19763164622449059</v>
      </c>
      <c r="C542" s="23">
        <f t="shared" si="75"/>
        <v>0.52570296335395106</v>
      </c>
      <c r="D542" s="23">
        <f t="shared" si="75"/>
        <v>0.65013221960873513</v>
      </c>
      <c r="E542" s="23">
        <f t="shared" si="75"/>
        <v>0.71640893420292162</v>
      </c>
      <c r="F542" s="23">
        <f t="shared" si="75"/>
        <v>0.82027414534196552</v>
      </c>
      <c r="G542" s="23">
        <f t="shared" si="75"/>
        <v>0.97081523113818513</v>
      </c>
      <c r="H542" s="23">
        <f t="shared" si="75"/>
        <v>1.0876681416546623</v>
      </c>
      <c r="I542" s="23">
        <f t="shared" si="75"/>
        <v>1.1950739504520311</v>
      </c>
      <c r="J542" s="23">
        <f t="shared" si="75"/>
        <v>1.6469206327932437</v>
      </c>
      <c r="L542" t="s">
        <v>123</v>
      </c>
    </row>
    <row r="543" spans="1:12" x14ac:dyDescent="0.2">
      <c r="A543" s="23">
        <f t="shared" ref="A543:J543" si="76">A413</f>
        <v>4.4867551257551805E-2</v>
      </c>
      <c r="B543" s="23">
        <f t="shared" si="76"/>
        <v>0.17158556143443482</v>
      </c>
      <c r="C543" s="23">
        <f t="shared" si="76"/>
        <v>0.41158955808933878</v>
      </c>
      <c r="D543" s="23">
        <f t="shared" si="76"/>
        <v>0.61048902297865126</v>
      </c>
      <c r="E543" s="23">
        <f t="shared" si="76"/>
        <v>0.68933915112445743</v>
      </c>
      <c r="F543" s="23">
        <f t="shared" si="76"/>
        <v>0.75436195413499718</v>
      </c>
      <c r="G543" s="23">
        <f t="shared" si="76"/>
        <v>0.84616054396169615</v>
      </c>
      <c r="H543" s="23">
        <f t="shared" si="76"/>
        <v>0.87749566112144961</v>
      </c>
      <c r="I543" s="23">
        <f t="shared" si="76"/>
        <v>1.1075757573582734</v>
      </c>
      <c r="J543" s="23">
        <f t="shared" si="76"/>
        <v>1.7900536001356586</v>
      </c>
      <c r="L543" t="s">
        <v>124</v>
      </c>
    </row>
    <row r="544" spans="1:12" x14ac:dyDescent="0.2">
      <c r="A544" s="23">
        <f t="shared" ref="A544:J544" si="77">A414</f>
        <v>4.4867551257551805E-2</v>
      </c>
      <c r="B544" s="23">
        <f t="shared" si="77"/>
        <v>0.17158556143443482</v>
      </c>
      <c r="C544" s="23">
        <f t="shared" si="77"/>
        <v>0.41158955808933878</v>
      </c>
      <c r="D544" s="23">
        <f t="shared" si="77"/>
        <v>0.61048902297865126</v>
      </c>
      <c r="E544" s="23">
        <f t="shared" si="77"/>
        <v>0.68933915112445743</v>
      </c>
      <c r="F544" s="23">
        <f t="shared" si="77"/>
        <v>0.75436195413499718</v>
      </c>
      <c r="G544" s="23">
        <f t="shared" si="77"/>
        <v>0.84616054396169615</v>
      </c>
      <c r="H544" s="23">
        <f t="shared" si="77"/>
        <v>0.87749566112144961</v>
      </c>
      <c r="I544" s="23">
        <f t="shared" si="77"/>
        <v>1.1075757573582734</v>
      </c>
      <c r="J544" s="23">
        <f t="shared" si="77"/>
        <v>1.7900536001356586</v>
      </c>
      <c r="L544" t="s">
        <v>125</v>
      </c>
    </row>
    <row r="545" spans="1:13" x14ac:dyDescent="0.2">
      <c r="A545" s="23">
        <f t="shared" ref="A545:J545" si="78">A415</f>
        <v>4.4867551257551805E-2</v>
      </c>
      <c r="B545" s="23">
        <f t="shared" si="78"/>
        <v>0.17158556143443482</v>
      </c>
      <c r="C545" s="23">
        <f t="shared" si="78"/>
        <v>0.41158955808933878</v>
      </c>
      <c r="D545" s="23">
        <f t="shared" si="78"/>
        <v>0.61048902297865126</v>
      </c>
      <c r="E545" s="23">
        <f t="shared" si="78"/>
        <v>0.68933915112445743</v>
      </c>
      <c r="F545" s="23">
        <f t="shared" si="78"/>
        <v>0.75436195413499718</v>
      </c>
      <c r="G545" s="23">
        <f t="shared" si="78"/>
        <v>0.84616054396169615</v>
      </c>
      <c r="H545" s="23">
        <f t="shared" si="78"/>
        <v>0.87749566112144961</v>
      </c>
      <c r="I545" s="23">
        <f t="shared" si="78"/>
        <v>1.1075757573582734</v>
      </c>
      <c r="J545" s="23">
        <f t="shared" si="78"/>
        <v>1.7900536001356586</v>
      </c>
      <c r="L545" t="s">
        <v>126</v>
      </c>
    </row>
    <row r="546" spans="1:13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</row>
    <row r="547" spans="1:13" ht="23.25" x14ac:dyDescent="0.35">
      <c r="A547" s="29" t="s">
        <v>186</v>
      </c>
      <c r="B547" s="3"/>
      <c r="C547" s="3"/>
      <c r="D547" s="3"/>
      <c r="E547" s="3"/>
      <c r="F547" s="3"/>
      <c r="G547" s="3"/>
      <c r="H547" s="3"/>
      <c r="I547" s="3"/>
      <c r="J547" s="3"/>
    </row>
    <row r="548" spans="1:13" x14ac:dyDescent="0.2">
      <c r="A548" s="6" t="s">
        <v>30</v>
      </c>
    </row>
    <row r="549" spans="1:13" x14ac:dyDescent="0.2">
      <c r="A549" s="6">
        <v>13</v>
      </c>
    </row>
    <row r="550" spans="1:13" x14ac:dyDescent="0.2">
      <c r="A550" t="s">
        <v>18</v>
      </c>
    </row>
    <row r="551" spans="1:13" x14ac:dyDescent="0.2">
      <c r="A551" s="1">
        <v>2008</v>
      </c>
      <c r="B551" s="1">
        <v>2009</v>
      </c>
      <c r="C551" s="1">
        <v>2010</v>
      </c>
      <c r="D551" s="1">
        <v>2012</v>
      </c>
      <c r="E551" s="1">
        <v>2013</v>
      </c>
      <c r="F551" s="1">
        <v>2014</v>
      </c>
      <c r="G551" s="1">
        <v>2015</v>
      </c>
      <c r="H551" s="1">
        <v>2016</v>
      </c>
      <c r="I551" s="1">
        <v>2017</v>
      </c>
      <c r="J551" s="1">
        <v>2018</v>
      </c>
      <c r="K551" s="1">
        <v>2019</v>
      </c>
      <c r="L551" s="1">
        <v>2020</v>
      </c>
      <c r="M551" s="1">
        <v>2021</v>
      </c>
    </row>
    <row r="552" spans="1:13" x14ac:dyDescent="0.2">
      <c r="A552" s="20" t="s">
        <v>19</v>
      </c>
      <c r="B552" s="1"/>
      <c r="C552" s="1"/>
      <c r="D552" s="1"/>
      <c r="E552" s="1"/>
    </row>
    <row r="553" spans="1:13" x14ac:dyDescent="0.2">
      <c r="A553" s="3">
        <v>1.7781560053785701</v>
      </c>
      <c r="B553" s="3">
        <v>0.81412147497588006</v>
      </c>
      <c r="C553">
        <v>0.27051629301622698</v>
      </c>
      <c r="D553">
        <v>0.19376899328089403</v>
      </c>
      <c r="E553">
        <v>9.1784059531579612</v>
      </c>
      <c r="F553">
        <v>1.59078876322083</v>
      </c>
      <c r="G553">
        <v>1.9815856239869797E-2</v>
      </c>
      <c r="H553">
        <v>1E-3</v>
      </c>
      <c r="I553">
        <v>0.744716111269071</v>
      </c>
      <c r="J553" s="6">
        <v>1.8195645181290399</v>
      </c>
      <c r="K553">
        <v>7.3611872059999994</v>
      </c>
      <c r="L553">
        <v>1.70747267008243E-2</v>
      </c>
      <c r="M553">
        <v>7.7301063526970299</v>
      </c>
    </row>
    <row r="554" spans="1:13" x14ac:dyDescent="0.2">
      <c r="A554" s="9" t="s">
        <v>67</v>
      </c>
      <c r="B554" s="3"/>
    </row>
    <row r="555" spans="1:13" x14ac:dyDescent="0.2">
      <c r="A555" s="6" t="s">
        <v>69</v>
      </c>
      <c r="B555" s="6">
        <v>0.3</v>
      </c>
      <c r="C555" s="6">
        <v>0.3</v>
      </c>
      <c r="D555" s="6">
        <v>0.3</v>
      </c>
      <c r="E555" s="6">
        <v>0.3</v>
      </c>
      <c r="F555" s="6">
        <v>0.3</v>
      </c>
      <c r="G555" s="6">
        <v>0.3</v>
      </c>
      <c r="H555" s="6">
        <v>0.3</v>
      </c>
      <c r="I555" s="6">
        <v>0.3</v>
      </c>
      <c r="J555" s="6">
        <v>0.3</v>
      </c>
      <c r="K555" s="6">
        <v>0.3</v>
      </c>
      <c r="L555" s="6">
        <v>0.3</v>
      </c>
      <c r="M555" s="6">
        <v>0.3</v>
      </c>
    </row>
    <row r="556" spans="1:13" x14ac:dyDescent="0.2">
      <c r="A556" s="6">
        <v>0.45</v>
      </c>
      <c r="B556">
        <v>0.45</v>
      </c>
      <c r="C556">
        <v>0.45</v>
      </c>
      <c r="D556">
        <v>0.45</v>
      </c>
      <c r="E556">
        <v>0.45</v>
      </c>
      <c r="F556">
        <v>0.45</v>
      </c>
      <c r="G556">
        <v>0.45</v>
      </c>
      <c r="H556">
        <v>0.45</v>
      </c>
      <c r="I556">
        <v>0.45</v>
      </c>
      <c r="J556">
        <v>0.45</v>
      </c>
      <c r="K556">
        <v>0.45</v>
      </c>
      <c r="L556">
        <v>0.45</v>
      </c>
      <c r="M556">
        <v>0.45</v>
      </c>
    </row>
    <row r="557" spans="1:13" ht="23.25" x14ac:dyDescent="0.35">
      <c r="A557" s="29" t="s">
        <v>187</v>
      </c>
      <c r="B557" s="3"/>
      <c r="C557" s="3"/>
      <c r="D557" s="3"/>
      <c r="E557" s="3"/>
      <c r="F557" s="3"/>
      <c r="G557" s="3"/>
      <c r="H557" s="3"/>
      <c r="I557" s="3"/>
      <c r="J557" s="3"/>
    </row>
    <row r="558" spans="1:13" x14ac:dyDescent="0.2">
      <c r="A558" s="6" t="s">
        <v>30</v>
      </c>
    </row>
    <row r="559" spans="1:13" x14ac:dyDescent="0.2">
      <c r="A559" s="6">
        <v>13</v>
      </c>
    </row>
    <row r="560" spans="1:13" x14ac:dyDescent="0.2">
      <c r="A560" t="s">
        <v>18</v>
      </c>
    </row>
    <row r="561" spans="1:52" x14ac:dyDescent="0.2">
      <c r="A561">
        <v>2008</v>
      </c>
      <c r="B561">
        <v>2009</v>
      </c>
      <c r="C561">
        <v>2010</v>
      </c>
      <c r="D561">
        <v>2012</v>
      </c>
      <c r="E561">
        <v>2013</v>
      </c>
      <c r="F561" s="1">
        <v>2014</v>
      </c>
      <c r="G561">
        <v>2015</v>
      </c>
      <c r="H561">
        <v>2016</v>
      </c>
      <c r="I561">
        <v>2017</v>
      </c>
      <c r="J561">
        <v>2018</v>
      </c>
      <c r="K561">
        <v>2019</v>
      </c>
      <c r="L561">
        <v>2020</v>
      </c>
      <c r="M561">
        <v>2021</v>
      </c>
    </row>
    <row r="562" spans="1:52" x14ac:dyDescent="0.2">
      <c r="A562" s="20" t="s">
        <v>55</v>
      </c>
      <c r="B562" s="1"/>
      <c r="C562" s="1"/>
      <c r="D562" s="1"/>
      <c r="E562" s="1"/>
    </row>
    <row r="563" spans="1:52" x14ac:dyDescent="0.2">
      <c r="A563" s="3">
        <v>0.35921369886882398</v>
      </c>
      <c r="B563" s="3">
        <v>1.1271560601897099</v>
      </c>
      <c r="C563" s="3">
        <v>0.29906062929646704</v>
      </c>
      <c r="D563" s="3">
        <v>0.84234923274403595</v>
      </c>
      <c r="E563" s="3">
        <v>0.117102641384615</v>
      </c>
      <c r="F563">
        <v>3.4929423814296499</v>
      </c>
      <c r="G563">
        <v>0.1039492622538</v>
      </c>
      <c r="H563">
        <v>1.81556145880318E-3</v>
      </c>
      <c r="I563">
        <v>1E-3</v>
      </c>
      <c r="J563">
        <v>0.14260120857240702</v>
      </c>
      <c r="K563">
        <v>1.6716689919999999</v>
      </c>
      <c r="L563">
        <v>7.9982636840186694E-2</v>
      </c>
      <c r="M563">
        <v>3.6686543761592097E-2</v>
      </c>
    </row>
    <row r="564" spans="1:52" x14ac:dyDescent="0.2">
      <c r="A564" s="9" t="s">
        <v>68</v>
      </c>
      <c r="B564" s="3"/>
    </row>
    <row r="565" spans="1:52" x14ac:dyDescent="0.2">
      <c r="A565" s="6" t="s">
        <v>69</v>
      </c>
      <c r="B565" s="6">
        <v>0.3</v>
      </c>
      <c r="C565" s="6">
        <v>0.3</v>
      </c>
      <c r="D565" s="6">
        <v>0.3</v>
      </c>
      <c r="E565" s="6">
        <v>0.3</v>
      </c>
      <c r="F565" s="6">
        <v>0.3</v>
      </c>
      <c r="G565" s="6">
        <v>0.3</v>
      </c>
      <c r="H565" s="6">
        <v>0.3</v>
      </c>
      <c r="I565" s="6">
        <v>0.3</v>
      </c>
      <c r="J565" s="6">
        <v>0.3</v>
      </c>
      <c r="K565" s="6">
        <v>0.3</v>
      </c>
      <c r="L565" s="6">
        <v>0.3</v>
      </c>
      <c r="M565" s="6">
        <v>0.3</v>
      </c>
    </row>
    <row r="566" spans="1:52" x14ac:dyDescent="0.2">
      <c r="A566" s="6">
        <v>0.55000000000000004</v>
      </c>
      <c r="B566" s="6">
        <v>0.55000000000000004</v>
      </c>
      <c r="C566" s="6">
        <v>0.55000000000000004</v>
      </c>
      <c r="D566" s="6">
        <v>0.55000000000000004</v>
      </c>
      <c r="E566" s="6">
        <v>0.55000000000000004</v>
      </c>
      <c r="F566" s="6">
        <v>0.55000000000000004</v>
      </c>
      <c r="G566" s="6">
        <v>0.55000000000000004</v>
      </c>
      <c r="H566" s="6">
        <v>0.55000000000000004</v>
      </c>
      <c r="I566" s="6">
        <v>0.55000000000000004</v>
      </c>
      <c r="J566" s="6">
        <v>0.55000000000000004</v>
      </c>
      <c r="K566" s="6">
        <v>0.55000000000000004</v>
      </c>
      <c r="L566" s="6">
        <v>0.55000000000000004</v>
      </c>
      <c r="M566" s="6">
        <v>0.55000000000000004</v>
      </c>
    </row>
    <row r="567" spans="1:52" ht="25.5" x14ac:dyDescent="0.35">
      <c r="A567" s="30" t="s">
        <v>59</v>
      </c>
    </row>
    <row r="568" spans="1:52" x14ac:dyDescent="0.2">
      <c r="A568" t="s">
        <v>30</v>
      </c>
    </row>
    <row r="569" spans="1:52" x14ac:dyDescent="0.2">
      <c r="A569">
        <v>5</v>
      </c>
    </row>
    <row r="570" spans="1:52" x14ac:dyDescent="0.2">
      <c r="A570" s="18" t="s">
        <v>65</v>
      </c>
    </row>
    <row r="571" spans="1:52" x14ac:dyDescent="0.2">
      <c r="A571">
        <v>2013</v>
      </c>
      <c r="B571">
        <v>2015</v>
      </c>
      <c r="C571">
        <v>2017</v>
      </c>
      <c r="D571">
        <v>2019</v>
      </c>
      <c r="E571">
        <v>2021</v>
      </c>
    </row>
    <row r="572" spans="1:52" x14ac:dyDescent="0.2">
      <c r="A572">
        <v>0.88404850662075052</v>
      </c>
      <c r="B572">
        <v>1.6061712860810002</v>
      </c>
      <c r="C572">
        <v>1.3183963670409999</v>
      </c>
      <c r="D572">
        <v>0.58054288829221534</v>
      </c>
      <c r="E572">
        <v>0.43114773596576872</v>
      </c>
    </row>
    <row r="573" spans="1:52" x14ac:dyDescent="0.2">
      <c r="A573" t="s">
        <v>20</v>
      </c>
      <c r="K573" s="7"/>
    </row>
    <row r="574" spans="1:52" x14ac:dyDescent="0.2">
      <c r="A574" s="6">
        <v>0.25</v>
      </c>
      <c r="B574" s="6">
        <v>0.25</v>
      </c>
      <c r="C574" s="6">
        <v>0.25</v>
      </c>
      <c r="D574" s="6">
        <v>0.25</v>
      </c>
      <c r="E574" s="6">
        <v>0.25</v>
      </c>
    </row>
    <row r="575" spans="1:52" x14ac:dyDescent="0.2">
      <c r="A575" t="s">
        <v>22</v>
      </c>
    </row>
    <row r="576" spans="1:52" x14ac:dyDescent="0.2">
      <c r="A576" s="6" t="s">
        <v>53</v>
      </c>
      <c r="B576">
        <v>1971</v>
      </c>
      <c r="C576">
        <v>1972</v>
      </c>
      <c r="D576">
        <v>1973</v>
      </c>
      <c r="E576">
        <v>1974</v>
      </c>
      <c r="F576">
        <v>1975</v>
      </c>
      <c r="G576">
        <v>1976</v>
      </c>
      <c r="H576">
        <v>1977</v>
      </c>
      <c r="I576">
        <v>1978</v>
      </c>
      <c r="J576">
        <v>1979</v>
      </c>
      <c r="K576">
        <v>1980</v>
      </c>
      <c r="L576">
        <v>1981</v>
      </c>
      <c r="M576">
        <v>1982</v>
      </c>
      <c r="N576">
        <v>1983</v>
      </c>
      <c r="O576">
        <v>1984</v>
      </c>
      <c r="P576">
        <v>1985</v>
      </c>
      <c r="Q576">
        <v>1986</v>
      </c>
      <c r="R576">
        <v>1987</v>
      </c>
      <c r="S576">
        <v>1988</v>
      </c>
      <c r="T576">
        <v>1989</v>
      </c>
      <c r="U576">
        <v>1990</v>
      </c>
      <c r="V576">
        <v>1991</v>
      </c>
      <c r="W576">
        <v>1992</v>
      </c>
      <c r="X576">
        <v>1993</v>
      </c>
      <c r="Y576">
        <v>1994</v>
      </c>
      <c r="Z576">
        <v>1995</v>
      </c>
      <c r="AA576">
        <v>1996</v>
      </c>
      <c r="AB576">
        <v>1997</v>
      </c>
      <c r="AC576">
        <v>1998</v>
      </c>
      <c r="AD576">
        <v>1999</v>
      </c>
      <c r="AE576">
        <v>2000</v>
      </c>
      <c r="AF576">
        <v>2001</v>
      </c>
      <c r="AG576">
        <v>2002</v>
      </c>
      <c r="AH576">
        <v>2003</v>
      </c>
      <c r="AI576">
        <v>2004</v>
      </c>
      <c r="AJ576">
        <v>2005</v>
      </c>
      <c r="AK576">
        <v>2006</v>
      </c>
      <c r="AL576">
        <v>2007</v>
      </c>
      <c r="AM576">
        <v>2008</v>
      </c>
      <c r="AN576">
        <v>2009</v>
      </c>
      <c r="AO576">
        <v>2010</v>
      </c>
      <c r="AP576">
        <v>2011</v>
      </c>
      <c r="AQ576">
        <v>2012</v>
      </c>
      <c r="AR576">
        <v>2013</v>
      </c>
      <c r="AS576">
        <v>2014</v>
      </c>
      <c r="AT576">
        <v>2015</v>
      </c>
      <c r="AU576">
        <v>2016</v>
      </c>
      <c r="AV576">
        <v>2017</v>
      </c>
      <c r="AW576">
        <v>2018</v>
      </c>
      <c r="AX576">
        <v>2019</v>
      </c>
      <c r="AY576">
        <v>2020</v>
      </c>
      <c r="AZ576">
        <v>2021</v>
      </c>
    </row>
    <row r="577" spans="1:52" x14ac:dyDescent="0.2">
      <c r="A577">
        <v>0.51900000000000002</v>
      </c>
      <c r="B577">
        <v>0.51900000000000002</v>
      </c>
      <c r="C577">
        <v>0.51900000000000002</v>
      </c>
      <c r="D577">
        <v>0.51900000000000002</v>
      </c>
      <c r="E577">
        <v>0.51900000000000002</v>
      </c>
      <c r="F577">
        <v>0.51900000000000002</v>
      </c>
      <c r="G577">
        <v>0.51900000000000002</v>
      </c>
      <c r="H577">
        <v>0.51900000000000002</v>
      </c>
      <c r="I577">
        <v>0.51900000000000002</v>
      </c>
      <c r="J577">
        <v>0.51900000000000002</v>
      </c>
      <c r="K577">
        <v>0.51900000000000002</v>
      </c>
      <c r="L577">
        <v>0.51900000000000002</v>
      </c>
      <c r="M577">
        <v>0.51900000000000002</v>
      </c>
      <c r="N577">
        <v>0.51900000000000002</v>
      </c>
      <c r="O577">
        <v>0.51900000000000002</v>
      </c>
      <c r="P577">
        <v>0.51900000000000002</v>
      </c>
      <c r="Q577">
        <v>0.51900000000000002</v>
      </c>
      <c r="R577">
        <v>0.51900000000000002</v>
      </c>
      <c r="S577">
        <v>0.51900000000000002</v>
      </c>
      <c r="T577">
        <v>0.51900000000000002</v>
      </c>
      <c r="U577">
        <v>0.51900000000000002</v>
      </c>
      <c r="V577">
        <v>0.51900000000000002</v>
      </c>
      <c r="W577">
        <v>0.51900000000000002</v>
      </c>
      <c r="X577">
        <v>0.51900000000000002</v>
      </c>
      <c r="Y577">
        <v>0.51900000000000002</v>
      </c>
      <c r="Z577">
        <v>0.51900000000000002</v>
      </c>
      <c r="AA577">
        <v>0.51900000000000002</v>
      </c>
      <c r="AB577">
        <v>0.51900000000000002</v>
      </c>
      <c r="AC577">
        <v>0.51900000000000002</v>
      </c>
      <c r="AD577">
        <v>0.51900000000000002</v>
      </c>
      <c r="AE577">
        <v>0.51900000000000002</v>
      </c>
      <c r="AF577">
        <v>0.51900000000000002</v>
      </c>
      <c r="AG577">
        <v>0.51900000000000002</v>
      </c>
      <c r="AH577">
        <v>0.51900000000000002</v>
      </c>
      <c r="AI577">
        <v>0.51900000000000002</v>
      </c>
      <c r="AJ577">
        <v>0.51900000000000002</v>
      </c>
      <c r="AK577">
        <v>0.51900000000000002</v>
      </c>
      <c r="AL577">
        <v>0.51900000000000002</v>
      </c>
      <c r="AM577">
        <v>0.51900000000000002</v>
      </c>
      <c r="AN577">
        <v>0.51900000000000002</v>
      </c>
      <c r="AO577">
        <v>0.51900000000000002</v>
      </c>
      <c r="AP577">
        <v>0.51900000000000002</v>
      </c>
      <c r="AQ577">
        <v>0.51900000000000002</v>
      </c>
      <c r="AR577">
        <v>0.51900000000000002</v>
      </c>
      <c r="AS577">
        <v>0.51900000000000002</v>
      </c>
      <c r="AT577">
        <v>0.51900000000000002</v>
      </c>
      <c r="AU577">
        <v>0.51900000000000002</v>
      </c>
      <c r="AV577">
        <v>0.51900000000000002</v>
      </c>
      <c r="AW577">
        <v>0.51900000000000002</v>
      </c>
      <c r="AX577">
        <v>0.51900000000000002</v>
      </c>
      <c r="AY577">
        <v>0.51900000000000002</v>
      </c>
      <c r="AZ577">
        <v>0.51900000000000002</v>
      </c>
    </row>
    <row r="578" spans="1:52" x14ac:dyDescent="0.2">
      <c r="A578" t="s">
        <v>6</v>
      </c>
    </row>
    <row r="579" spans="1:52" x14ac:dyDescent="0.2">
      <c r="A579">
        <v>4</v>
      </c>
    </row>
    <row r="580" spans="1:52" x14ac:dyDescent="0.2">
      <c r="A580" t="s">
        <v>23</v>
      </c>
    </row>
    <row r="581" spans="1:52" x14ac:dyDescent="0.2">
      <c r="A581">
        <v>2013</v>
      </c>
      <c r="B581">
        <v>2015</v>
      </c>
      <c r="C581">
        <v>2017</v>
      </c>
      <c r="D581">
        <v>2019</v>
      </c>
    </row>
    <row r="582" spans="1:52" x14ac:dyDescent="0.2">
      <c r="A582" t="s">
        <v>8</v>
      </c>
    </row>
    <row r="583" spans="1:52" x14ac:dyDescent="0.2">
      <c r="A583" s="6" t="s">
        <v>193</v>
      </c>
      <c r="B583">
        <v>10</v>
      </c>
      <c r="C583">
        <v>10</v>
      </c>
      <c r="D583">
        <v>10</v>
      </c>
    </row>
    <row r="584" spans="1:52" x14ac:dyDescent="0.2">
      <c r="A584" s="6">
        <v>39.823942185829075</v>
      </c>
      <c r="B584">
        <v>39.823942185829075</v>
      </c>
      <c r="C584">
        <v>39.823942185829075</v>
      </c>
      <c r="D584">
        <v>39.823942185829075</v>
      </c>
    </row>
    <row r="585" spans="1:52" x14ac:dyDescent="0.2">
      <c r="A585" t="s">
        <v>9</v>
      </c>
    </row>
    <row r="586" spans="1:52" x14ac:dyDescent="0.2">
      <c r="A586" s="6" t="s">
        <v>13</v>
      </c>
    </row>
    <row r="587" spans="1:52" x14ac:dyDescent="0.2">
      <c r="A587" s="6" t="s">
        <v>45</v>
      </c>
    </row>
    <row r="588" spans="1:52" x14ac:dyDescent="0.2">
      <c r="A588">
        <v>1</v>
      </c>
      <c r="B588">
        <v>1</v>
      </c>
      <c r="C588">
        <v>1</v>
      </c>
      <c r="D588">
        <v>1</v>
      </c>
    </row>
    <row r="589" spans="1:52" x14ac:dyDescent="0.2">
      <c r="A589">
        <v>10</v>
      </c>
      <c r="B589">
        <v>10</v>
      </c>
      <c r="C589">
        <v>10</v>
      </c>
      <c r="D589">
        <v>10</v>
      </c>
    </row>
    <row r="590" spans="1:52" x14ac:dyDescent="0.2">
      <c r="A590" t="s">
        <v>24</v>
      </c>
    </row>
    <row r="591" spans="1:52" x14ac:dyDescent="0.2">
      <c r="A591">
        <v>4</v>
      </c>
    </row>
    <row r="592" spans="1:52" x14ac:dyDescent="0.2">
      <c r="A592" t="s">
        <v>25</v>
      </c>
    </row>
    <row r="593" spans="1:10" x14ac:dyDescent="0.2">
      <c r="A593">
        <v>2015</v>
      </c>
      <c r="B593">
        <v>2017</v>
      </c>
      <c r="C593">
        <v>2019</v>
      </c>
      <c r="D593">
        <v>2021</v>
      </c>
    </row>
    <row r="594" spans="1:10" x14ac:dyDescent="0.2">
      <c r="A594" s="5" t="s">
        <v>41</v>
      </c>
    </row>
    <row r="595" spans="1:10" x14ac:dyDescent="0.2">
      <c r="A595" s="6">
        <v>0</v>
      </c>
      <c r="B595">
        <v>0</v>
      </c>
      <c r="C595">
        <v>0</v>
      </c>
      <c r="D595">
        <v>10</v>
      </c>
    </row>
    <row r="596" spans="1:10" x14ac:dyDescent="0.2">
      <c r="A596" t="s">
        <v>27</v>
      </c>
    </row>
    <row r="597" spans="1:10" x14ac:dyDescent="0.2">
      <c r="A597" s="17" t="s">
        <v>15</v>
      </c>
      <c r="B597" s="17">
        <v>2</v>
      </c>
      <c r="C597" s="17">
        <v>3</v>
      </c>
      <c r="D597" s="17">
        <v>4</v>
      </c>
      <c r="E597" s="17">
        <v>5</v>
      </c>
      <c r="F597" s="17">
        <v>6</v>
      </c>
      <c r="G597" s="17">
        <v>7</v>
      </c>
      <c r="H597" s="17">
        <v>8</v>
      </c>
      <c r="I597" s="17">
        <v>9</v>
      </c>
      <c r="J597" s="17">
        <v>10</v>
      </c>
    </row>
    <row r="598" spans="1:10" x14ac:dyDescent="0.2">
      <c r="A598" s="2">
        <v>0.90310382941335254</v>
      </c>
      <c r="B598" s="2">
        <v>1.0497733277768515E-2</v>
      </c>
      <c r="C598" s="2">
        <v>4.2493739981922442E-2</v>
      </c>
      <c r="D598" s="2">
        <v>6.6092237792226699E-3</v>
      </c>
      <c r="E598" s="2">
        <v>8.3382628147551218E-3</v>
      </c>
      <c r="F598" s="2">
        <v>1.2341605630531669E-2</v>
      </c>
      <c r="G598" s="2">
        <v>9.7204440536773819E-3</v>
      </c>
      <c r="H598" s="2">
        <v>4.4215708614064172E-3</v>
      </c>
      <c r="I598" s="2">
        <v>1.2534517212201954E-3</v>
      </c>
      <c r="J598" s="2">
        <v>1.220138466143036E-3</v>
      </c>
    </row>
    <row r="599" spans="1:10" x14ac:dyDescent="0.2">
      <c r="A599" s="2">
        <v>1.8191638507297297E-3</v>
      </c>
      <c r="B599" s="2">
        <v>6.3831462125150673E-2</v>
      </c>
      <c r="C599" s="2">
        <v>0.84659609337489072</v>
      </c>
      <c r="D599" s="2">
        <v>3.6588319739586053E-2</v>
      </c>
      <c r="E599" s="2">
        <v>2.3493572548377032E-2</v>
      </c>
      <c r="F599" s="2">
        <v>1.1153593418251961E-2</v>
      </c>
      <c r="G599" s="2">
        <v>5.0905718009724649E-3</v>
      </c>
      <c r="H599" s="2">
        <v>5.1646691545695388E-3</v>
      </c>
      <c r="I599" s="2">
        <v>3.6778158940699119E-3</v>
      </c>
      <c r="J599" s="2">
        <v>2.5847380934020093E-3</v>
      </c>
    </row>
    <row r="600" spans="1:10" x14ac:dyDescent="0.2">
      <c r="A600" s="2">
        <v>0.27136782546048677</v>
      </c>
      <c r="B600" s="2">
        <v>3.0129361355349295E-4</v>
      </c>
      <c r="C600" s="2">
        <v>3.7003907313586635E-4</v>
      </c>
      <c r="D600" s="2">
        <v>4.4861529256596165E-2</v>
      </c>
      <c r="E600" s="2">
        <v>0.64401820974693924</v>
      </c>
      <c r="F600" s="2">
        <v>3.3361897279610302E-2</v>
      </c>
      <c r="G600" s="2">
        <v>4.8100460858898396E-3</v>
      </c>
      <c r="H600" s="2">
        <v>5.1266334684629529E-4</v>
      </c>
      <c r="I600" s="2">
        <v>6.9473392021966646E-7</v>
      </c>
      <c r="J600" s="2">
        <v>3.958014030218985E-4</v>
      </c>
    </row>
    <row r="601" spans="1:10" x14ac:dyDescent="0.2">
      <c r="A601" s="2">
        <v>0.62335606548861044</v>
      </c>
      <c r="B601" s="2">
        <v>0.28065850061255171</v>
      </c>
      <c r="C601" s="2">
        <v>2.0651911167164784E-2</v>
      </c>
      <c r="D601" s="2">
        <v>1.518871380940955E-3</v>
      </c>
      <c r="E601" s="2">
        <v>1.065241699305588E-3</v>
      </c>
      <c r="F601" s="2">
        <v>1.1778995439782293E-2</v>
      </c>
      <c r="G601" s="2">
        <v>5.497881378605781E-2</v>
      </c>
      <c r="H601" s="2">
        <v>5.1380148037556859E-3</v>
      </c>
      <c r="I601" s="2">
        <v>3.6548975001637001E-4</v>
      </c>
      <c r="J601" s="2">
        <v>4.88095871814534E-4</v>
      </c>
    </row>
    <row r="602" spans="1:10" x14ac:dyDescent="0.2">
      <c r="A602" t="s">
        <v>31</v>
      </c>
    </row>
    <row r="603" spans="1:10" x14ac:dyDescent="0.2">
      <c r="A603" s="17" t="s">
        <v>15</v>
      </c>
      <c r="B603" s="17">
        <v>2</v>
      </c>
      <c r="C603" s="17">
        <v>3</v>
      </c>
      <c r="D603" s="17">
        <v>4</v>
      </c>
      <c r="E603" s="17">
        <v>5</v>
      </c>
      <c r="F603" s="17">
        <v>6</v>
      </c>
      <c r="G603" s="13">
        <v>7</v>
      </c>
    </row>
    <row r="604" spans="1:10" x14ac:dyDescent="0.2">
      <c r="A604" s="15">
        <v>3.5776484729225424E-3</v>
      </c>
      <c r="B604" s="17">
        <v>0.25452236406598322</v>
      </c>
      <c r="C604" s="17">
        <v>0.61639960102406133</v>
      </c>
      <c r="D604" s="17">
        <v>8.1953758499095086E-2</v>
      </c>
      <c r="E604" s="17">
        <v>1.8230721278600603E-2</v>
      </c>
      <c r="F604" s="17">
        <v>1.2025344758583422E-2</v>
      </c>
      <c r="G604" s="17">
        <v>1.3290561900753775E-2</v>
      </c>
    </row>
    <row r="605" spans="1:10" x14ac:dyDescent="0.2">
      <c r="A605" s="21">
        <v>0.27117563240954623</v>
      </c>
      <c r="B605" s="21">
        <v>1.27111961355932E-5</v>
      </c>
      <c r="C605" s="21">
        <v>8.9741122916775773E-2</v>
      </c>
      <c r="D605" s="21">
        <v>0.45544299830891366</v>
      </c>
      <c r="E605" s="21">
        <v>0.17565009913738913</v>
      </c>
      <c r="F605" s="21">
        <v>7.5117816504929038E-3</v>
      </c>
      <c r="G605" s="21">
        <v>4.6565438074688782E-4</v>
      </c>
    </row>
    <row r="606" spans="1:10" x14ac:dyDescent="0.2">
      <c r="A606" s="21">
        <v>0.71944221727679358</v>
      </c>
      <c r="B606" s="21">
        <v>0.20163989468640847</v>
      </c>
      <c r="C606" s="21">
        <v>9.1422898116859559E-3</v>
      </c>
      <c r="D606" s="21">
        <v>2.035307577363514E-2</v>
      </c>
      <c r="E606" s="21">
        <v>4.206676442984552E-2</v>
      </c>
      <c r="F606" s="21">
        <v>6.9921445343253466E-3</v>
      </c>
      <c r="G606" s="21">
        <v>3.6361348730570777E-4</v>
      </c>
    </row>
    <row r="607" spans="1:10" x14ac:dyDescent="0.2">
      <c r="A607" s="21">
        <v>0.84086593430441914</v>
      </c>
      <c r="B607" s="21">
        <v>3.8813436266095458E-2</v>
      </c>
      <c r="C607" s="21">
        <v>6.9284470424187256E-2</v>
      </c>
      <c r="D607" s="21">
        <v>2.5767140513524314E-2</v>
      </c>
      <c r="E607" s="21">
        <v>1.5282716067489514E-2</v>
      </c>
      <c r="F607" s="21">
        <v>8.6309235304181785E-3</v>
      </c>
      <c r="G607" s="21">
        <v>1.3553788938663349E-3</v>
      </c>
    </row>
    <row r="608" spans="1:10" x14ac:dyDescent="0.2">
      <c r="A608" s="6" t="s">
        <v>60</v>
      </c>
    </row>
    <row r="609" spans="1:12" x14ac:dyDescent="0.2">
      <c r="A609" s="6" t="s">
        <v>15</v>
      </c>
      <c r="B609">
        <v>2</v>
      </c>
      <c r="C609">
        <v>3</v>
      </c>
      <c r="D609">
        <v>4</v>
      </c>
      <c r="E609">
        <v>5</v>
      </c>
      <c r="F609">
        <v>6</v>
      </c>
      <c r="G609">
        <v>7</v>
      </c>
      <c r="H609">
        <v>8</v>
      </c>
      <c r="I609">
        <v>9</v>
      </c>
      <c r="J609">
        <v>10</v>
      </c>
    </row>
    <row r="610" spans="1:12" x14ac:dyDescent="0.2">
      <c r="A610" s="25">
        <f>A611</f>
        <v>2.7552728462338989E-2</v>
      </c>
      <c r="B610" s="25">
        <f t="shared" ref="B610:J638" si="79">B611</f>
        <v>0.23472676753646776</v>
      </c>
      <c r="C610" s="25">
        <f t="shared" si="79"/>
        <v>0.49784521754056033</v>
      </c>
      <c r="D610" s="25">
        <f t="shared" si="79"/>
        <v>0.81218551524990068</v>
      </c>
      <c r="E610" s="25">
        <f t="shared" si="79"/>
        <v>1.1284295867522183</v>
      </c>
      <c r="F610" s="25">
        <f t="shared" si="79"/>
        <v>1.2573090531439659</v>
      </c>
      <c r="G610" s="25">
        <f t="shared" si="79"/>
        <v>1.3636395335543305</v>
      </c>
      <c r="H610" s="25">
        <f t="shared" si="79"/>
        <v>1.4429832984379041</v>
      </c>
      <c r="I610" s="25">
        <f t="shared" si="79"/>
        <v>1.4654884598043161</v>
      </c>
      <c r="J610" s="25">
        <f t="shared" si="79"/>
        <v>1.7830608552902496</v>
      </c>
      <c r="L610" t="s">
        <v>53</v>
      </c>
    </row>
    <row r="611" spans="1:12" x14ac:dyDescent="0.2">
      <c r="A611" s="25">
        <f t="shared" ref="A611:E651" si="80">A612</f>
        <v>2.7552728462338989E-2</v>
      </c>
      <c r="B611" s="25">
        <f t="shared" si="79"/>
        <v>0.23472676753646776</v>
      </c>
      <c r="C611" s="25">
        <f t="shared" si="79"/>
        <v>0.49784521754056033</v>
      </c>
      <c r="D611" s="25">
        <f t="shared" si="79"/>
        <v>0.81218551524990068</v>
      </c>
      <c r="E611" s="25">
        <f t="shared" si="79"/>
        <v>1.1284295867522183</v>
      </c>
      <c r="F611" s="25">
        <f t="shared" si="79"/>
        <v>1.2573090531439659</v>
      </c>
      <c r="G611" s="25">
        <f t="shared" si="79"/>
        <v>1.3636395335543305</v>
      </c>
      <c r="H611" s="25">
        <f t="shared" si="79"/>
        <v>1.4429832984379041</v>
      </c>
      <c r="I611" s="25">
        <f t="shared" si="79"/>
        <v>1.4654884598043161</v>
      </c>
      <c r="J611" s="25">
        <f t="shared" si="79"/>
        <v>1.7830608552902496</v>
      </c>
      <c r="L611" t="s">
        <v>54</v>
      </c>
    </row>
    <row r="612" spans="1:12" x14ac:dyDescent="0.2">
      <c r="A612" s="25">
        <f t="shared" si="80"/>
        <v>2.7552728462338989E-2</v>
      </c>
      <c r="B612" s="25">
        <f t="shared" si="79"/>
        <v>0.23472676753646776</v>
      </c>
      <c r="C612" s="25">
        <f t="shared" si="79"/>
        <v>0.49784521754056033</v>
      </c>
      <c r="D612" s="25">
        <f t="shared" si="79"/>
        <v>0.81218551524990068</v>
      </c>
      <c r="E612" s="25">
        <f t="shared" si="79"/>
        <v>1.1284295867522183</v>
      </c>
      <c r="F612" s="25">
        <f t="shared" si="79"/>
        <v>1.2573090531439659</v>
      </c>
      <c r="G612" s="25">
        <f t="shared" si="79"/>
        <v>1.3636395335543305</v>
      </c>
      <c r="H612" s="25">
        <f t="shared" si="79"/>
        <v>1.4429832984379041</v>
      </c>
      <c r="I612" s="25">
        <f t="shared" si="79"/>
        <v>1.4654884598043161</v>
      </c>
      <c r="J612" s="25">
        <f t="shared" si="79"/>
        <v>1.7830608552902496</v>
      </c>
      <c r="L612" t="s">
        <v>77</v>
      </c>
    </row>
    <row r="613" spans="1:12" x14ac:dyDescent="0.2">
      <c r="A613" s="25">
        <f t="shared" si="80"/>
        <v>2.7552728462338989E-2</v>
      </c>
      <c r="B613" s="25">
        <f t="shared" si="79"/>
        <v>0.23472676753646776</v>
      </c>
      <c r="C613" s="25">
        <f t="shared" si="79"/>
        <v>0.49784521754056033</v>
      </c>
      <c r="D613" s="25">
        <f t="shared" si="79"/>
        <v>0.81218551524990068</v>
      </c>
      <c r="E613" s="25">
        <f t="shared" si="79"/>
        <v>1.1284295867522183</v>
      </c>
      <c r="F613" s="25">
        <f t="shared" si="79"/>
        <v>1.2573090531439659</v>
      </c>
      <c r="G613" s="25">
        <f t="shared" si="79"/>
        <v>1.3636395335543305</v>
      </c>
      <c r="H613" s="25">
        <f t="shared" si="79"/>
        <v>1.4429832984379041</v>
      </c>
      <c r="I613" s="25">
        <f t="shared" si="79"/>
        <v>1.4654884598043161</v>
      </c>
      <c r="J613" s="25">
        <f t="shared" si="79"/>
        <v>1.7830608552902496</v>
      </c>
      <c r="L613" t="s">
        <v>78</v>
      </c>
    </row>
    <row r="614" spans="1:12" x14ac:dyDescent="0.2">
      <c r="A614" s="25">
        <f t="shared" si="80"/>
        <v>2.7552728462338989E-2</v>
      </c>
      <c r="B614" s="25">
        <f t="shared" si="79"/>
        <v>0.23472676753646776</v>
      </c>
      <c r="C614" s="25">
        <f t="shared" si="79"/>
        <v>0.49784521754056033</v>
      </c>
      <c r="D614" s="25">
        <f t="shared" si="79"/>
        <v>0.81218551524990068</v>
      </c>
      <c r="E614" s="25">
        <f t="shared" si="79"/>
        <v>1.1284295867522183</v>
      </c>
      <c r="F614" s="25">
        <f t="shared" si="79"/>
        <v>1.2573090531439659</v>
      </c>
      <c r="G614" s="25">
        <f t="shared" si="79"/>
        <v>1.3636395335543305</v>
      </c>
      <c r="H614" s="25">
        <f t="shared" si="79"/>
        <v>1.4429832984379041</v>
      </c>
      <c r="I614" s="25">
        <f t="shared" si="79"/>
        <v>1.4654884598043161</v>
      </c>
      <c r="J614" s="25">
        <f t="shared" si="79"/>
        <v>1.7830608552902496</v>
      </c>
      <c r="L614" t="s">
        <v>79</v>
      </c>
    </row>
    <row r="615" spans="1:12" x14ac:dyDescent="0.2">
      <c r="A615" s="25">
        <f t="shared" si="80"/>
        <v>2.7552728462338989E-2</v>
      </c>
      <c r="B615" s="25">
        <f t="shared" si="79"/>
        <v>0.23472676753646776</v>
      </c>
      <c r="C615" s="25">
        <f t="shared" si="79"/>
        <v>0.49784521754056033</v>
      </c>
      <c r="D615" s="25">
        <f t="shared" si="79"/>
        <v>0.81218551524990068</v>
      </c>
      <c r="E615" s="25">
        <f t="shared" si="79"/>
        <v>1.1284295867522183</v>
      </c>
      <c r="F615" s="25">
        <f t="shared" si="79"/>
        <v>1.2573090531439659</v>
      </c>
      <c r="G615" s="25">
        <f t="shared" si="79"/>
        <v>1.3636395335543305</v>
      </c>
      <c r="H615" s="25">
        <f t="shared" si="79"/>
        <v>1.4429832984379041</v>
      </c>
      <c r="I615" s="25">
        <f t="shared" si="79"/>
        <v>1.4654884598043161</v>
      </c>
      <c r="J615" s="25">
        <f t="shared" si="79"/>
        <v>1.7830608552902496</v>
      </c>
      <c r="L615" t="s">
        <v>80</v>
      </c>
    </row>
    <row r="616" spans="1:12" x14ac:dyDescent="0.2">
      <c r="A616" s="25">
        <f t="shared" si="80"/>
        <v>2.7552728462338989E-2</v>
      </c>
      <c r="B616" s="25">
        <f t="shared" si="79"/>
        <v>0.23472676753646776</v>
      </c>
      <c r="C616" s="25">
        <f t="shared" si="79"/>
        <v>0.49784521754056033</v>
      </c>
      <c r="D616" s="25">
        <f t="shared" si="79"/>
        <v>0.81218551524990068</v>
      </c>
      <c r="E616" s="25">
        <f t="shared" si="79"/>
        <v>1.1284295867522183</v>
      </c>
      <c r="F616" s="25">
        <f t="shared" si="79"/>
        <v>1.2573090531439659</v>
      </c>
      <c r="G616" s="25">
        <f t="shared" si="79"/>
        <v>1.3636395335543305</v>
      </c>
      <c r="H616" s="25">
        <f t="shared" si="79"/>
        <v>1.4429832984379041</v>
      </c>
      <c r="I616" s="25">
        <f t="shared" si="79"/>
        <v>1.4654884598043161</v>
      </c>
      <c r="J616" s="25">
        <f t="shared" si="79"/>
        <v>1.7830608552902496</v>
      </c>
      <c r="L616" t="s">
        <v>81</v>
      </c>
    </row>
    <row r="617" spans="1:12" x14ac:dyDescent="0.2">
      <c r="A617" s="25">
        <f t="shared" si="80"/>
        <v>2.7552728462338989E-2</v>
      </c>
      <c r="B617" s="25">
        <f t="shared" si="79"/>
        <v>0.23472676753646776</v>
      </c>
      <c r="C617" s="25">
        <f t="shared" si="79"/>
        <v>0.49784521754056033</v>
      </c>
      <c r="D617" s="25">
        <f t="shared" si="79"/>
        <v>0.81218551524990068</v>
      </c>
      <c r="E617" s="25">
        <f t="shared" si="79"/>
        <v>1.1284295867522183</v>
      </c>
      <c r="F617" s="25">
        <f t="shared" si="79"/>
        <v>1.2573090531439659</v>
      </c>
      <c r="G617" s="25">
        <f t="shared" si="79"/>
        <v>1.3636395335543305</v>
      </c>
      <c r="H617" s="25">
        <f t="shared" si="79"/>
        <v>1.4429832984379041</v>
      </c>
      <c r="I617" s="25">
        <f t="shared" si="79"/>
        <v>1.4654884598043161</v>
      </c>
      <c r="J617" s="25">
        <f t="shared" si="79"/>
        <v>1.7830608552902496</v>
      </c>
      <c r="L617" t="s">
        <v>82</v>
      </c>
    </row>
    <row r="618" spans="1:12" x14ac:dyDescent="0.2">
      <c r="A618" s="25">
        <f t="shared" si="80"/>
        <v>2.7552728462338989E-2</v>
      </c>
      <c r="B618" s="25">
        <f t="shared" si="79"/>
        <v>0.23472676753646776</v>
      </c>
      <c r="C618" s="25">
        <f t="shared" si="79"/>
        <v>0.49784521754056033</v>
      </c>
      <c r="D618" s="25">
        <f t="shared" si="79"/>
        <v>0.81218551524990068</v>
      </c>
      <c r="E618" s="25">
        <f t="shared" si="79"/>
        <v>1.1284295867522183</v>
      </c>
      <c r="F618" s="25">
        <f t="shared" si="79"/>
        <v>1.2573090531439659</v>
      </c>
      <c r="G618" s="25">
        <f t="shared" si="79"/>
        <v>1.3636395335543305</v>
      </c>
      <c r="H618" s="25">
        <f t="shared" si="79"/>
        <v>1.4429832984379041</v>
      </c>
      <c r="I618" s="25">
        <f t="shared" si="79"/>
        <v>1.4654884598043161</v>
      </c>
      <c r="J618" s="25">
        <f t="shared" si="79"/>
        <v>1.7830608552902496</v>
      </c>
      <c r="L618" t="s">
        <v>83</v>
      </c>
    </row>
    <row r="619" spans="1:12" x14ac:dyDescent="0.2">
      <c r="A619" s="25">
        <f t="shared" si="80"/>
        <v>2.7552728462338989E-2</v>
      </c>
      <c r="B619" s="25">
        <f t="shared" si="79"/>
        <v>0.23472676753646776</v>
      </c>
      <c r="C619" s="25">
        <f t="shared" si="79"/>
        <v>0.49784521754056033</v>
      </c>
      <c r="D619" s="25">
        <f t="shared" si="79"/>
        <v>0.81218551524990068</v>
      </c>
      <c r="E619" s="25">
        <f t="shared" si="79"/>
        <v>1.1284295867522183</v>
      </c>
      <c r="F619" s="25">
        <f t="shared" si="79"/>
        <v>1.2573090531439659</v>
      </c>
      <c r="G619" s="25">
        <f t="shared" si="79"/>
        <v>1.3636395335543305</v>
      </c>
      <c r="H619" s="25">
        <f t="shared" si="79"/>
        <v>1.4429832984379041</v>
      </c>
      <c r="I619" s="25">
        <f t="shared" si="79"/>
        <v>1.4654884598043161</v>
      </c>
      <c r="J619" s="25">
        <f t="shared" si="79"/>
        <v>1.7830608552902496</v>
      </c>
      <c r="L619" t="s">
        <v>84</v>
      </c>
    </row>
    <row r="620" spans="1:12" x14ac:dyDescent="0.2">
      <c r="A620" s="25">
        <f t="shared" si="80"/>
        <v>2.7552728462338989E-2</v>
      </c>
      <c r="B620" s="25">
        <f t="shared" si="79"/>
        <v>0.23472676753646776</v>
      </c>
      <c r="C620" s="25">
        <f>C621</f>
        <v>0.49784521754056033</v>
      </c>
      <c r="D620" s="25">
        <f t="shared" si="79"/>
        <v>0.81218551524990068</v>
      </c>
      <c r="E620" s="25">
        <f t="shared" si="79"/>
        <v>1.1284295867522183</v>
      </c>
      <c r="F620" s="25">
        <f t="shared" si="79"/>
        <v>1.2573090531439659</v>
      </c>
      <c r="G620" s="25">
        <f t="shared" si="79"/>
        <v>1.3636395335543305</v>
      </c>
      <c r="H620" s="25">
        <f t="shared" si="79"/>
        <v>1.4429832984379041</v>
      </c>
      <c r="I620" s="25">
        <f t="shared" si="79"/>
        <v>1.4654884598043161</v>
      </c>
      <c r="J620" s="25">
        <f t="shared" si="79"/>
        <v>1.7830608552902496</v>
      </c>
      <c r="L620" t="s">
        <v>85</v>
      </c>
    </row>
    <row r="621" spans="1:12" x14ac:dyDescent="0.2">
      <c r="A621" s="25">
        <f t="shared" si="80"/>
        <v>2.7552728462338989E-2</v>
      </c>
      <c r="B621" s="25">
        <f t="shared" si="79"/>
        <v>0.23472676753646776</v>
      </c>
      <c r="C621" s="25">
        <f t="shared" si="79"/>
        <v>0.49784521754056033</v>
      </c>
      <c r="D621" s="25">
        <f t="shared" si="79"/>
        <v>0.81218551524990068</v>
      </c>
      <c r="E621" s="25">
        <f t="shared" si="79"/>
        <v>1.1284295867522183</v>
      </c>
      <c r="F621" s="25">
        <f t="shared" si="79"/>
        <v>1.2573090531439659</v>
      </c>
      <c r="G621" s="25">
        <f t="shared" si="79"/>
        <v>1.3636395335543305</v>
      </c>
      <c r="H621" s="25">
        <f t="shared" si="79"/>
        <v>1.4429832984379041</v>
      </c>
      <c r="I621" s="25">
        <f t="shared" si="79"/>
        <v>1.4654884598043161</v>
      </c>
      <c r="J621" s="25">
        <f t="shared" si="79"/>
        <v>1.7830608552902496</v>
      </c>
      <c r="L621" t="s">
        <v>86</v>
      </c>
    </row>
    <row r="622" spans="1:12" x14ac:dyDescent="0.2">
      <c r="A622" s="25">
        <f t="shared" si="80"/>
        <v>2.7552728462338989E-2</v>
      </c>
      <c r="B622" s="25">
        <f t="shared" si="79"/>
        <v>0.23472676753646776</v>
      </c>
      <c r="C622" s="25">
        <f t="shared" si="79"/>
        <v>0.49784521754056033</v>
      </c>
      <c r="D622" s="25">
        <f t="shared" si="79"/>
        <v>0.81218551524990068</v>
      </c>
      <c r="E622" s="25">
        <f t="shared" si="79"/>
        <v>1.1284295867522183</v>
      </c>
      <c r="F622" s="25">
        <f t="shared" si="79"/>
        <v>1.2573090531439659</v>
      </c>
      <c r="G622" s="25">
        <f t="shared" si="79"/>
        <v>1.3636395335543305</v>
      </c>
      <c r="H622" s="25">
        <f t="shared" si="79"/>
        <v>1.4429832984379041</v>
      </c>
      <c r="I622" s="25">
        <f t="shared" si="79"/>
        <v>1.4654884598043161</v>
      </c>
      <c r="J622" s="25">
        <f t="shared" si="79"/>
        <v>1.7830608552902496</v>
      </c>
      <c r="L622" t="s">
        <v>87</v>
      </c>
    </row>
    <row r="623" spans="1:12" x14ac:dyDescent="0.2">
      <c r="A623" s="25">
        <f t="shared" si="80"/>
        <v>2.7552728462338989E-2</v>
      </c>
      <c r="B623" s="25">
        <f t="shared" si="79"/>
        <v>0.23472676753646776</v>
      </c>
      <c r="C623" s="25">
        <f t="shared" si="79"/>
        <v>0.49784521754056033</v>
      </c>
      <c r="D623" s="25">
        <f t="shared" si="79"/>
        <v>0.81218551524990068</v>
      </c>
      <c r="E623" s="25">
        <f t="shared" si="79"/>
        <v>1.1284295867522183</v>
      </c>
      <c r="F623" s="25">
        <f t="shared" si="79"/>
        <v>1.2573090531439659</v>
      </c>
      <c r="G623" s="25">
        <f t="shared" si="79"/>
        <v>1.3636395335543305</v>
      </c>
      <c r="H623" s="25">
        <f t="shared" si="79"/>
        <v>1.4429832984379041</v>
      </c>
      <c r="I623" s="25">
        <f t="shared" si="79"/>
        <v>1.4654884598043161</v>
      </c>
      <c r="J623" s="25">
        <f t="shared" si="79"/>
        <v>1.7830608552902496</v>
      </c>
      <c r="L623" t="s">
        <v>88</v>
      </c>
    </row>
    <row r="624" spans="1:12" x14ac:dyDescent="0.2">
      <c r="A624" s="25">
        <f t="shared" si="80"/>
        <v>2.7552728462338989E-2</v>
      </c>
      <c r="B624" s="25">
        <f t="shared" si="79"/>
        <v>0.23472676753646776</v>
      </c>
      <c r="C624" s="25">
        <f t="shared" si="79"/>
        <v>0.49784521754056033</v>
      </c>
      <c r="D624" s="25">
        <f t="shared" si="79"/>
        <v>0.81218551524990068</v>
      </c>
      <c r="E624" s="25">
        <f t="shared" si="79"/>
        <v>1.1284295867522183</v>
      </c>
      <c r="F624" s="25">
        <f t="shared" si="79"/>
        <v>1.2573090531439659</v>
      </c>
      <c r="G624" s="25">
        <f t="shared" si="79"/>
        <v>1.3636395335543305</v>
      </c>
      <c r="H624" s="25">
        <f t="shared" si="79"/>
        <v>1.4429832984379041</v>
      </c>
      <c r="I624" s="25">
        <f t="shared" si="79"/>
        <v>1.4654884598043161</v>
      </c>
      <c r="J624" s="25">
        <f t="shared" si="79"/>
        <v>1.7830608552902496</v>
      </c>
      <c r="L624" t="s">
        <v>89</v>
      </c>
    </row>
    <row r="625" spans="1:12" x14ac:dyDescent="0.2">
      <c r="A625" s="25">
        <f t="shared" si="80"/>
        <v>2.7552728462338989E-2</v>
      </c>
      <c r="B625" s="25">
        <f t="shared" si="79"/>
        <v>0.23472676753646776</v>
      </c>
      <c r="C625" s="25">
        <f t="shared" si="79"/>
        <v>0.49784521754056033</v>
      </c>
      <c r="D625" s="25">
        <f t="shared" si="79"/>
        <v>0.81218551524990068</v>
      </c>
      <c r="E625" s="25">
        <f t="shared" si="79"/>
        <v>1.1284295867522183</v>
      </c>
      <c r="F625" s="25">
        <f t="shared" si="79"/>
        <v>1.2573090531439659</v>
      </c>
      <c r="G625" s="25">
        <f t="shared" si="79"/>
        <v>1.3636395335543305</v>
      </c>
      <c r="H625" s="25">
        <f t="shared" si="79"/>
        <v>1.4429832984379041</v>
      </c>
      <c r="I625" s="25">
        <f t="shared" si="79"/>
        <v>1.4654884598043161</v>
      </c>
      <c r="J625" s="25">
        <f t="shared" si="79"/>
        <v>1.7830608552902496</v>
      </c>
      <c r="L625" t="s">
        <v>90</v>
      </c>
    </row>
    <row r="626" spans="1:12" x14ac:dyDescent="0.2">
      <c r="A626" s="25">
        <f t="shared" si="80"/>
        <v>2.7552728462338989E-2</v>
      </c>
      <c r="B626" s="25">
        <f t="shared" si="79"/>
        <v>0.23472676753646776</v>
      </c>
      <c r="C626" s="25">
        <f t="shared" si="79"/>
        <v>0.49784521754056033</v>
      </c>
      <c r="D626" s="25">
        <f t="shared" si="79"/>
        <v>0.81218551524990068</v>
      </c>
      <c r="E626" s="25">
        <f t="shared" si="79"/>
        <v>1.1284295867522183</v>
      </c>
      <c r="F626" s="25">
        <f t="shared" si="79"/>
        <v>1.2573090531439659</v>
      </c>
      <c r="G626" s="25">
        <f t="shared" si="79"/>
        <v>1.3636395335543305</v>
      </c>
      <c r="H626" s="25">
        <f t="shared" si="79"/>
        <v>1.4429832984379041</v>
      </c>
      <c r="I626" s="25">
        <f t="shared" si="79"/>
        <v>1.4654884598043161</v>
      </c>
      <c r="J626" s="25">
        <f t="shared" si="79"/>
        <v>1.7830608552902496</v>
      </c>
      <c r="L626" t="s">
        <v>91</v>
      </c>
    </row>
    <row r="627" spans="1:12" x14ac:dyDescent="0.2">
      <c r="A627" s="25">
        <f t="shared" si="80"/>
        <v>2.7552728462338989E-2</v>
      </c>
      <c r="B627" s="25">
        <f t="shared" si="79"/>
        <v>0.23472676753646776</v>
      </c>
      <c r="C627" s="25">
        <f t="shared" si="79"/>
        <v>0.49784521754056033</v>
      </c>
      <c r="D627" s="25">
        <f t="shared" si="79"/>
        <v>0.81218551524990068</v>
      </c>
      <c r="E627" s="25">
        <f t="shared" si="79"/>
        <v>1.1284295867522183</v>
      </c>
      <c r="F627" s="25">
        <f t="shared" si="79"/>
        <v>1.2573090531439659</v>
      </c>
      <c r="G627" s="25">
        <f t="shared" si="79"/>
        <v>1.3636395335543305</v>
      </c>
      <c r="H627" s="25">
        <f t="shared" si="79"/>
        <v>1.4429832984379041</v>
      </c>
      <c r="I627" s="25">
        <f t="shared" si="79"/>
        <v>1.4654884598043161</v>
      </c>
      <c r="J627" s="25">
        <f t="shared" si="79"/>
        <v>1.7830608552902496</v>
      </c>
      <c r="L627" t="s">
        <v>92</v>
      </c>
    </row>
    <row r="628" spans="1:12" x14ac:dyDescent="0.2">
      <c r="A628" s="25">
        <f t="shared" si="80"/>
        <v>2.7552728462338989E-2</v>
      </c>
      <c r="B628" s="25">
        <f t="shared" si="79"/>
        <v>0.23472676753646776</v>
      </c>
      <c r="C628" s="25">
        <f t="shared" si="79"/>
        <v>0.49784521754056033</v>
      </c>
      <c r="D628" s="25">
        <f t="shared" si="79"/>
        <v>0.81218551524990068</v>
      </c>
      <c r="E628" s="25">
        <f t="shared" si="79"/>
        <v>1.1284295867522183</v>
      </c>
      <c r="F628" s="25">
        <f t="shared" si="79"/>
        <v>1.2573090531439659</v>
      </c>
      <c r="G628" s="25">
        <f t="shared" si="79"/>
        <v>1.3636395335543305</v>
      </c>
      <c r="H628" s="25">
        <f t="shared" si="79"/>
        <v>1.4429832984379041</v>
      </c>
      <c r="I628" s="25">
        <f t="shared" si="79"/>
        <v>1.4654884598043161</v>
      </c>
      <c r="J628" s="25">
        <f t="shared" si="79"/>
        <v>1.7830608552902496</v>
      </c>
      <c r="L628" t="s">
        <v>93</v>
      </c>
    </row>
    <row r="629" spans="1:12" x14ac:dyDescent="0.2">
      <c r="A629" s="25">
        <f t="shared" si="80"/>
        <v>2.7552728462338989E-2</v>
      </c>
      <c r="B629" s="25">
        <f t="shared" si="79"/>
        <v>0.23472676753646776</v>
      </c>
      <c r="C629" s="25">
        <f t="shared" si="79"/>
        <v>0.49784521754056033</v>
      </c>
      <c r="D629" s="25">
        <f t="shared" si="79"/>
        <v>0.81218551524990068</v>
      </c>
      <c r="E629" s="25">
        <f t="shared" si="79"/>
        <v>1.1284295867522183</v>
      </c>
      <c r="F629" s="25">
        <f t="shared" si="79"/>
        <v>1.2573090531439659</v>
      </c>
      <c r="G629" s="25">
        <f t="shared" si="79"/>
        <v>1.3636395335543305</v>
      </c>
      <c r="H629" s="25">
        <f t="shared" si="79"/>
        <v>1.4429832984379041</v>
      </c>
      <c r="I629" s="25">
        <f t="shared" si="79"/>
        <v>1.4654884598043161</v>
      </c>
      <c r="J629" s="25">
        <f t="shared" si="79"/>
        <v>1.7830608552902496</v>
      </c>
      <c r="L629" t="s">
        <v>94</v>
      </c>
    </row>
    <row r="630" spans="1:12" x14ac:dyDescent="0.2">
      <c r="A630" s="25">
        <f t="shared" si="80"/>
        <v>2.7552728462338989E-2</v>
      </c>
      <c r="B630" s="25">
        <f t="shared" si="79"/>
        <v>0.23472676753646776</v>
      </c>
      <c r="C630" s="25">
        <f t="shared" si="79"/>
        <v>0.49784521754056033</v>
      </c>
      <c r="D630" s="25">
        <f t="shared" si="79"/>
        <v>0.81218551524990068</v>
      </c>
      <c r="E630" s="25">
        <f t="shared" si="79"/>
        <v>1.1284295867522183</v>
      </c>
      <c r="F630" s="25">
        <f t="shared" si="79"/>
        <v>1.2573090531439659</v>
      </c>
      <c r="G630" s="25">
        <f t="shared" si="79"/>
        <v>1.3636395335543305</v>
      </c>
      <c r="H630" s="25">
        <f t="shared" si="79"/>
        <v>1.4429832984379041</v>
      </c>
      <c r="I630" s="25">
        <f t="shared" si="79"/>
        <v>1.4654884598043161</v>
      </c>
      <c r="J630" s="25">
        <f t="shared" si="79"/>
        <v>1.7830608552902496</v>
      </c>
      <c r="L630" t="s">
        <v>95</v>
      </c>
    </row>
    <row r="631" spans="1:12" x14ac:dyDescent="0.2">
      <c r="A631" s="25">
        <f>A632</f>
        <v>2.7552728462338989E-2</v>
      </c>
      <c r="B631" s="25">
        <f t="shared" si="79"/>
        <v>0.23472676753646776</v>
      </c>
      <c r="C631" s="25">
        <f t="shared" si="79"/>
        <v>0.49784521754056033</v>
      </c>
      <c r="D631" s="25">
        <f t="shared" si="79"/>
        <v>0.81218551524990068</v>
      </c>
      <c r="E631" s="25">
        <f t="shared" si="79"/>
        <v>1.1284295867522183</v>
      </c>
      <c r="F631" s="25">
        <f t="shared" si="79"/>
        <v>1.2573090531439659</v>
      </c>
      <c r="G631" s="25">
        <f t="shared" si="79"/>
        <v>1.3636395335543305</v>
      </c>
      <c r="H631" s="25">
        <f t="shared" si="79"/>
        <v>1.4429832984379041</v>
      </c>
      <c r="I631" s="25">
        <f t="shared" si="79"/>
        <v>1.4654884598043161</v>
      </c>
      <c r="J631" s="25">
        <f t="shared" si="79"/>
        <v>1.7830608552902496</v>
      </c>
      <c r="L631" t="s">
        <v>96</v>
      </c>
    </row>
    <row r="632" spans="1:12" x14ac:dyDescent="0.2">
      <c r="A632" s="25">
        <f t="shared" si="80"/>
        <v>2.7552728462338989E-2</v>
      </c>
      <c r="B632" s="25">
        <f t="shared" si="79"/>
        <v>0.23472676753646776</v>
      </c>
      <c r="C632" s="25">
        <f t="shared" si="79"/>
        <v>0.49784521754056033</v>
      </c>
      <c r="D632" s="25">
        <f t="shared" si="79"/>
        <v>0.81218551524990068</v>
      </c>
      <c r="E632" s="25">
        <f t="shared" si="79"/>
        <v>1.1284295867522183</v>
      </c>
      <c r="F632" s="25">
        <f t="shared" si="79"/>
        <v>1.2573090531439659</v>
      </c>
      <c r="G632" s="25">
        <f t="shared" si="79"/>
        <v>1.3636395335543305</v>
      </c>
      <c r="H632" s="25">
        <f t="shared" si="79"/>
        <v>1.4429832984379041</v>
      </c>
      <c r="I632" s="25">
        <f t="shared" si="79"/>
        <v>1.4654884598043161</v>
      </c>
      <c r="J632" s="25">
        <f t="shared" si="79"/>
        <v>1.7830608552902496</v>
      </c>
      <c r="L632" t="s">
        <v>97</v>
      </c>
    </row>
    <row r="633" spans="1:12" x14ac:dyDescent="0.2">
      <c r="A633" s="25">
        <f t="shared" si="80"/>
        <v>2.7552728462338989E-2</v>
      </c>
      <c r="B633" s="25">
        <f t="shared" si="79"/>
        <v>0.23472676753646776</v>
      </c>
      <c r="C633" s="25">
        <f t="shared" si="79"/>
        <v>0.49784521754056033</v>
      </c>
      <c r="D633" s="25">
        <f t="shared" si="79"/>
        <v>0.81218551524990068</v>
      </c>
      <c r="E633" s="25">
        <f t="shared" si="79"/>
        <v>1.1284295867522183</v>
      </c>
      <c r="F633" s="25">
        <f t="shared" si="79"/>
        <v>1.2573090531439659</v>
      </c>
      <c r="G633" s="25">
        <f t="shared" si="79"/>
        <v>1.3636395335543305</v>
      </c>
      <c r="H633" s="25">
        <f t="shared" si="79"/>
        <v>1.4429832984379041</v>
      </c>
      <c r="I633" s="25">
        <f t="shared" si="79"/>
        <v>1.4654884598043161</v>
      </c>
      <c r="J633" s="25">
        <f t="shared" si="79"/>
        <v>1.7830608552902496</v>
      </c>
      <c r="L633" t="s">
        <v>98</v>
      </c>
    </row>
    <row r="634" spans="1:12" x14ac:dyDescent="0.2">
      <c r="A634" s="25">
        <f t="shared" si="80"/>
        <v>2.7552728462338989E-2</v>
      </c>
      <c r="B634" s="25">
        <f t="shared" si="79"/>
        <v>0.23472676753646776</v>
      </c>
      <c r="C634" s="25">
        <f t="shared" si="79"/>
        <v>0.49784521754056033</v>
      </c>
      <c r="D634" s="25">
        <f t="shared" si="79"/>
        <v>0.81218551524990068</v>
      </c>
      <c r="E634" s="25">
        <f t="shared" si="79"/>
        <v>1.1284295867522183</v>
      </c>
      <c r="F634" s="25">
        <f t="shared" si="79"/>
        <v>1.2573090531439659</v>
      </c>
      <c r="G634" s="25">
        <f t="shared" si="79"/>
        <v>1.3636395335543305</v>
      </c>
      <c r="H634" s="25">
        <f t="shared" si="79"/>
        <v>1.4429832984379041</v>
      </c>
      <c r="I634" s="25">
        <f t="shared" si="79"/>
        <v>1.4654884598043161</v>
      </c>
      <c r="J634" s="25">
        <f t="shared" si="79"/>
        <v>1.7830608552902496</v>
      </c>
      <c r="L634" t="s">
        <v>99</v>
      </c>
    </row>
    <row r="635" spans="1:12" x14ac:dyDescent="0.2">
      <c r="A635" s="25">
        <f t="shared" si="80"/>
        <v>2.7552728462338989E-2</v>
      </c>
      <c r="B635" s="25">
        <f t="shared" si="79"/>
        <v>0.23472676753646776</v>
      </c>
      <c r="C635" s="25">
        <f t="shared" si="79"/>
        <v>0.49784521754056033</v>
      </c>
      <c r="D635" s="25">
        <f t="shared" si="79"/>
        <v>0.81218551524990068</v>
      </c>
      <c r="E635" s="25">
        <f t="shared" si="79"/>
        <v>1.1284295867522183</v>
      </c>
      <c r="F635" s="25">
        <f t="shared" si="79"/>
        <v>1.2573090531439659</v>
      </c>
      <c r="G635" s="25">
        <f t="shared" si="79"/>
        <v>1.3636395335543305</v>
      </c>
      <c r="H635" s="25">
        <f t="shared" si="79"/>
        <v>1.4429832984379041</v>
      </c>
      <c r="I635" s="25">
        <f t="shared" si="79"/>
        <v>1.4654884598043161</v>
      </c>
      <c r="J635" s="25">
        <f t="shared" si="79"/>
        <v>1.7830608552902496</v>
      </c>
      <c r="L635" t="s">
        <v>100</v>
      </c>
    </row>
    <row r="636" spans="1:12" x14ac:dyDescent="0.2">
      <c r="A636" s="25">
        <f t="shared" si="80"/>
        <v>2.7552728462338989E-2</v>
      </c>
      <c r="B636" s="25">
        <f t="shared" si="79"/>
        <v>0.23472676753646776</v>
      </c>
      <c r="C636" s="25">
        <f t="shared" si="79"/>
        <v>0.49784521754056033</v>
      </c>
      <c r="D636" s="25">
        <f t="shared" si="79"/>
        <v>0.81218551524990068</v>
      </c>
      <c r="E636" s="25">
        <f t="shared" si="79"/>
        <v>1.1284295867522183</v>
      </c>
      <c r="F636" s="25">
        <f t="shared" si="79"/>
        <v>1.2573090531439659</v>
      </c>
      <c r="G636" s="25">
        <f t="shared" si="79"/>
        <v>1.3636395335543305</v>
      </c>
      <c r="H636" s="25">
        <f t="shared" si="79"/>
        <v>1.4429832984379041</v>
      </c>
      <c r="I636" s="25">
        <f t="shared" si="79"/>
        <v>1.4654884598043161</v>
      </c>
      <c r="J636" s="25">
        <f t="shared" si="79"/>
        <v>1.7830608552902496</v>
      </c>
      <c r="L636" t="s">
        <v>101</v>
      </c>
    </row>
    <row r="637" spans="1:12" x14ac:dyDescent="0.2">
      <c r="A637" s="25">
        <f t="shared" si="80"/>
        <v>2.7552728462338989E-2</v>
      </c>
      <c r="B637" s="25">
        <f t="shared" si="79"/>
        <v>0.23472676753646776</v>
      </c>
      <c r="C637" s="25">
        <f t="shared" si="79"/>
        <v>0.49784521754056033</v>
      </c>
      <c r="D637" s="25">
        <f t="shared" si="79"/>
        <v>0.81218551524990068</v>
      </c>
      <c r="E637" s="25">
        <f t="shared" si="79"/>
        <v>1.1284295867522183</v>
      </c>
      <c r="F637" s="25">
        <f t="shared" si="79"/>
        <v>1.2573090531439659</v>
      </c>
      <c r="G637" s="25">
        <f t="shared" si="79"/>
        <v>1.3636395335543305</v>
      </c>
      <c r="H637" s="25">
        <f t="shared" si="79"/>
        <v>1.4429832984379041</v>
      </c>
      <c r="I637" s="25">
        <f t="shared" si="79"/>
        <v>1.4654884598043161</v>
      </c>
      <c r="J637" s="25">
        <f t="shared" si="79"/>
        <v>1.7830608552902496</v>
      </c>
      <c r="L637" t="s">
        <v>102</v>
      </c>
    </row>
    <row r="638" spans="1:12" x14ac:dyDescent="0.2">
      <c r="A638" s="25">
        <f t="shared" si="80"/>
        <v>2.7552728462338989E-2</v>
      </c>
      <c r="B638" s="25">
        <f t="shared" si="79"/>
        <v>0.23472676753646776</v>
      </c>
      <c r="C638" s="25">
        <f t="shared" si="79"/>
        <v>0.49784521754056033</v>
      </c>
      <c r="D638" s="25">
        <f t="shared" si="79"/>
        <v>0.81218551524990068</v>
      </c>
      <c r="E638" s="25">
        <f t="shared" si="79"/>
        <v>1.1284295867522183</v>
      </c>
      <c r="F638" s="25">
        <f t="shared" ref="F638:J651" si="81">F639</f>
        <v>1.2573090531439659</v>
      </c>
      <c r="G638" s="25">
        <f t="shared" si="81"/>
        <v>1.3636395335543305</v>
      </c>
      <c r="H638" s="25">
        <f t="shared" si="81"/>
        <v>1.4429832984379041</v>
      </c>
      <c r="I638" s="25">
        <f t="shared" si="81"/>
        <v>1.4654884598043161</v>
      </c>
      <c r="J638" s="25">
        <f t="shared" si="81"/>
        <v>1.7830608552902496</v>
      </c>
      <c r="L638" t="s">
        <v>103</v>
      </c>
    </row>
    <row r="639" spans="1:12" x14ac:dyDescent="0.2">
      <c r="A639" s="25">
        <f t="shared" si="80"/>
        <v>2.7552728462338989E-2</v>
      </c>
      <c r="B639" s="25">
        <f t="shared" si="80"/>
        <v>0.23472676753646776</v>
      </c>
      <c r="C639" s="25">
        <f t="shared" si="80"/>
        <v>0.49784521754056033</v>
      </c>
      <c r="D639" s="25">
        <f t="shared" si="80"/>
        <v>0.81218551524990068</v>
      </c>
      <c r="E639" s="25">
        <f t="shared" si="80"/>
        <v>1.1284295867522183</v>
      </c>
      <c r="F639" s="25">
        <f t="shared" si="81"/>
        <v>1.2573090531439659</v>
      </c>
      <c r="G639" s="25">
        <f t="shared" si="81"/>
        <v>1.3636395335543305</v>
      </c>
      <c r="H639" s="25">
        <f t="shared" si="81"/>
        <v>1.4429832984379041</v>
      </c>
      <c r="I639" s="25">
        <f t="shared" si="81"/>
        <v>1.4654884598043161</v>
      </c>
      <c r="J639" s="25">
        <f t="shared" si="81"/>
        <v>1.7830608552902496</v>
      </c>
      <c r="L639" t="s">
        <v>104</v>
      </c>
    </row>
    <row r="640" spans="1:12" x14ac:dyDescent="0.2">
      <c r="A640" s="25">
        <f t="shared" si="80"/>
        <v>2.7552728462338989E-2</v>
      </c>
      <c r="B640" s="25">
        <f t="shared" si="80"/>
        <v>0.23472676753646776</v>
      </c>
      <c r="C640" s="25">
        <f t="shared" si="80"/>
        <v>0.49784521754056033</v>
      </c>
      <c r="D640" s="25">
        <f t="shared" si="80"/>
        <v>0.81218551524990068</v>
      </c>
      <c r="E640" s="25">
        <f t="shared" si="80"/>
        <v>1.1284295867522183</v>
      </c>
      <c r="F640" s="25">
        <f t="shared" si="81"/>
        <v>1.2573090531439659</v>
      </c>
      <c r="G640" s="25">
        <f t="shared" si="81"/>
        <v>1.3636395335543305</v>
      </c>
      <c r="H640" s="25">
        <f t="shared" si="81"/>
        <v>1.4429832984379041</v>
      </c>
      <c r="I640" s="25">
        <f t="shared" si="81"/>
        <v>1.4654884598043161</v>
      </c>
      <c r="J640" s="25">
        <f t="shared" si="81"/>
        <v>1.7830608552902496</v>
      </c>
      <c r="L640" t="s">
        <v>105</v>
      </c>
    </row>
    <row r="641" spans="1:12" x14ac:dyDescent="0.2">
      <c r="A641" s="25">
        <f t="shared" si="80"/>
        <v>2.7552728462338989E-2</v>
      </c>
      <c r="B641" s="25">
        <f t="shared" si="80"/>
        <v>0.23472676753646776</v>
      </c>
      <c r="C641" s="25">
        <f t="shared" si="80"/>
        <v>0.49784521754056033</v>
      </c>
      <c r="D641" s="25">
        <f t="shared" si="80"/>
        <v>0.81218551524990068</v>
      </c>
      <c r="E641" s="25">
        <f t="shared" si="80"/>
        <v>1.1284295867522183</v>
      </c>
      <c r="F641" s="25">
        <f t="shared" si="81"/>
        <v>1.2573090531439659</v>
      </c>
      <c r="G641" s="25">
        <f t="shared" si="81"/>
        <v>1.3636395335543305</v>
      </c>
      <c r="H641" s="25">
        <f t="shared" si="81"/>
        <v>1.4429832984379041</v>
      </c>
      <c r="I641" s="25">
        <f t="shared" si="81"/>
        <v>1.4654884598043161</v>
      </c>
      <c r="J641" s="25">
        <f t="shared" si="81"/>
        <v>1.7830608552902496</v>
      </c>
      <c r="L641" t="s">
        <v>106</v>
      </c>
    </row>
    <row r="642" spans="1:12" x14ac:dyDescent="0.2">
      <c r="A642" s="25">
        <f t="shared" si="80"/>
        <v>2.7552728462338989E-2</v>
      </c>
      <c r="B642" s="25">
        <f t="shared" si="80"/>
        <v>0.23472676753646776</v>
      </c>
      <c r="C642" s="25">
        <f t="shared" si="80"/>
        <v>0.49784521754056033</v>
      </c>
      <c r="D642" s="25">
        <f t="shared" si="80"/>
        <v>0.81218551524990068</v>
      </c>
      <c r="E642" s="25">
        <f t="shared" si="80"/>
        <v>1.1284295867522183</v>
      </c>
      <c r="F642" s="25">
        <f t="shared" si="81"/>
        <v>1.2573090531439659</v>
      </c>
      <c r="G642" s="25">
        <f t="shared" si="81"/>
        <v>1.3636395335543305</v>
      </c>
      <c r="H642" s="25">
        <f t="shared" si="81"/>
        <v>1.4429832984379041</v>
      </c>
      <c r="I642" s="25">
        <f t="shared" si="81"/>
        <v>1.4654884598043161</v>
      </c>
      <c r="J642" s="25">
        <f t="shared" si="81"/>
        <v>1.7830608552902496</v>
      </c>
      <c r="L642" t="s">
        <v>107</v>
      </c>
    </row>
    <row r="643" spans="1:12" x14ac:dyDescent="0.2">
      <c r="A643" s="25">
        <f t="shared" si="80"/>
        <v>2.7552728462338989E-2</v>
      </c>
      <c r="B643" s="25">
        <f t="shared" si="80"/>
        <v>0.23472676753646776</v>
      </c>
      <c r="C643" s="25">
        <f t="shared" si="80"/>
        <v>0.49784521754056033</v>
      </c>
      <c r="D643" s="25">
        <f t="shared" si="80"/>
        <v>0.81218551524990068</v>
      </c>
      <c r="E643" s="25">
        <f t="shared" si="80"/>
        <v>1.1284295867522183</v>
      </c>
      <c r="F643" s="25">
        <f t="shared" si="81"/>
        <v>1.2573090531439659</v>
      </c>
      <c r="G643" s="25">
        <f t="shared" si="81"/>
        <v>1.3636395335543305</v>
      </c>
      <c r="H643" s="25">
        <f t="shared" si="81"/>
        <v>1.4429832984379041</v>
      </c>
      <c r="I643" s="25">
        <f t="shared" si="81"/>
        <v>1.4654884598043161</v>
      </c>
      <c r="J643" s="25">
        <f t="shared" si="81"/>
        <v>1.7830608552902496</v>
      </c>
      <c r="L643" t="s">
        <v>108</v>
      </c>
    </row>
    <row r="644" spans="1:12" x14ac:dyDescent="0.2">
      <c r="A644" s="25">
        <f t="shared" si="80"/>
        <v>2.7552728462338989E-2</v>
      </c>
      <c r="B644" s="25">
        <f t="shared" si="80"/>
        <v>0.23472676753646776</v>
      </c>
      <c r="C644" s="25">
        <f t="shared" si="80"/>
        <v>0.49784521754056033</v>
      </c>
      <c r="D644" s="25">
        <f t="shared" si="80"/>
        <v>0.81218551524990068</v>
      </c>
      <c r="E644" s="25">
        <f t="shared" si="80"/>
        <v>1.1284295867522183</v>
      </c>
      <c r="F644" s="25">
        <f t="shared" si="81"/>
        <v>1.2573090531439659</v>
      </c>
      <c r="G644" s="25">
        <f t="shared" si="81"/>
        <v>1.3636395335543305</v>
      </c>
      <c r="H644" s="25">
        <f t="shared" si="81"/>
        <v>1.4429832984379041</v>
      </c>
      <c r="I644" s="25">
        <f t="shared" si="81"/>
        <v>1.4654884598043161</v>
      </c>
      <c r="J644" s="25">
        <f t="shared" si="81"/>
        <v>1.7830608552902496</v>
      </c>
      <c r="L644" t="s">
        <v>109</v>
      </c>
    </row>
    <row r="645" spans="1:12" x14ac:dyDescent="0.2">
      <c r="A645" s="25">
        <f t="shared" si="80"/>
        <v>2.7552728462338989E-2</v>
      </c>
      <c r="B645" s="25">
        <f t="shared" si="80"/>
        <v>0.23472676753646776</v>
      </c>
      <c r="C645" s="25">
        <f t="shared" si="80"/>
        <v>0.49784521754056033</v>
      </c>
      <c r="D645" s="25">
        <f t="shared" si="80"/>
        <v>0.81218551524990068</v>
      </c>
      <c r="E645" s="25">
        <f t="shared" si="80"/>
        <v>1.1284295867522183</v>
      </c>
      <c r="F645" s="25">
        <f t="shared" si="81"/>
        <v>1.2573090531439659</v>
      </c>
      <c r="G645" s="25">
        <f t="shared" si="81"/>
        <v>1.3636395335543305</v>
      </c>
      <c r="H645" s="25">
        <f t="shared" si="81"/>
        <v>1.4429832984379041</v>
      </c>
      <c r="I645" s="25">
        <f t="shared" si="81"/>
        <v>1.4654884598043161</v>
      </c>
      <c r="J645" s="25">
        <f t="shared" si="81"/>
        <v>1.7830608552902496</v>
      </c>
      <c r="L645" t="s">
        <v>110</v>
      </c>
    </row>
    <row r="646" spans="1:12" x14ac:dyDescent="0.2">
      <c r="A646" s="25">
        <f t="shared" si="80"/>
        <v>2.7552728462338989E-2</v>
      </c>
      <c r="B646" s="25">
        <f t="shared" si="80"/>
        <v>0.23472676753646776</v>
      </c>
      <c r="C646" s="25">
        <f t="shared" si="80"/>
        <v>0.49784521754056033</v>
      </c>
      <c r="D646" s="25">
        <f t="shared" si="80"/>
        <v>0.81218551524990068</v>
      </c>
      <c r="E646" s="25">
        <f t="shared" si="80"/>
        <v>1.1284295867522183</v>
      </c>
      <c r="F646" s="25">
        <f t="shared" si="81"/>
        <v>1.2573090531439659</v>
      </c>
      <c r="G646" s="25">
        <f t="shared" si="81"/>
        <v>1.3636395335543305</v>
      </c>
      <c r="H646" s="25">
        <f t="shared" si="81"/>
        <v>1.4429832984379041</v>
      </c>
      <c r="I646" s="25">
        <f t="shared" si="81"/>
        <v>1.4654884598043161</v>
      </c>
      <c r="J646" s="25">
        <f t="shared" si="81"/>
        <v>1.7830608552902496</v>
      </c>
      <c r="L646" t="s">
        <v>111</v>
      </c>
    </row>
    <row r="647" spans="1:12" x14ac:dyDescent="0.2">
      <c r="A647" s="25">
        <f t="shared" si="80"/>
        <v>2.7552728462338989E-2</v>
      </c>
      <c r="B647" s="25">
        <f t="shared" si="80"/>
        <v>0.23472676753646776</v>
      </c>
      <c r="C647" s="25">
        <f t="shared" si="80"/>
        <v>0.49784521754056033</v>
      </c>
      <c r="D647" s="25">
        <f t="shared" si="80"/>
        <v>0.81218551524990068</v>
      </c>
      <c r="E647" s="25">
        <f t="shared" si="80"/>
        <v>1.1284295867522183</v>
      </c>
      <c r="F647" s="25">
        <f t="shared" si="81"/>
        <v>1.2573090531439659</v>
      </c>
      <c r="G647" s="25">
        <f t="shared" si="81"/>
        <v>1.3636395335543305</v>
      </c>
      <c r="H647" s="25">
        <f t="shared" si="81"/>
        <v>1.4429832984379041</v>
      </c>
      <c r="I647" s="25">
        <f t="shared" si="81"/>
        <v>1.4654884598043161</v>
      </c>
      <c r="J647" s="25">
        <f t="shared" si="81"/>
        <v>1.7830608552902496</v>
      </c>
      <c r="L647" t="s">
        <v>112</v>
      </c>
    </row>
    <row r="648" spans="1:12" x14ac:dyDescent="0.2">
      <c r="A648" s="25">
        <f t="shared" si="80"/>
        <v>2.7552728462338989E-2</v>
      </c>
      <c r="B648" s="25">
        <f t="shared" si="80"/>
        <v>0.23472676753646776</v>
      </c>
      <c r="C648" s="25">
        <f t="shared" si="80"/>
        <v>0.49784521754056033</v>
      </c>
      <c r="D648" s="25">
        <f t="shared" si="80"/>
        <v>0.81218551524990068</v>
      </c>
      <c r="E648" s="25">
        <f t="shared" si="80"/>
        <v>1.1284295867522183</v>
      </c>
      <c r="F648" s="25">
        <f t="shared" si="81"/>
        <v>1.2573090531439659</v>
      </c>
      <c r="G648" s="25">
        <f t="shared" si="81"/>
        <v>1.3636395335543305</v>
      </c>
      <c r="H648" s="25">
        <f t="shared" si="81"/>
        <v>1.4429832984379041</v>
      </c>
      <c r="I648" s="25">
        <f t="shared" si="81"/>
        <v>1.4654884598043161</v>
      </c>
      <c r="J648" s="25">
        <f t="shared" si="81"/>
        <v>1.7830608552902496</v>
      </c>
      <c r="L648" t="s">
        <v>113</v>
      </c>
    </row>
    <row r="649" spans="1:12" x14ac:dyDescent="0.2">
      <c r="A649" s="25">
        <f t="shared" si="80"/>
        <v>2.7552728462338989E-2</v>
      </c>
      <c r="B649" s="25">
        <f t="shared" si="80"/>
        <v>0.23472676753646776</v>
      </c>
      <c r="C649" s="25">
        <f t="shared" si="80"/>
        <v>0.49784521754056033</v>
      </c>
      <c r="D649" s="25">
        <f t="shared" si="80"/>
        <v>0.81218551524990068</v>
      </c>
      <c r="E649" s="25">
        <f t="shared" si="80"/>
        <v>1.1284295867522183</v>
      </c>
      <c r="F649" s="25">
        <f t="shared" si="81"/>
        <v>1.2573090531439659</v>
      </c>
      <c r="G649" s="25">
        <f t="shared" si="81"/>
        <v>1.3636395335543305</v>
      </c>
      <c r="H649" s="25">
        <f t="shared" si="81"/>
        <v>1.4429832984379041</v>
      </c>
      <c r="I649" s="25">
        <f t="shared" si="81"/>
        <v>1.4654884598043161</v>
      </c>
      <c r="J649" s="25">
        <f t="shared" si="81"/>
        <v>1.7830608552902496</v>
      </c>
      <c r="L649" t="s">
        <v>114</v>
      </c>
    </row>
    <row r="650" spans="1:12" x14ac:dyDescent="0.2">
      <c r="A650" s="25">
        <f t="shared" si="80"/>
        <v>2.7552728462338989E-2</v>
      </c>
      <c r="B650" s="25">
        <f t="shared" si="80"/>
        <v>0.23472676753646776</v>
      </c>
      <c r="C650" s="25">
        <f t="shared" si="80"/>
        <v>0.49784521754056033</v>
      </c>
      <c r="D650" s="25">
        <f t="shared" si="80"/>
        <v>0.81218551524990068</v>
      </c>
      <c r="E650" s="25">
        <f t="shared" si="80"/>
        <v>1.1284295867522183</v>
      </c>
      <c r="F650" s="25">
        <f t="shared" si="81"/>
        <v>1.2573090531439659</v>
      </c>
      <c r="G650" s="25">
        <f t="shared" si="81"/>
        <v>1.3636395335543305</v>
      </c>
      <c r="H650" s="25">
        <f t="shared" si="81"/>
        <v>1.4429832984379041</v>
      </c>
      <c r="I650" s="25">
        <f t="shared" si="81"/>
        <v>1.4654884598043161</v>
      </c>
      <c r="J650" s="25">
        <f t="shared" si="81"/>
        <v>1.7830608552902496</v>
      </c>
      <c r="L650" t="s">
        <v>115</v>
      </c>
    </row>
    <row r="651" spans="1:12" x14ac:dyDescent="0.2">
      <c r="A651" s="25">
        <f t="shared" si="80"/>
        <v>2.7552728462338989E-2</v>
      </c>
      <c r="B651" s="25">
        <f t="shared" si="80"/>
        <v>0.23472676753646776</v>
      </c>
      <c r="C651" s="25">
        <f t="shared" si="80"/>
        <v>0.49784521754056033</v>
      </c>
      <c r="D651" s="25">
        <f t="shared" si="80"/>
        <v>0.81218551524990068</v>
      </c>
      <c r="E651" s="25">
        <f t="shared" si="80"/>
        <v>1.1284295867522183</v>
      </c>
      <c r="F651" s="25">
        <f t="shared" si="81"/>
        <v>1.2573090531439659</v>
      </c>
      <c r="G651" s="25">
        <f t="shared" si="81"/>
        <v>1.3636395335543305</v>
      </c>
      <c r="H651" s="25">
        <f t="shared" si="81"/>
        <v>1.4429832984379041</v>
      </c>
      <c r="I651" s="25">
        <f t="shared" si="81"/>
        <v>1.4654884598043161</v>
      </c>
      <c r="J651" s="25">
        <f t="shared" si="81"/>
        <v>1.7830608552902496</v>
      </c>
      <c r="L651" t="s">
        <v>116</v>
      </c>
    </row>
    <row r="652" spans="1:12" x14ac:dyDescent="0.2">
      <c r="A652" s="25">
        <f>A653</f>
        <v>2.7552728462338989E-2</v>
      </c>
      <c r="B652" s="25">
        <f t="shared" ref="B652:J652" si="82">B653</f>
        <v>0.23472676753646776</v>
      </c>
      <c r="C652" s="25">
        <f t="shared" si="82"/>
        <v>0.49784521754056033</v>
      </c>
      <c r="D652" s="25">
        <f t="shared" si="82"/>
        <v>0.81218551524990068</v>
      </c>
      <c r="E652" s="25">
        <f t="shared" si="82"/>
        <v>1.1284295867522183</v>
      </c>
      <c r="F652" s="25">
        <f t="shared" si="82"/>
        <v>1.2573090531439659</v>
      </c>
      <c r="G652" s="25">
        <f t="shared" si="82"/>
        <v>1.3636395335543305</v>
      </c>
      <c r="H652" s="25">
        <f t="shared" si="82"/>
        <v>1.4429832984379041</v>
      </c>
      <c r="I652" s="25">
        <f t="shared" si="82"/>
        <v>1.4654884598043161</v>
      </c>
      <c r="J652" s="25">
        <f t="shared" si="82"/>
        <v>1.7830608552902496</v>
      </c>
      <c r="L652" t="s">
        <v>117</v>
      </c>
    </row>
    <row r="653" spans="1:12" x14ac:dyDescent="0.2">
      <c r="A653" s="12">
        <v>2.7552728462338989E-2</v>
      </c>
      <c r="B653" s="3">
        <v>0.23472676753646776</v>
      </c>
      <c r="C653" s="3">
        <v>0.49784521754056033</v>
      </c>
      <c r="D653" s="3">
        <v>0.81218551524990068</v>
      </c>
      <c r="E653" s="3">
        <v>1.1284295867522183</v>
      </c>
      <c r="F653" s="3">
        <v>1.2573090531439659</v>
      </c>
      <c r="G653" s="3">
        <v>1.3636395335543305</v>
      </c>
      <c r="H653" s="3">
        <v>1.4429832984379041</v>
      </c>
      <c r="I653" s="3">
        <v>1.4654884598043161</v>
      </c>
      <c r="J653" s="3">
        <v>1.7830608552902496</v>
      </c>
      <c r="L653" t="s">
        <v>118</v>
      </c>
    </row>
    <row r="654" spans="1:12" x14ac:dyDescent="0.2">
      <c r="A654" s="25">
        <f>AVERAGE(A653,A655)</f>
        <v>3.6668868261793615E-2</v>
      </c>
      <c r="B654" s="25">
        <f t="shared" ref="B654:J656" si="83">AVERAGE(B653,B655)</f>
        <v>0.23611315780889958</v>
      </c>
      <c r="C654" s="25">
        <f t="shared" si="83"/>
        <v>0.44618890204278105</v>
      </c>
      <c r="D654" s="25">
        <f>AVERAGE(D653,D655)</f>
        <v>0.69809601019636103</v>
      </c>
      <c r="E654" s="25">
        <f t="shared" si="83"/>
        <v>0.94685157661948027</v>
      </c>
      <c r="F654" s="25">
        <f t="shared" si="83"/>
        <v>1.1309015815445009</v>
      </c>
      <c r="G654" s="25">
        <f t="shared" si="83"/>
        <v>1.2813588309759605</v>
      </c>
      <c r="H654" s="25">
        <f t="shared" si="83"/>
        <v>1.3626567853722196</v>
      </c>
      <c r="I654" s="25">
        <f t="shared" si="83"/>
        <v>1.3921664259142972</v>
      </c>
      <c r="J654" s="25">
        <f t="shared" si="83"/>
        <v>1.602231150614039</v>
      </c>
      <c r="L654" t="s">
        <v>119</v>
      </c>
    </row>
    <row r="655" spans="1:12" x14ac:dyDescent="0.2">
      <c r="A655" s="12">
        <v>4.5785008061248245E-2</v>
      </c>
      <c r="B655" s="12">
        <v>0.23749954808133136</v>
      </c>
      <c r="C655" s="12">
        <v>0.39453258654500173</v>
      </c>
      <c r="D655" s="12">
        <v>0.58400650514282137</v>
      </c>
      <c r="E655" s="12">
        <v>0.76527356648674216</v>
      </c>
      <c r="F655" s="12">
        <v>1.004494109945036</v>
      </c>
      <c r="G655" s="12">
        <v>1.1990781283975904</v>
      </c>
      <c r="H655" s="12">
        <v>1.2823302723065348</v>
      </c>
      <c r="I655" s="12">
        <v>1.3188443920242781</v>
      </c>
      <c r="J655" s="12">
        <v>1.4214014459378284</v>
      </c>
      <c r="L655" t="s">
        <v>120</v>
      </c>
    </row>
    <row r="656" spans="1:12" x14ac:dyDescent="0.2">
      <c r="A656" s="25">
        <f>AVERAGE(A655,A657)</f>
        <v>4.0547896539881348E-2</v>
      </c>
      <c r="B656" s="25">
        <f t="shared" si="83"/>
        <v>0.30576200877620369</v>
      </c>
      <c r="C656" s="25">
        <f t="shared" si="83"/>
        <v>0.39360712765325323</v>
      </c>
      <c r="D656" s="25">
        <f>AVERAGE(D655,D657)</f>
        <v>0.59910566962657907</v>
      </c>
      <c r="E656" s="25">
        <f t="shared" si="83"/>
        <v>0.72295656995310353</v>
      </c>
      <c r="F656" s="25">
        <f t="shared" si="83"/>
        <v>0.89941680801991075</v>
      </c>
      <c r="G656" s="25">
        <f t="shared" si="83"/>
        <v>1.1133544330527023</v>
      </c>
      <c r="H656" s="25">
        <f t="shared" si="83"/>
        <v>1.2668834271479974</v>
      </c>
      <c r="I656" s="25">
        <f t="shared" si="83"/>
        <v>1.5741680654624473</v>
      </c>
      <c r="J656" s="25">
        <f t="shared" si="83"/>
        <v>1.2878939398655334</v>
      </c>
      <c r="L656" t="s">
        <v>121</v>
      </c>
    </row>
    <row r="657" spans="1:12" x14ac:dyDescent="0.2">
      <c r="A657" s="12">
        <v>3.5310785018514451E-2</v>
      </c>
      <c r="B657" s="12">
        <v>0.37402446947107604</v>
      </c>
      <c r="C657" s="12">
        <v>0.39268166876150473</v>
      </c>
      <c r="D657" s="12">
        <v>0.61420483411033677</v>
      </c>
      <c r="E657" s="12">
        <v>0.68063957341946479</v>
      </c>
      <c r="F657" s="12">
        <v>0.79433950609478554</v>
      </c>
      <c r="G657" s="12">
        <v>1.027630737707814</v>
      </c>
      <c r="H657" s="12">
        <v>1.2514365819894602</v>
      </c>
      <c r="I657" s="12">
        <v>1.8294917389006162</v>
      </c>
      <c r="J657" s="12">
        <v>1.1543864337932384</v>
      </c>
      <c r="L657" t="s">
        <v>122</v>
      </c>
    </row>
    <row r="658" spans="1:12" x14ac:dyDescent="0.2">
      <c r="A658" s="25">
        <f>AVERAGE(A657,A659)</f>
        <v>3.6432226983981943E-2</v>
      </c>
      <c r="B658" s="25">
        <f t="shared" ref="B658:J658" si="84">AVERAGE(B657,B659)</f>
        <v>0.25725379181327634</v>
      </c>
      <c r="C658" s="25">
        <f t="shared" si="84"/>
        <v>0.36131053460998047</v>
      </c>
      <c r="D658" s="25">
        <f t="shared" si="84"/>
        <v>0.5854392118666506</v>
      </c>
      <c r="E658" s="25">
        <f t="shared" si="84"/>
        <v>0.66358356177739708</v>
      </c>
      <c r="F658" s="25">
        <f t="shared" si="84"/>
        <v>0.7676925468380803</v>
      </c>
      <c r="G658" s="25">
        <f t="shared" si="84"/>
        <v>0.90336058365344585</v>
      </c>
      <c r="H658" s="25">
        <f t="shared" si="84"/>
        <v>1.0301332507888397</v>
      </c>
      <c r="I658" s="25">
        <f t="shared" si="84"/>
        <v>1.4065455542173975</v>
      </c>
      <c r="J658" s="25">
        <f t="shared" si="84"/>
        <v>1.1713386232142902</v>
      </c>
      <c r="L658" t="s">
        <v>123</v>
      </c>
    </row>
    <row r="659" spans="1:12" x14ac:dyDescent="0.2">
      <c r="A659" s="12">
        <v>3.7553668949449434E-2</v>
      </c>
      <c r="B659" s="12">
        <v>0.14048311415547668</v>
      </c>
      <c r="C659" s="12">
        <v>0.32993940045845621</v>
      </c>
      <c r="D659" s="12">
        <v>0.55667358962296443</v>
      </c>
      <c r="E659" s="12">
        <v>0.64652755013532937</v>
      </c>
      <c r="F659" s="12">
        <v>0.74104558758137506</v>
      </c>
      <c r="G659" s="12">
        <v>0.77909042959907771</v>
      </c>
      <c r="H659" s="12">
        <v>0.80882991958821926</v>
      </c>
      <c r="I659" s="12">
        <v>0.98359936953417881</v>
      </c>
      <c r="J659" s="12">
        <v>1.188290812635342</v>
      </c>
      <c r="L659" t="s">
        <v>124</v>
      </c>
    </row>
    <row r="660" spans="1:12" x14ac:dyDescent="0.2">
      <c r="A660" s="25">
        <f>A659</f>
        <v>3.7553668949449434E-2</v>
      </c>
      <c r="B660" s="25">
        <f t="shared" ref="B660:J661" si="85">B659</f>
        <v>0.14048311415547668</v>
      </c>
      <c r="C660" s="25">
        <f t="shared" si="85"/>
        <v>0.32993940045845621</v>
      </c>
      <c r="D660" s="25">
        <f t="shared" si="85"/>
        <v>0.55667358962296443</v>
      </c>
      <c r="E660" s="25">
        <f t="shared" si="85"/>
        <v>0.64652755013532937</v>
      </c>
      <c r="F660" s="25">
        <f t="shared" si="85"/>
        <v>0.74104558758137506</v>
      </c>
      <c r="G660" s="25">
        <f t="shared" si="85"/>
        <v>0.77909042959907771</v>
      </c>
      <c r="H660" s="25">
        <f t="shared" si="85"/>
        <v>0.80882991958821926</v>
      </c>
      <c r="I660" s="25">
        <f t="shared" si="85"/>
        <v>0.98359936953417881</v>
      </c>
      <c r="J660" s="25">
        <f t="shared" si="85"/>
        <v>1.188290812635342</v>
      </c>
      <c r="L660" t="s">
        <v>125</v>
      </c>
    </row>
    <row r="661" spans="1:12" x14ac:dyDescent="0.2">
      <c r="A661" s="25">
        <f>A660</f>
        <v>3.7553668949449434E-2</v>
      </c>
      <c r="B661" s="25">
        <f t="shared" si="85"/>
        <v>0.14048311415547668</v>
      </c>
      <c r="C661" s="25">
        <f t="shared" si="85"/>
        <v>0.32993940045845621</v>
      </c>
      <c r="D661" s="25">
        <f t="shared" si="85"/>
        <v>0.55667358962296443</v>
      </c>
      <c r="E661" s="25">
        <f t="shared" si="85"/>
        <v>0.64652755013532937</v>
      </c>
      <c r="F661" s="25">
        <f t="shared" si="85"/>
        <v>0.74104558758137506</v>
      </c>
      <c r="G661" s="25">
        <f t="shared" si="85"/>
        <v>0.77909042959907771</v>
      </c>
      <c r="H661" s="25">
        <f t="shared" si="85"/>
        <v>0.80882991958821926</v>
      </c>
      <c r="I661" s="25">
        <f t="shared" si="85"/>
        <v>0.98359936953417881</v>
      </c>
      <c r="J661" s="25">
        <f t="shared" si="85"/>
        <v>1.188290812635342</v>
      </c>
      <c r="L661" t="s">
        <v>126</v>
      </c>
    </row>
    <row r="662" spans="1:12" x14ac:dyDescent="0.2">
      <c r="A662" s="12" t="s">
        <v>130</v>
      </c>
      <c r="B662" s="12"/>
      <c r="C662" s="12"/>
      <c r="D662" s="12"/>
      <c r="E662" s="12"/>
      <c r="F662" s="12"/>
      <c r="G662" s="12"/>
      <c r="H662" s="12"/>
      <c r="I662" s="12"/>
      <c r="J662" s="12"/>
    </row>
    <row r="663" spans="1:12" x14ac:dyDescent="0.2">
      <c r="A663" t="s">
        <v>35</v>
      </c>
    </row>
    <row r="664" spans="1:12" x14ac:dyDescent="0.2">
      <c r="A664" s="16">
        <v>0.99696820024555399</v>
      </c>
      <c r="B664" s="16">
        <v>3.0317997544458963E-3</v>
      </c>
      <c r="C664" s="16">
        <v>0</v>
      </c>
      <c r="D664" s="16">
        <v>0</v>
      </c>
      <c r="E664" s="16">
        <v>0</v>
      </c>
      <c r="F664" s="16">
        <v>0</v>
      </c>
      <c r="G664" s="16">
        <v>0</v>
      </c>
      <c r="H664" s="16">
        <v>0</v>
      </c>
      <c r="I664" s="16">
        <v>0</v>
      </c>
      <c r="J664" s="16">
        <v>0</v>
      </c>
      <c r="K664" s="4"/>
    </row>
    <row r="665" spans="1:12" x14ac:dyDescent="0.2">
      <c r="A665" s="16">
        <v>1.3806249742478682E-2</v>
      </c>
      <c r="B665" s="16">
        <v>0.97238750051504264</v>
      </c>
      <c r="C665" s="16">
        <v>1.3806249723033459E-2</v>
      </c>
      <c r="D665" s="16">
        <v>1.9445223209402229E-11</v>
      </c>
      <c r="E665" s="16">
        <v>0</v>
      </c>
      <c r="F665" s="16">
        <v>0</v>
      </c>
      <c r="G665" s="16">
        <v>0</v>
      </c>
      <c r="H665" s="16">
        <v>0</v>
      </c>
      <c r="I665" s="16">
        <v>0</v>
      </c>
      <c r="J665" s="16">
        <v>0</v>
      </c>
      <c r="K665" s="4"/>
    </row>
    <row r="666" spans="1:12" x14ac:dyDescent="0.2">
      <c r="A666" s="16">
        <v>1.7038104137577752E-8</v>
      </c>
      <c r="B666" s="16">
        <v>3.2906405296987642E-2</v>
      </c>
      <c r="C666" s="16">
        <v>0.93418715532981644</v>
      </c>
      <c r="D666" s="16">
        <v>3.2906405296987629E-2</v>
      </c>
      <c r="E666" s="16">
        <v>1.703810414976914E-8</v>
      </c>
      <c r="F666" s="16">
        <v>0</v>
      </c>
      <c r="G666" s="16">
        <v>0</v>
      </c>
      <c r="H666" s="16">
        <v>0</v>
      </c>
      <c r="I666" s="16">
        <v>0</v>
      </c>
      <c r="J666" s="16">
        <v>0</v>
      </c>
      <c r="K666" s="4"/>
    </row>
    <row r="667" spans="1:12" x14ac:dyDescent="0.2">
      <c r="A667" s="16">
        <v>1.4293123082035601E-15</v>
      </c>
      <c r="B667" s="16">
        <v>1.0783561449485444E-6</v>
      </c>
      <c r="C667" s="16">
        <v>5.7122751520844117E-2</v>
      </c>
      <c r="D667" s="16">
        <v>0.88575234024601901</v>
      </c>
      <c r="E667" s="16">
        <v>5.7122751520844117E-2</v>
      </c>
      <c r="F667" s="16">
        <v>1.0783561449345669E-6</v>
      </c>
      <c r="G667" s="16">
        <v>0</v>
      </c>
      <c r="H667" s="16">
        <v>0</v>
      </c>
      <c r="I667" s="16">
        <v>0</v>
      </c>
      <c r="J667" s="16">
        <v>0</v>
      </c>
      <c r="K667" s="4"/>
    </row>
    <row r="668" spans="1:12" x14ac:dyDescent="0.2">
      <c r="A668" s="16">
        <v>1.7414966004332085E-22</v>
      </c>
      <c r="B668" s="16">
        <v>2.2895550578474101E-12</v>
      </c>
      <c r="C668" s="16">
        <v>1.6563697422036382E-5</v>
      </c>
      <c r="D668" s="16">
        <v>8.3222467499376673E-2</v>
      </c>
      <c r="E668" s="16">
        <v>0.83352193760182347</v>
      </c>
      <c r="F668" s="16">
        <v>8.3222467499376673E-2</v>
      </c>
      <c r="G668" s="16">
        <v>1.6563697422089518E-5</v>
      </c>
      <c r="H668" s="16">
        <v>2.2895019213819978E-12</v>
      </c>
      <c r="I668" s="16">
        <v>0</v>
      </c>
      <c r="J668" s="16">
        <v>0</v>
      </c>
      <c r="K668" s="4"/>
    </row>
    <row r="669" spans="1:12" x14ac:dyDescent="0.2">
      <c r="A669" s="16">
        <v>7.9187390152442501E-29</v>
      </c>
      <c r="B669" s="16">
        <v>3.4331362003500236E-18</v>
      </c>
      <c r="C669" s="16">
        <v>3.7519453381043917E-10</v>
      </c>
      <c r="D669" s="16">
        <v>1.1079032809813635E-4</v>
      </c>
      <c r="E669" s="16">
        <v>0.10904759415277265</v>
      </c>
      <c r="F669" s="16">
        <v>0.78168323028786935</v>
      </c>
      <c r="G669" s="16">
        <v>0.10904759415277265</v>
      </c>
      <c r="H669" s="16">
        <v>1.107903280981315E-4</v>
      </c>
      <c r="I669" s="16">
        <v>3.7519454210155345E-10</v>
      </c>
      <c r="J669" s="16">
        <v>0</v>
      </c>
      <c r="K669" s="4"/>
    </row>
    <row r="670" spans="1:12" x14ac:dyDescent="0.2">
      <c r="A670" s="16">
        <v>1.6300596910444192E-34</v>
      </c>
      <c r="B670" s="16">
        <v>9.4520657596956716E-24</v>
      </c>
      <c r="C670" s="16">
        <v>4.2076735574279815E-15</v>
      </c>
      <c r="D670" s="16">
        <v>1.4808271057363774E-8</v>
      </c>
      <c r="E670" s="16">
        <v>4.401581642135076E-4</v>
      </c>
      <c r="F670" s="16">
        <v>0.13333150336982325</v>
      </c>
      <c r="G670" s="2">
        <v>0.73245633958650203</v>
      </c>
      <c r="H670" s="2">
        <v>0.13333165385556311</v>
      </c>
      <c r="I670" s="2">
        <v>4.4016154260895224E-4</v>
      </c>
      <c r="J670" s="2">
        <v>1.4808576920266603E-8</v>
      </c>
      <c r="K670" s="4"/>
    </row>
    <row r="671" spans="1:12" x14ac:dyDescent="0.2">
      <c r="A671" s="16">
        <v>1.4197252835086471E-39</v>
      </c>
      <c r="B671" s="16">
        <v>6.6985971188061639E-29</v>
      </c>
      <c r="C671" s="16">
        <v>5.5800559966529293E-20</v>
      </c>
      <c r="D671" s="16">
        <v>8.3314483580522647E-13</v>
      </c>
      <c r="E671" s="16">
        <v>2.29405294026917E-7</v>
      </c>
      <c r="F671" s="16">
        <v>1.2401887785961413E-3</v>
      </c>
      <c r="G671" s="2">
        <v>0.15535344822380437</v>
      </c>
      <c r="H671" s="2">
        <v>0.68681225144890989</v>
      </c>
      <c r="I671" s="2">
        <v>0.15535344822380437</v>
      </c>
      <c r="J671" s="2">
        <v>1.240426051740684E-3</v>
      </c>
      <c r="K671" s="4"/>
    </row>
    <row r="672" spans="1:12" x14ac:dyDescent="0.2">
      <c r="A672" s="16">
        <v>4.5096179253662556E-44</v>
      </c>
      <c r="B672" s="16">
        <v>1.3173304091861695E-33</v>
      </c>
      <c r="C672" s="16">
        <v>1.2850755899224239E-24</v>
      </c>
      <c r="D672" s="16">
        <v>4.2232365069290137E-17</v>
      </c>
      <c r="E672" s="16">
        <v>4.7452560992948221E-11</v>
      </c>
      <c r="F672" s="16">
        <v>1.8739030122003168E-6</v>
      </c>
      <c r="G672" s="2">
        <v>2.7587661774380878E-3</v>
      </c>
      <c r="H672" s="2">
        <v>0.17472798018746982</v>
      </c>
      <c r="I672" s="2">
        <v>0.64502275931685227</v>
      </c>
      <c r="J672" s="2">
        <v>0.17748862034157387</v>
      </c>
      <c r="K672" s="4"/>
    </row>
    <row r="673" spans="1:11" x14ac:dyDescent="0.2">
      <c r="A673" s="16">
        <v>4.4416417156480672E-48</v>
      </c>
      <c r="B673" s="16">
        <v>6.9426832049025709E-38</v>
      </c>
      <c r="C673" s="16">
        <v>5.9634886608778509E-29</v>
      </c>
      <c r="D673" s="16">
        <v>2.8305109681876611E-21</v>
      </c>
      <c r="E673" s="16">
        <v>7.4879711790214834E-15</v>
      </c>
      <c r="F673" s="16">
        <v>1.1201308022964087E-9</v>
      </c>
      <c r="G673" s="2">
        <v>9.7304269226302925E-6</v>
      </c>
      <c r="H673" s="2">
        <v>5.1851862693219619E-3</v>
      </c>
      <c r="I673" s="2">
        <v>0.19130423882354775</v>
      </c>
      <c r="J673" s="2">
        <v>0.8035008433600439</v>
      </c>
      <c r="K673" s="4"/>
    </row>
    <row r="674" spans="1:11" x14ac:dyDescent="0.2">
      <c r="A674" s="16" t="s">
        <v>129</v>
      </c>
      <c r="B674" s="16"/>
      <c r="C674" s="16"/>
      <c r="D674" s="16"/>
      <c r="E674" s="16"/>
      <c r="F674" s="16"/>
      <c r="G674" s="2"/>
      <c r="H674" s="2"/>
      <c r="I674" s="2"/>
      <c r="J674" s="2"/>
      <c r="K674" s="4"/>
    </row>
    <row r="675" spans="1:11" x14ac:dyDescent="0.2">
      <c r="A675" t="s">
        <v>36</v>
      </c>
    </row>
    <row r="676" spans="1:11" x14ac:dyDescent="0.2">
      <c r="A676" s="14">
        <v>1</v>
      </c>
      <c r="B676" s="14">
        <v>0</v>
      </c>
      <c r="C676" s="14">
        <v>0</v>
      </c>
      <c r="D676" s="14">
        <v>0</v>
      </c>
      <c r="E676" s="14">
        <v>0</v>
      </c>
      <c r="F676" s="14">
        <v>0</v>
      </c>
      <c r="G676" s="14">
        <v>0</v>
      </c>
      <c r="H676" s="14">
        <v>0</v>
      </c>
    </row>
    <row r="677" spans="1:11" x14ac:dyDescent="0.2">
      <c r="A677" s="14">
        <v>0</v>
      </c>
      <c r="B677" s="2">
        <v>0.89100000000000001</v>
      </c>
      <c r="C677" s="2">
        <v>0.109</v>
      </c>
      <c r="D677" s="2">
        <v>0</v>
      </c>
      <c r="E677" s="2">
        <v>0</v>
      </c>
      <c r="F677" s="2">
        <v>0</v>
      </c>
      <c r="G677" s="2">
        <v>0</v>
      </c>
      <c r="H677" s="2">
        <v>0</v>
      </c>
    </row>
    <row r="678" spans="1:11" x14ac:dyDescent="0.2">
      <c r="A678" s="14">
        <v>0</v>
      </c>
      <c r="B678" s="2">
        <v>2.3E-2</v>
      </c>
      <c r="C678" s="2">
        <v>0.72199999999999998</v>
      </c>
      <c r="D678" s="2">
        <v>0.255</v>
      </c>
      <c r="E678" s="2">
        <v>0</v>
      </c>
      <c r="F678" s="2">
        <v>0</v>
      </c>
      <c r="G678" s="2">
        <v>0</v>
      </c>
      <c r="H678" s="2">
        <v>0</v>
      </c>
    </row>
    <row r="679" spans="1:11" x14ac:dyDescent="0.2">
      <c r="A679" s="14">
        <v>0</v>
      </c>
      <c r="B679" s="2">
        <v>0</v>
      </c>
      <c r="C679" s="2">
        <v>7.6920000000000002E-2</v>
      </c>
      <c r="D679" s="2">
        <v>0.72228000000000003</v>
      </c>
      <c r="E679" s="2">
        <v>0.19980000000000001</v>
      </c>
      <c r="F679" s="2">
        <v>1E-3</v>
      </c>
      <c r="G679" s="2">
        <v>0</v>
      </c>
      <c r="H679" s="2">
        <v>0</v>
      </c>
    </row>
    <row r="680" spans="1:11" x14ac:dyDescent="0.2">
      <c r="A680" s="14">
        <v>0</v>
      </c>
      <c r="B680" s="2">
        <v>0</v>
      </c>
      <c r="C680" s="2">
        <v>3.0000000000000001E-3</v>
      </c>
      <c r="D680" s="2">
        <v>0.25024999999999997</v>
      </c>
      <c r="E680" s="2">
        <v>0.66366000000000003</v>
      </c>
      <c r="F680" s="2">
        <v>8.1079999999999999E-2</v>
      </c>
      <c r="G680" s="2">
        <v>2E-3</v>
      </c>
      <c r="H680" s="2">
        <v>0</v>
      </c>
    </row>
    <row r="681" spans="1:11" x14ac:dyDescent="0.2">
      <c r="A681" s="14">
        <v>0</v>
      </c>
      <c r="B681" s="2">
        <v>0</v>
      </c>
      <c r="C681" s="2">
        <v>0</v>
      </c>
      <c r="D681" s="2">
        <v>4.8000000000000001E-2</v>
      </c>
      <c r="E681" s="2">
        <v>0.54700000000000004</v>
      </c>
      <c r="F681" s="2">
        <v>0.35</v>
      </c>
      <c r="G681" s="2">
        <v>5.2999999999999999E-2</v>
      </c>
      <c r="H681" s="2">
        <v>2E-3</v>
      </c>
    </row>
    <row r="682" spans="1:11" x14ac:dyDescent="0.2">
      <c r="A682" s="14">
        <v>0</v>
      </c>
      <c r="B682" s="2">
        <v>0</v>
      </c>
      <c r="C682" s="2">
        <v>0</v>
      </c>
      <c r="D682" s="2">
        <v>8.9999999999999993E-3</v>
      </c>
      <c r="E682" s="2">
        <v>0.28000000000000003</v>
      </c>
      <c r="F682" s="2">
        <v>0.48</v>
      </c>
      <c r="G682" s="2">
        <v>0.21</v>
      </c>
      <c r="H682" s="2">
        <v>2.1000000000000001E-2</v>
      </c>
    </row>
    <row r="683" spans="1:11" x14ac:dyDescent="0.2">
      <c r="A683" s="14">
        <v>0</v>
      </c>
      <c r="B683" s="2">
        <v>0</v>
      </c>
      <c r="C683" s="2">
        <v>0</v>
      </c>
      <c r="D683" s="2">
        <v>2E-3</v>
      </c>
      <c r="E683" s="2">
        <v>0.126</v>
      </c>
      <c r="F683" s="2">
        <v>0.41499999999999998</v>
      </c>
      <c r="G683" s="2">
        <v>0.36899999999999999</v>
      </c>
      <c r="H683" s="2">
        <v>8.7999999999999995E-2</v>
      </c>
    </row>
    <row r="684" spans="1:11" x14ac:dyDescent="0.2">
      <c r="A684" s="14">
        <v>0</v>
      </c>
      <c r="B684" s="2">
        <v>0</v>
      </c>
      <c r="C684" s="2">
        <v>0</v>
      </c>
      <c r="D684" s="2">
        <v>1E-3</v>
      </c>
      <c r="E684" s="2">
        <v>5.8000000000000003E-2</v>
      </c>
      <c r="F684" s="2">
        <v>0.30199999999999999</v>
      </c>
      <c r="G684" s="2">
        <v>0.443</v>
      </c>
      <c r="H684" s="2">
        <v>0.19600000000000001</v>
      </c>
    </row>
    <row r="685" spans="1:11" x14ac:dyDescent="0.2">
      <c r="A685" s="14">
        <v>0</v>
      </c>
      <c r="B685" s="2">
        <v>0</v>
      </c>
      <c r="C685" s="2">
        <v>0</v>
      </c>
      <c r="D685" s="2">
        <v>0</v>
      </c>
      <c r="E685" s="2">
        <v>1.0999999999999999E-2</v>
      </c>
      <c r="F685" s="2">
        <v>0.107</v>
      </c>
      <c r="G685" s="2">
        <v>0.34499999999999997</v>
      </c>
      <c r="H685" s="2">
        <v>0.53700000000000003</v>
      </c>
    </row>
    <row r="686" spans="1:11" x14ac:dyDescent="0.2">
      <c r="A686" s="5" t="s">
        <v>40</v>
      </c>
    </row>
    <row r="687" spans="1:11" x14ac:dyDescent="0.2">
      <c r="A687" s="14">
        <v>1</v>
      </c>
      <c r="B687" s="2">
        <v>0</v>
      </c>
      <c r="C687" s="2">
        <v>0</v>
      </c>
      <c r="D687" s="2">
        <v>0</v>
      </c>
      <c r="E687" s="2">
        <v>0</v>
      </c>
      <c r="F687" s="2">
        <v>0</v>
      </c>
      <c r="G687" s="2">
        <v>0</v>
      </c>
    </row>
    <row r="688" spans="1:11" x14ac:dyDescent="0.2">
      <c r="A688" s="14">
        <v>0</v>
      </c>
      <c r="B688" s="2">
        <v>0.79696999999999996</v>
      </c>
      <c r="C688" s="2">
        <v>0.17047000000000001</v>
      </c>
      <c r="D688" s="2">
        <v>3.2570000000000002E-2</v>
      </c>
      <c r="E688" s="2">
        <v>0</v>
      </c>
      <c r="F688" s="2">
        <v>0</v>
      </c>
      <c r="G688" s="2">
        <v>0</v>
      </c>
    </row>
    <row r="689" spans="1:7" x14ac:dyDescent="0.2">
      <c r="A689" s="14">
        <v>0</v>
      </c>
      <c r="B689" s="2">
        <v>0.1439</v>
      </c>
      <c r="C689" s="2">
        <v>0.67681999999999998</v>
      </c>
      <c r="D689" s="2">
        <v>0.15865000000000001</v>
      </c>
      <c r="E689" s="2">
        <v>2.0629999999999999E-2</v>
      </c>
      <c r="F689" s="2">
        <v>0</v>
      </c>
      <c r="G689" s="2">
        <v>0</v>
      </c>
    </row>
    <row r="690" spans="1:7" x14ac:dyDescent="0.2">
      <c r="A690" s="14">
        <v>0</v>
      </c>
      <c r="B690" s="2">
        <v>1.23E-2</v>
      </c>
      <c r="C690" s="2">
        <v>0.2392</v>
      </c>
      <c r="D690" s="2">
        <v>0.42706</v>
      </c>
      <c r="E690" s="2">
        <v>0.27135999999999999</v>
      </c>
      <c r="F690" s="2">
        <v>4.8739999999999999E-2</v>
      </c>
      <c r="G690" s="2">
        <v>1.34E-3</v>
      </c>
    </row>
    <row r="691" spans="1:7" x14ac:dyDescent="0.2">
      <c r="A691" s="14">
        <v>0</v>
      </c>
      <c r="B691" s="2">
        <v>0</v>
      </c>
      <c r="C691" s="2">
        <v>6.8159999999999998E-2</v>
      </c>
      <c r="D691" s="2">
        <v>0.24529000000000001</v>
      </c>
      <c r="E691" s="2">
        <v>0.44757999999999998</v>
      </c>
      <c r="F691" s="2">
        <v>0.20363000000000001</v>
      </c>
      <c r="G691" s="2">
        <v>3.5340000000000003E-2</v>
      </c>
    </row>
    <row r="692" spans="1:7" x14ac:dyDescent="0.2">
      <c r="A692" s="14">
        <v>0</v>
      </c>
      <c r="B692" s="2">
        <v>0</v>
      </c>
      <c r="C692" s="2">
        <v>1.9210000000000001E-2</v>
      </c>
      <c r="D692" s="2">
        <v>0.13719999999999999</v>
      </c>
      <c r="E692" s="2">
        <v>0.41037000000000001</v>
      </c>
      <c r="F692" s="2">
        <v>0.32756999999999997</v>
      </c>
      <c r="G692" s="2">
        <v>0.10564</v>
      </c>
    </row>
    <row r="693" spans="1:7" x14ac:dyDescent="0.2">
      <c r="A693" s="14">
        <v>0</v>
      </c>
      <c r="B693" s="2">
        <v>0</v>
      </c>
      <c r="C693" s="2">
        <v>3.4099999999999998E-3</v>
      </c>
      <c r="D693" s="2">
        <v>3.5139999999999998E-2</v>
      </c>
      <c r="E693" s="2">
        <v>0.28072999999999998</v>
      </c>
      <c r="F693" s="2">
        <v>0.48305999999999999</v>
      </c>
      <c r="G693" s="2">
        <v>0.19766</v>
      </c>
    </row>
    <row r="694" spans="1:7" x14ac:dyDescent="0.2">
      <c r="A694" s="14">
        <v>0</v>
      </c>
      <c r="B694" s="2">
        <v>0</v>
      </c>
      <c r="C694" s="2">
        <v>0</v>
      </c>
      <c r="D694" s="2">
        <v>9.7099999999999999E-3</v>
      </c>
      <c r="E694" s="2">
        <v>0.16305</v>
      </c>
      <c r="F694" s="2">
        <v>0.51770000000000005</v>
      </c>
      <c r="G694" s="2">
        <v>0.30953999999999998</v>
      </c>
    </row>
    <row r="695" spans="1:7" x14ac:dyDescent="0.2">
      <c r="A695" s="14">
        <v>0</v>
      </c>
      <c r="B695" s="2">
        <v>0</v>
      </c>
      <c r="C695" s="2">
        <v>7.2999999999999996E-4</v>
      </c>
      <c r="D695" s="2">
        <v>4.0400000000000002E-3</v>
      </c>
      <c r="E695" s="2">
        <v>0.15989</v>
      </c>
      <c r="F695" s="2">
        <v>0.44013999999999998</v>
      </c>
      <c r="G695" s="2">
        <v>0.39521000000000001</v>
      </c>
    </row>
    <row r="696" spans="1:7" x14ac:dyDescent="0.2">
      <c r="A696" s="14">
        <v>0</v>
      </c>
      <c r="B696" s="2">
        <v>0</v>
      </c>
      <c r="C696" s="2">
        <v>0</v>
      </c>
      <c r="D696" s="2">
        <v>1E-3</v>
      </c>
      <c r="E696" s="2">
        <v>8.4940000000000002E-2</v>
      </c>
      <c r="F696" s="2">
        <v>0.38308999999999999</v>
      </c>
      <c r="G696" s="2">
        <v>0.53095999999999999</v>
      </c>
    </row>
    <row r="697" spans="1:7" x14ac:dyDescent="0.2">
      <c r="A697" t="s">
        <v>37</v>
      </c>
    </row>
    <row r="698" spans="1:7" x14ac:dyDescent="0.2">
      <c r="A698" s="14">
        <v>1</v>
      </c>
      <c r="B698" s="2">
        <v>0</v>
      </c>
      <c r="C698" s="2">
        <v>0</v>
      </c>
      <c r="D698" s="2">
        <v>0</v>
      </c>
      <c r="E698" s="2">
        <v>0</v>
      </c>
      <c r="F698" s="2">
        <v>0</v>
      </c>
      <c r="G698" s="2">
        <v>0</v>
      </c>
    </row>
    <row r="699" spans="1:7" x14ac:dyDescent="0.2">
      <c r="A699" s="14">
        <v>0</v>
      </c>
      <c r="B699" s="2">
        <v>0.98382000000000003</v>
      </c>
      <c r="C699" s="2">
        <v>1.618E-2</v>
      </c>
      <c r="D699" s="2">
        <v>0</v>
      </c>
      <c r="E699" s="2">
        <v>0</v>
      </c>
      <c r="F699" s="2">
        <v>0</v>
      </c>
      <c r="G699" s="2">
        <v>0</v>
      </c>
    </row>
    <row r="700" spans="1:7" x14ac:dyDescent="0.2">
      <c r="A700" s="14">
        <v>0</v>
      </c>
      <c r="B700" s="2">
        <v>0.13582</v>
      </c>
      <c r="C700" s="2">
        <v>0.71189999999999998</v>
      </c>
      <c r="D700" s="2">
        <v>0.14867</v>
      </c>
      <c r="E700" s="2">
        <v>3.6099999999999999E-3</v>
      </c>
      <c r="F700" s="2">
        <v>0</v>
      </c>
      <c r="G700" s="2">
        <v>0</v>
      </c>
    </row>
    <row r="701" spans="1:7" x14ac:dyDescent="0.2">
      <c r="A701" s="14">
        <v>0</v>
      </c>
      <c r="B701" s="2">
        <v>5.2999999999999998E-4</v>
      </c>
      <c r="C701" s="2">
        <v>0.32232</v>
      </c>
      <c r="D701" s="2">
        <v>0.46361999999999998</v>
      </c>
      <c r="E701" s="2">
        <v>0.20860999999999999</v>
      </c>
      <c r="F701" s="2">
        <v>4.9199999999999999E-3</v>
      </c>
      <c r="G701" s="2">
        <v>0</v>
      </c>
    </row>
    <row r="702" spans="1:7" x14ac:dyDescent="0.2">
      <c r="A702" s="14">
        <v>0</v>
      </c>
      <c r="B702" s="2">
        <v>0</v>
      </c>
      <c r="C702" s="2">
        <v>0.10396</v>
      </c>
      <c r="D702" s="2">
        <v>0.33603</v>
      </c>
      <c r="E702" s="2">
        <v>0.45890999999999998</v>
      </c>
      <c r="F702" s="2">
        <v>9.4509999999999997E-2</v>
      </c>
      <c r="G702" s="2">
        <v>6.5900000000000004E-3</v>
      </c>
    </row>
    <row r="703" spans="1:7" x14ac:dyDescent="0.2">
      <c r="A703" s="14">
        <v>0</v>
      </c>
      <c r="B703" s="2">
        <v>0</v>
      </c>
      <c r="C703" s="2">
        <v>5.3800000000000002E-3</v>
      </c>
      <c r="D703" s="2">
        <v>0.10485</v>
      </c>
      <c r="E703" s="2">
        <v>0.55864999999999998</v>
      </c>
      <c r="F703" s="2">
        <v>0.28488000000000002</v>
      </c>
      <c r="G703" s="2">
        <v>4.6240000000000003E-2</v>
      </c>
    </row>
    <row r="704" spans="1:7" x14ac:dyDescent="0.2">
      <c r="A704" s="14">
        <v>0</v>
      </c>
      <c r="B704" s="2">
        <v>0</v>
      </c>
      <c r="C704" s="2">
        <v>0</v>
      </c>
      <c r="D704" s="2">
        <v>1.0970000000000001E-2</v>
      </c>
      <c r="E704" s="2">
        <v>0.42281000000000002</v>
      </c>
      <c r="F704" s="2">
        <v>0.44228000000000001</v>
      </c>
      <c r="G704" s="2">
        <v>0.12395</v>
      </c>
    </row>
    <row r="705" spans="1:12" x14ac:dyDescent="0.2">
      <c r="A705" s="14">
        <v>0</v>
      </c>
      <c r="B705" s="2">
        <v>0</v>
      </c>
      <c r="C705" s="2">
        <v>0</v>
      </c>
      <c r="D705" s="2">
        <v>2.1199999999999999E-3</v>
      </c>
      <c r="E705" s="2">
        <v>0.29841000000000001</v>
      </c>
      <c r="F705" s="2">
        <v>0.49865999999999999</v>
      </c>
      <c r="G705" s="2">
        <v>0.20080999999999999</v>
      </c>
    </row>
    <row r="706" spans="1:12" x14ac:dyDescent="0.2">
      <c r="A706" s="14">
        <v>0</v>
      </c>
      <c r="B706" s="2">
        <v>0</v>
      </c>
      <c r="C706" s="2">
        <v>0</v>
      </c>
      <c r="D706" s="2">
        <v>0</v>
      </c>
      <c r="E706" s="2">
        <v>0.22048000000000001</v>
      </c>
      <c r="F706" s="2">
        <v>0.50592999999999999</v>
      </c>
      <c r="G706" s="2">
        <v>0.27359</v>
      </c>
    </row>
    <row r="707" spans="1:12" x14ac:dyDescent="0.2">
      <c r="A707" s="14">
        <v>0</v>
      </c>
      <c r="B707" s="2">
        <v>0</v>
      </c>
      <c r="C707" s="2">
        <v>0</v>
      </c>
      <c r="D707" s="2">
        <v>0</v>
      </c>
      <c r="E707" s="2">
        <v>0.12717999999999999</v>
      </c>
      <c r="F707" s="2">
        <v>0.46007999999999999</v>
      </c>
      <c r="G707" s="2">
        <v>0.41274</v>
      </c>
    </row>
    <row r="708" spans="1:12" x14ac:dyDescent="0.2">
      <c r="A708" t="s">
        <v>38</v>
      </c>
    </row>
    <row r="709" spans="1:12" x14ac:dyDescent="0.2">
      <c r="A709" s="17" t="s">
        <v>15</v>
      </c>
      <c r="B709" s="17">
        <v>2</v>
      </c>
      <c r="C709" s="17">
        <v>3</v>
      </c>
      <c r="D709" s="17">
        <v>4</v>
      </c>
      <c r="E709" s="17">
        <v>5</v>
      </c>
      <c r="F709" s="17">
        <v>6</v>
      </c>
      <c r="G709" s="17">
        <v>7</v>
      </c>
      <c r="H709" s="17">
        <v>8</v>
      </c>
      <c r="I709" s="17">
        <v>9</v>
      </c>
      <c r="J709" s="17">
        <v>10</v>
      </c>
    </row>
    <row r="710" spans="1:12" x14ac:dyDescent="0.2">
      <c r="A710" s="23">
        <f t="shared" ref="A710:J710" si="86">A364</f>
        <v>4.491939606299724E-2</v>
      </c>
      <c r="B710" s="23">
        <f t="shared" si="86"/>
        <v>0.16313337303379966</v>
      </c>
      <c r="C710" s="23">
        <f t="shared" si="86"/>
        <v>0.45459298205212872</v>
      </c>
      <c r="D710" s="23">
        <f t="shared" si="86"/>
        <v>0.61502763927917159</v>
      </c>
      <c r="E710" s="23">
        <f t="shared" si="86"/>
        <v>0.76051504287713623</v>
      </c>
      <c r="F710" s="23">
        <f t="shared" si="86"/>
        <v>0.87880297748232294</v>
      </c>
      <c r="G710" s="23">
        <f t="shared" si="86"/>
        <v>0.96261884444682722</v>
      </c>
      <c r="H710" s="23">
        <f t="shared" si="86"/>
        <v>1.0181352460460515</v>
      </c>
      <c r="I710" s="23">
        <f t="shared" si="86"/>
        <v>1.074013226152732</v>
      </c>
      <c r="J710" s="23">
        <f t="shared" si="86"/>
        <v>1.2299431628559279</v>
      </c>
      <c r="L710" t="s">
        <v>53</v>
      </c>
    </row>
    <row r="711" spans="1:12" x14ac:dyDescent="0.2">
      <c r="A711" s="23">
        <f t="shared" ref="A711:J711" si="87">A365</f>
        <v>4.491939606299724E-2</v>
      </c>
      <c r="B711" s="23">
        <f t="shared" si="87"/>
        <v>0.16313337303379966</v>
      </c>
      <c r="C711" s="23">
        <f t="shared" si="87"/>
        <v>0.45459298205212872</v>
      </c>
      <c r="D711" s="23">
        <f t="shared" si="87"/>
        <v>0.61502763927917159</v>
      </c>
      <c r="E711" s="23">
        <f t="shared" si="87"/>
        <v>0.76051504287713623</v>
      </c>
      <c r="F711" s="23">
        <f t="shared" si="87"/>
        <v>0.87880297748232294</v>
      </c>
      <c r="G711" s="23">
        <f t="shared" si="87"/>
        <v>0.96261884444682722</v>
      </c>
      <c r="H711" s="23">
        <f t="shared" si="87"/>
        <v>1.0181352460460515</v>
      </c>
      <c r="I711" s="23">
        <f t="shared" si="87"/>
        <v>1.074013226152732</v>
      </c>
      <c r="J711" s="23">
        <f t="shared" si="87"/>
        <v>1.2299431628559279</v>
      </c>
      <c r="L711" t="s">
        <v>54</v>
      </c>
    </row>
    <row r="712" spans="1:12" x14ac:dyDescent="0.2">
      <c r="A712" s="23">
        <f t="shared" ref="A712:J712" si="88">A366</f>
        <v>4.491939606299724E-2</v>
      </c>
      <c r="B712" s="23">
        <f t="shared" si="88"/>
        <v>0.16313337303379966</v>
      </c>
      <c r="C712" s="23">
        <f t="shared" si="88"/>
        <v>0.45459298205212872</v>
      </c>
      <c r="D712" s="23">
        <f t="shared" si="88"/>
        <v>0.61502763927917159</v>
      </c>
      <c r="E712" s="23">
        <f t="shared" si="88"/>
        <v>0.76051504287713623</v>
      </c>
      <c r="F712" s="23">
        <f t="shared" si="88"/>
        <v>0.87880297748232294</v>
      </c>
      <c r="G712" s="23">
        <f t="shared" si="88"/>
        <v>0.96261884444682722</v>
      </c>
      <c r="H712" s="23">
        <f t="shared" si="88"/>
        <v>1.0181352460460515</v>
      </c>
      <c r="I712" s="23">
        <f t="shared" si="88"/>
        <v>1.074013226152732</v>
      </c>
      <c r="J712" s="23">
        <f t="shared" si="88"/>
        <v>1.2299431628559279</v>
      </c>
      <c r="L712" t="s">
        <v>77</v>
      </c>
    </row>
    <row r="713" spans="1:12" x14ac:dyDescent="0.2">
      <c r="A713" s="23">
        <f t="shared" ref="A713:J713" si="89">A367</f>
        <v>4.491939606299724E-2</v>
      </c>
      <c r="B713" s="23">
        <f t="shared" si="89"/>
        <v>0.16313337303379966</v>
      </c>
      <c r="C713" s="23">
        <f t="shared" si="89"/>
        <v>0.45459298205212872</v>
      </c>
      <c r="D713" s="23">
        <f t="shared" si="89"/>
        <v>0.61502763927917159</v>
      </c>
      <c r="E713" s="23">
        <f t="shared" si="89"/>
        <v>0.76051504287713623</v>
      </c>
      <c r="F713" s="23">
        <f t="shared" si="89"/>
        <v>0.87880297748232294</v>
      </c>
      <c r="G713" s="23">
        <f t="shared" si="89"/>
        <v>0.96261884444682722</v>
      </c>
      <c r="H713" s="23">
        <f t="shared" si="89"/>
        <v>1.0181352460460515</v>
      </c>
      <c r="I713" s="23">
        <f t="shared" si="89"/>
        <v>1.074013226152732</v>
      </c>
      <c r="J713" s="23">
        <f t="shared" si="89"/>
        <v>1.2299431628559279</v>
      </c>
      <c r="L713" t="s">
        <v>78</v>
      </c>
    </row>
    <row r="714" spans="1:12" x14ac:dyDescent="0.2">
      <c r="A714" s="23">
        <f t="shared" ref="A714:J714" si="90">A368</f>
        <v>4.491939606299724E-2</v>
      </c>
      <c r="B714" s="23">
        <f t="shared" si="90"/>
        <v>0.16313337303379966</v>
      </c>
      <c r="C714" s="23">
        <f t="shared" si="90"/>
        <v>0.45459298205212872</v>
      </c>
      <c r="D714" s="23">
        <f t="shared" si="90"/>
        <v>0.61502763927917159</v>
      </c>
      <c r="E714" s="23">
        <f t="shared" si="90"/>
        <v>0.76051504287713623</v>
      </c>
      <c r="F714" s="23">
        <f t="shared" si="90"/>
        <v>0.87880297748232294</v>
      </c>
      <c r="G714" s="23">
        <f t="shared" si="90"/>
        <v>0.96261884444682722</v>
      </c>
      <c r="H714" s="23">
        <f t="shared" si="90"/>
        <v>1.0181352460460515</v>
      </c>
      <c r="I714" s="23">
        <f t="shared" si="90"/>
        <v>1.074013226152732</v>
      </c>
      <c r="J714" s="23">
        <f t="shared" si="90"/>
        <v>1.2299431628559279</v>
      </c>
      <c r="L714" t="s">
        <v>79</v>
      </c>
    </row>
    <row r="715" spans="1:12" x14ac:dyDescent="0.2">
      <c r="A715" s="23">
        <f t="shared" ref="A715:J715" si="91">A369</f>
        <v>4.491939606299724E-2</v>
      </c>
      <c r="B715" s="23">
        <f t="shared" si="91"/>
        <v>0.16313337303379966</v>
      </c>
      <c r="C715" s="23">
        <f t="shared" si="91"/>
        <v>0.45459298205212872</v>
      </c>
      <c r="D715" s="23">
        <f t="shared" si="91"/>
        <v>0.61502763927917159</v>
      </c>
      <c r="E715" s="23">
        <f t="shared" si="91"/>
        <v>0.76051504287713623</v>
      </c>
      <c r="F715" s="23">
        <f t="shared" si="91"/>
        <v>0.87880297748232294</v>
      </c>
      <c r="G715" s="23">
        <f t="shared" si="91"/>
        <v>0.96261884444682722</v>
      </c>
      <c r="H715" s="23">
        <f t="shared" si="91"/>
        <v>1.0181352460460515</v>
      </c>
      <c r="I715" s="23">
        <f t="shared" si="91"/>
        <v>1.074013226152732</v>
      </c>
      <c r="J715" s="23">
        <f t="shared" si="91"/>
        <v>1.2299431628559279</v>
      </c>
      <c r="L715" t="s">
        <v>80</v>
      </c>
    </row>
    <row r="716" spans="1:12" x14ac:dyDescent="0.2">
      <c r="A716" s="23">
        <f t="shared" ref="A716:J716" si="92">A370</f>
        <v>4.491939606299724E-2</v>
      </c>
      <c r="B716" s="23">
        <f t="shared" si="92"/>
        <v>0.16313337303379966</v>
      </c>
      <c r="C716" s="23">
        <f t="shared" si="92"/>
        <v>0.45459298205212872</v>
      </c>
      <c r="D716" s="23">
        <f t="shared" si="92"/>
        <v>0.61502763927917159</v>
      </c>
      <c r="E716" s="23">
        <f t="shared" si="92"/>
        <v>0.76051504287713623</v>
      </c>
      <c r="F716" s="23">
        <f t="shared" si="92"/>
        <v>0.87880297748232294</v>
      </c>
      <c r="G716" s="23">
        <f t="shared" si="92"/>
        <v>0.96261884444682722</v>
      </c>
      <c r="H716" s="23">
        <f t="shared" si="92"/>
        <v>1.0181352460460515</v>
      </c>
      <c r="I716" s="23">
        <f t="shared" si="92"/>
        <v>1.074013226152732</v>
      </c>
      <c r="J716" s="23">
        <f t="shared" si="92"/>
        <v>1.2299431628559279</v>
      </c>
      <c r="L716" t="s">
        <v>81</v>
      </c>
    </row>
    <row r="717" spans="1:12" x14ac:dyDescent="0.2">
      <c r="A717" s="23">
        <f t="shared" ref="A717:J717" si="93">A371</f>
        <v>4.491939606299724E-2</v>
      </c>
      <c r="B717" s="23">
        <f t="shared" si="93"/>
        <v>0.16313337303379966</v>
      </c>
      <c r="C717" s="23">
        <f t="shared" si="93"/>
        <v>0.45459298205212872</v>
      </c>
      <c r="D717" s="23">
        <f t="shared" si="93"/>
        <v>0.61502763927917159</v>
      </c>
      <c r="E717" s="23">
        <f t="shared" si="93"/>
        <v>0.76051504287713623</v>
      </c>
      <c r="F717" s="23">
        <f t="shared" si="93"/>
        <v>0.87880297748232294</v>
      </c>
      <c r="G717" s="23">
        <f t="shared" si="93"/>
        <v>0.96261884444682722</v>
      </c>
      <c r="H717" s="23">
        <f t="shared" si="93"/>
        <v>1.0181352460460515</v>
      </c>
      <c r="I717" s="23">
        <f t="shared" si="93"/>
        <v>1.074013226152732</v>
      </c>
      <c r="J717" s="23">
        <f t="shared" si="93"/>
        <v>1.2299431628559279</v>
      </c>
      <c r="L717" t="s">
        <v>82</v>
      </c>
    </row>
    <row r="718" spans="1:12" x14ac:dyDescent="0.2">
      <c r="A718" s="23">
        <f t="shared" ref="A718:J718" si="94">A372</f>
        <v>4.491939606299724E-2</v>
      </c>
      <c r="B718" s="23">
        <f t="shared" si="94"/>
        <v>0.16313337303379966</v>
      </c>
      <c r="C718" s="23">
        <f t="shared" si="94"/>
        <v>0.45459298205212872</v>
      </c>
      <c r="D718" s="23">
        <f t="shared" si="94"/>
        <v>0.61502763927917159</v>
      </c>
      <c r="E718" s="23">
        <f t="shared" si="94"/>
        <v>0.76051504287713623</v>
      </c>
      <c r="F718" s="23">
        <f t="shared" si="94"/>
        <v>0.87880297748232294</v>
      </c>
      <c r="G718" s="23">
        <f t="shared" si="94"/>
        <v>0.96261884444682722</v>
      </c>
      <c r="H718" s="23">
        <f t="shared" si="94"/>
        <v>1.0181352460460515</v>
      </c>
      <c r="I718" s="23">
        <f t="shared" si="94"/>
        <v>1.074013226152732</v>
      </c>
      <c r="J718" s="23">
        <f t="shared" si="94"/>
        <v>1.2299431628559279</v>
      </c>
      <c r="L718" t="s">
        <v>83</v>
      </c>
    </row>
    <row r="719" spans="1:12" x14ac:dyDescent="0.2">
      <c r="A719" s="23">
        <f t="shared" ref="A719:J719" si="95">A373</f>
        <v>4.491939606299724E-2</v>
      </c>
      <c r="B719" s="23">
        <f t="shared" si="95"/>
        <v>0.16313337303379966</v>
      </c>
      <c r="C719" s="23">
        <f t="shared" si="95"/>
        <v>0.45459298205212872</v>
      </c>
      <c r="D719" s="23">
        <f t="shared" si="95"/>
        <v>0.61502763927917159</v>
      </c>
      <c r="E719" s="23">
        <f t="shared" si="95"/>
        <v>0.76051504287713623</v>
      </c>
      <c r="F719" s="23">
        <f t="shared" si="95"/>
        <v>0.87880297748232294</v>
      </c>
      <c r="G719" s="23">
        <f t="shared" si="95"/>
        <v>0.96261884444682722</v>
      </c>
      <c r="H719" s="23">
        <f t="shared" si="95"/>
        <v>1.0181352460460515</v>
      </c>
      <c r="I719" s="23">
        <f t="shared" si="95"/>
        <v>1.074013226152732</v>
      </c>
      <c r="J719" s="23">
        <f t="shared" si="95"/>
        <v>1.2299431628559279</v>
      </c>
      <c r="L719" t="s">
        <v>84</v>
      </c>
    </row>
    <row r="720" spans="1:12" x14ac:dyDescent="0.2">
      <c r="A720" s="23">
        <f t="shared" ref="A720:J720" si="96">A374</f>
        <v>4.491939606299724E-2</v>
      </c>
      <c r="B720" s="23">
        <f t="shared" si="96"/>
        <v>0.16313337303379966</v>
      </c>
      <c r="C720" s="23">
        <f t="shared" si="96"/>
        <v>0.45459298205212872</v>
      </c>
      <c r="D720" s="23">
        <f t="shared" si="96"/>
        <v>0.61502763927917159</v>
      </c>
      <c r="E720" s="23">
        <f t="shared" si="96"/>
        <v>0.76051504287713623</v>
      </c>
      <c r="F720" s="23">
        <f t="shared" si="96"/>
        <v>0.87880297748232294</v>
      </c>
      <c r="G720" s="23">
        <f t="shared" si="96"/>
        <v>0.96261884444682722</v>
      </c>
      <c r="H720" s="23">
        <f t="shared" si="96"/>
        <v>1.0181352460460515</v>
      </c>
      <c r="I720" s="23">
        <f t="shared" si="96"/>
        <v>1.074013226152732</v>
      </c>
      <c r="J720" s="23">
        <f t="shared" si="96"/>
        <v>1.2299431628559279</v>
      </c>
      <c r="L720" t="s">
        <v>85</v>
      </c>
    </row>
    <row r="721" spans="1:12" x14ac:dyDescent="0.2">
      <c r="A721" s="23">
        <f t="shared" ref="A721:J721" si="97">A375</f>
        <v>4.491939606299724E-2</v>
      </c>
      <c r="B721" s="23">
        <f t="shared" si="97"/>
        <v>0.16313337303379966</v>
      </c>
      <c r="C721" s="23">
        <f t="shared" si="97"/>
        <v>0.45459298205212872</v>
      </c>
      <c r="D721" s="23">
        <f t="shared" si="97"/>
        <v>0.61502763927917159</v>
      </c>
      <c r="E721" s="23">
        <f t="shared" si="97"/>
        <v>0.76051504287713623</v>
      </c>
      <c r="F721" s="23">
        <f t="shared" si="97"/>
        <v>0.87880297748232294</v>
      </c>
      <c r="G721" s="23">
        <f t="shared" si="97"/>
        <v>0.96261884444682722</v>
      </c>
      <c r="H721" s="23">
        <f t="shared" si="97"/>
        <v>1.0181352460460515</v>
      </c>
      <c r="I721" s="23">
        <f t="shared" si="97"/>
        <v>1.074013226152732</v>
      </c>
      <c r="J721" s="23">
        <f t="shared" si="97"/>
        <v>1.2299431628559279</v>
      </c>
      <c r="L721" t="s">
        <v>86</v>
      </c>
    </row>
    <row r="722" spans="1:12" x14ac:dyDescent="0.2">
      <c r="A722" s="23">
        <f t="shared" ref="A722:J722" si="98">A376</f>
        <v>4.491939606299724E-2</v>
      </c>
      <c r="B722" s="23">
        <f t="shared" si="98"/>
        <v>0.16313337303379966</v>
      </c>
      <c r="C722" s="23">
        <f t="shared" si="98"/>
        <v>0.45459298205212872</v>
      </c>
      <c r="D722" s="23">
        <f t="shared" si="98"/>
        <v>0.61502763927917159</v>
      </c>
      <c r="E722" s="23">
        <f t="shared" si="98"/>
        <v>0.76051504287713623</v>
      </c>
      <c r="F722" s="23">
        <f t="shared" si="98"/>
        <v>0.87880297748232294</v>
      </c>
      <c r="G722" s="23">
        <f t="shared" si="98"/>
        <v>0.96261884444682722</v>
      </c>
      <c r="H722" s="23">
        <f t="shared" si="98"/>
        <v>1.0181352460460515</v>
      </c>
      <c r="I722" s="23">
        <f t="shared" si="98"/>
        <v>1.074013226152732</v>
      </c>
      <c r="J722" s="23">
        <f t="shared" si="98"/>
        <v>1.2299431628559279</v>
      </c>
      <c r="L722" t="s">
        <v>87</v>
      </c>
    </row>
    <row r="723" spans="1:12" x14ac:dyDescent="0.2">
      <c r="A723" s="23">
        <f t="shared" ref="A723:J723" si="99">A377</f>
        <v>4.491939606299724E-2</v>
      </c>
      <c r="B723" s="23">
        <f t="shared" si="99"/>
        <v>0.16313337303379966</v>
      </c>
      <c r="C723" s="23">
        <f t="shared" si="99"/>
        <v>0.45459298205212872</v>
      </c>
      <c r="D723" s="23">
        <f t="shared" si="99"/>
        <v>0.61502763927917159</v>
      </c>
      <c r="E723" s="23">
        <f t="shared" si="99"/>
        <v>0.76051504287713623</v>
      </c>
      <c r="F723" s="23">
        <f t="shared" si="99"/>
        <v>0.87880297748232294</v>
      </c>
      <c r="G723" s="23">
        <f t="shared" si="99"/>
        <v>0.96261884444682722</v>
      </c>
      <c r="H723" s="23">
        <f t="shared" si="99"/>
        <v>1.0181352460460515</v>
      </c>
      <c r="I723" s="23">
        <f t="shared" si="99"/>
        <v>1.074013226152732</v>
      </c>
      <c r="J723" s="23">
        <f t="shared" si="99"/>
        <v>1.2299431628559279</v>
      </c>
      <c r="L723" t="s">
        <v>88</v>
      </c>
    </row>
    <row r="724" spans="1:12" x14ac:dyDescent="0.2">
      <c r="A724" s="23">
        <f t="shared" ref="A724:J724" si="100">A378</f>
        <v>6.231690904658755E-2</v>
      </c>
      <c r="B724" s="23">
        <f t="shared" si="100"/>
        <v>0.15665901700649643</v>
      </c>
      <c r="C724" s="23">
        <f t="shared" si="100"/>
        <v>0.52974957109183751</v>
      </c>
      <c r="D724" s="23">
        <f t="shared" si="100"/>
        <v>0.66066321673032391</v>
      </c>
      <c r="E724" s="23">
        <f t="shared" si="100"/>
        <v>0.74036807047041542</v>
      </c>
      <c r="F724" s="23">
        <f t="shared" si="100"/>
        <v>0.83438829841782525</v>
      </c>
      <c r="G724" s="23">
        <f t="shared" si="100"/>
        <v>0.9042263558431729</v>
      </c>
      <c r="H724" s="23">
        <f t="shared" si="100"/>
        <v>0.95999441241594297</v>
      </c>
      <c r="I724" s="23">
        <f t="shared" si="100"/>
        <v>0.99130425382829224</v>
      </c>
      <c r="J724" s="23">
        <f t="shared" si="100"/>
        <v>1.1963470617467755</v>
      </c>
      <c r="L724" t="s">
        <v>89</v>
      </c>
    </row>
    <row r="725" spans="1:12" x14ac:dyDescent="0.2">
      <c r="A725" s="23">
        <f t="shared" ref="A725:J725" si="101">A379</f>
        <v>4.491939606299724E-2</v>
      </c>
      <c r="B725" s="23">
        <f t="shared" si="101"/>
        <v>0.16313337303379966</v>
      </c>
      <c r="C725" s="23">
        <f t="shared" si="101"/>
        <v>0.45459298205212872</v>
      </c>
      <c r="D725" s="23">
        <f t="shared" si="101"/>
        <v>0.61502763927917159</v>
      </c>
      <c r="E725" s="23">
        <f t="shared" si="101"/>
        <v>0.76051504287713623</v>
      </c>
      <c r="F725" s="23">
        <f t="shared" si="101"/>
        <v>0.87880297748232294</v>
      </c>
      <c r="G725" s="23">
        <f t="shared" si="101"/>
        <v>0.96261884444682722</v>
      </c>
      <c r="H725" s="23">
        <f t="shared" si="101"/>
        <v>1.0181352460460515</v>
      </c>
      <c r="I725" s="23">
        <f t="shared" si="101"/>
        <v>1.074013226152732</v>
      </c>
      <c r="J725" s="23">
        <f t="shared" si="101"/>
        <v>1.2299431628559279</v>
      </c>
      <c r="L725" t="s">
        <v>90</v>
      </c>
    </row>
    <row r="726" spans="1:12" x14ac:dyDescent="0.2">
      <c r="A726" s="23">
        <f t="shared" ref="A726:J726" si="102">A380</f>
        <v>4.491939606299724E-2</v>
      </c>
      <c r="B726" s="23">
        <f t="shared" si="102"/>
        <v>0.16313337303379966</v>
      </c>
      <c r="C726" s="23">
        <f t="shared" si="102"/>
        <v>0.45459298205212872</v>
      </c>
      <c r="D726" s="23">
        <f t="shared" si="102"/>
        <v>0.61502763927917159</v>
      </c>
      <c r="E726" s="23">
        <f t="shared" si="102"/>
        <v>0.76051504287713623</v>
      </c>
      <c r="F726" s="23">
        <f t="shared" si="102"/>
        <v>0.87880297748232294</v>
      </c>
      <c r="G726" s="23">
        <f t="shared" si="102"/>
        <v>0.96261884444682722</v>
      </c>
      <c r="H726" s="23">
        <f t="shared" si="102"/>
        <v>1.0181352460460515</v>
      </c>
      <c r="I726" s="23">
        <f t="shared" si="102"/>
        <v>1.074013226152732</v>
      </c>
      <c r="J726" s="23">
        <f t="shared" si="102"/>
        <v>1.2299431628559279</v>
      </c>
      <c r="L726" t="s">
        <v>91</v>
      </c>
    </row>
    <row r="727" spans="1:12" x14ac:dyDescent="0.2">
      <c r="A727" s="23">
        <f t="shared" ref="A727:J727" si="103">A381</f>
        <v>2.7521883079406933E-2</v>
      </c>
      <c r="B727" s="23">
        <f t="shared" si="103"/>
        <v>0.16960772906110289</v>
      </c>
      <c r="C727" s="23">
        <f t="shared" si="103"/>
        <v>0.37943639301241999</v>
      </c>
      <c r="D727" s="23">
        <f t="shared" si="103"/>
        <v>0.56939206182801927</v>
      </c>
      <c r="E727" s="23">
        <f t="shared" si="103"/>
        <v>0.78066201528385704</v>
      </c>
      <c r="F727" s="23">
        <f t="shared" si="103"/>
        <v>0.92321765654682064</v>
      </c>
      <c r="G727" s="23">
        <f t="shared" si="103"/>
        <v>1.0210113330504815</v>
      </c>
      <c r="H727" s="23">
        <f t="shared" si="103"/>
        <v>1.0762760796761601</v>
      </c>
      <c r="I727" s="23">
        <f t="shared" si="103"/>
        <v>1.1567221984771718</v>
      </c>
      <c r="J727" s="23">
        <f t="shared" si="103"/>
        <v>1.2635392639650802</v>
      </c>
      <c r="L727" t="s">
        <v>92</v>
      </c>
    </row>
    <row r="728" spans="1:12" x14ac:dyDescent="0.2">
      <c r="A728" s="23">
        <f t="shared" ref="A728:J728" si="104">A382</f>
        <v>3.7607615276276027E-2</v>
      </c>
      <c r="B728" s="23">
        <f t="shared" si="104"/>
        <v>0.17112031943447756</v>
      </c>
      <c r="C728" s="23">
        <f t="shared" si="104"/>
        <v>0.34296167751509482</v>
      </c>
      <c r="D728" s="23">
        <f t="shared" si="104"/>
        <v>0.56663555806152655</v>
      </c>
      <c r="E728" s="23">
        <f t="shared" si="104"/>
        <v>0.77847535296698567</v>
      </c>
      <c r="F728" s="23">
        <f t="shared" si="104"/>
        <v>0.91475617586121472</v>
      </c>
      <c r="G728" s="23">
        <f t="shared" si="104"/>
        <v>1.0663278063926804</v>
      </c>
      <c r="H728" s="23">
        <f t="shared" si="104"/>
        <v>1.105008296925325</v>
      </c>
      <c r="I728" s="23">
        <f t="shared" si="104"/>
        <v>1.2156838970866612</v>
      </c>
      <c r="J728" s="23">
        <f t="shared" si="104"/>
        <v>1.3675802270156399</v>
      </c>
      <c r="L728" t="s">
        <v>93</v>
      </c>
    </row>
    <row r="729" spans="1:12" x14ac:dyDescent="0.2">
      <c r="A729" s="23">
        <f t="shared" ref="A729:J729" si="105">A383</f>
        <v>3.7607615276276027E-2</v>
      </c>
      <c r="B729" s="23">
        <f t="shared" si="105"/>
        <v>0.17112031943447756</v>
      </c>
      <c r="C729" s="23">
        <f t="shared" si="105"/>
        <v>0.34296167751509482</v>
      </c>
      <c r="D729" s="23">
        <f t="shared" si="105"/>
        <v>0.56663555806152655</v>
      </c>
      <c r="E729" s="23">
        <f t="shared" si="105"/>
        <v>0.77847535296698567</v>
      </c>
      <c r="F729" s="23">
        <f t="shared" si="105"/>
        <v>0.91475617586121472</v>
      </c>
      <c r="G729" s="23">
        <f t="shared" si="105"/>
        <v>1.0663278063926804</v>
      </c>
      <c r="H729" s="23">
        <f t="shared" si="105"/>
        <v>1.105008296925325</v>
      </c>
      <c r="I729" s="23">
        <f t="shared" si="105"/>
        <v>1.2156838970866612</v>
      </c>
      <c r="J729" s="23">
        <f t="shared" si="105"/>
        <v>1.3675802270156399</v>
      </c>
      <c r="L729" t="s">
        <v>94</v>
      </c>
    </row>
    <row r="730" spans="1:12" x14ac:dyDescent="0.2">
      <c r="A730" s="23">
        <f t="shared" ref="A730:J730" si="106">A384</f>
        <v>4.7693347473145117E-2</v>
      </c>
      <c r="B730" s="23">
        <f t="shared" si="106"/>
        <v>0.17263290980785223</v>
      </c>
      <c r="C730" s="23">
        <f t="shared" si="106"/>
        <v>0.30648696201776965</v>
      </c>
      <c r="D730" s="23">
        <f t="shared" si="106"/>
        <v>0.56387905429503371</v>
      </c>
      <c r="E730" s="23">
        <f t="shared" si="106"/>
        <v>0.77628869065011441</v>
      </c>
      <c r="F730" s="23">
        <f t="shared" si="106"/>
        <v>0.90629469517560879</v>
      </c>
      <c r="G730" s="23">
        <f t="shared" si="106"/>
        <v>1.1116442797348796</v>
      </c>
      <c r="H730" s="23">
        <f t="shared" si="106"/>
        <v>1.1337405141744896</v>
      </c>
      <c r="I730" s="23">
        <f t="shared" si="106"/>
        <v>1.2746455956961507</v>
      </c>
      <c r="J730" s="23">
        <f t="shared" si="106"/>
        <v>1.4716211900661997</v>
      </c>
      <c r="L730" t="s">
        <v>95</v>
      </c>
    </row>
    <row r="731" spans="1:12" x14ac:dyDescent="0.2">
      <c r="A731" s="23">
        <f t="shared" ref="A731:J731" si="107">A385</f>
        <v>4.4142836064207602E-2</v>
      </c>
      <c r="B731" s="23">
        <f t="shared" si="107"/>
        <v>0.16846466291942547</v>
      </c>
      <c r="C731" s="23">
        <f t="shared" si="107"/>
        <v>0.39073631499057038</v>
      </c>
      <c r="D731" s="23">
        <f t="shared" si="107"/>
        <v>0.62180148391204737</v>
      </c>
      <c r="E731" s="23">
        <f t="shared" si="107"/>
        <v>0.78679977350067198</v>
      </c>
      <c r="F731" s="23">
        <f t="shared" si="107"/>
        <v>0.91910341877739898</v>
      </c>
      <c r="G731" s="23">
        <f t="shared" si="107"/>
        <v>1.0844996084719567</v>
      </c>
      <c r="H731" s="23">
        <f t="shared" si="107"/>
        <v>1.2187345855072698</v>
      </c>
      <c r="I731" s="23">
        <f t="shared" si="107"/>
        <v>1.3215918403213398</v>
      </c>
      <c r="J731" s="23">
        <f t="shared" si="107"/>
        <v>1.4419509315336636</v>
      </c>
      <c r="L731" t="s">
        <v>96</v>
      </c>
    </row>
    <row r="732" spans="1:12" x14ac:dyDescent="0.2">
      <c r="A732" s="23">
        <f t="shared" ref="A732:J732" si="108">A386</f>
        <v>4.4142836064207602E-2</v>
      </c>
      <c r="B732" s="23">
        <f t="shared" si="108"/>
        <v>0.16846466291942547</v>
      </c>
      <c r="C732" s="23">
        <f t="shared" si="108"/>
        <v>0.39073631499057038</v>
      </c>
      <c r="D732" s="23">
        <f t="shared" si="108"/>
        <v>0.62180148391204737</v>
      </c>
      <c r="E732" s="23">
        <f t="shared" si="108"/>
        <v>0.78679977350067198</v>
      </c>
      <c r="F732" s="23">
        <f t="shared" si="108"/>
        <v>0.91910341877739898</v>
      </c>
      <c r="G732" s="23">
        <f t="shared" si="108"/>
        <v>1.0844996084719567</v>
      </c>
      <c r="H732" s="23">
        <f t="shared" si="108"/>
        <v>1.2187345855072698</v>
      </c>
      <c r="I732" s="23">
        <f t="shared" si="108"/>
        <v>1.3215918403213398</v>
      </c>
      <c r="J732" s="23">
        <f t="shared" si="108"/>
        <v>1.4419509315336636</v>
      </c>
      <c r="L732" t="s">
        <v>97</v>
      </c>
    </row>
    <row r="733" spans="1:12" x14ac:dyDescent="0.2">
      <c r="A733" s="23">
        <f t="shared" ref="A733:J733" si="109">A387</f>
        <v>4.0592324655270087E-2</v>
      </c>
      <c r="B733" s="23">
        <f t="shared" si="109"/>
        <v>0.16429641603099868</v>
      </c>
      <c r="C733" s="23">
        <f t="shared" si="109"/>
        <v>0.47498566796337105</v>
      </c>
      <c r="D733" s="23">
        <f t="shared" si="109"/>
        <v>0.67972391352906114</v>
      </c>
      <c r="E733" s="23">
        <f t="shared" si="109"/>
        <v>0.79731085635122945</v>
      </c>
      <c r="F733" s="23">
        <f t="shared" si="109"/>
        <v>0.93191214237918907</v>
      </c>
      <c r="G733" s="23">
        <f t="shared" si="109"/>
        <v>1.0573549372090338</v>
      </c>
      <c r="H733" s="23">
        <f t="shared" si="109"/>
        <v>1.3037286568400501</v>
      </c>
      <c r="I733" s="23">
        <f t="shared" si="109"/>
        <v>1.3685380849465287</v>
      </c>
      <c r="J733" s="23">
        <f t="shared" si="109"/>
        <v>1.4122806730011275</v>
      </c>
      <c r="L733" t="s">
        <v>98</v>
      </c>
    </row>
    <row r="734" spans="1:12" x14ac:dyDescent="0.2">
      <c r="A734" s="23">
        <f t="shared" ref="A734:J734" si="110">A388</f>
        <v>3.5441154903346019E-2</v>
      </c>
      <c r="B734" s="23">
        <f t="shared" si="110"/>
        <v>0.13058668219037525</v>
      </c>
      <c r="C734" s="23">
        <f t="shared" si="110"/>
        <v>0.39974671170578263</v>
      </c>
      <c r="D734" s="23">
        <f t="shared" si="110"/>
        <v>0.69774415647078014</v>
      </c>
      <c r="E734" s="23">
        <f t="shared" si="110"/>
        <v>0.86090767155053638</v>
      </c>
      <c r="F734" s="23">
        <f t="shared" si="110"/>
        <v>0.97058089405512993</v>
      </c>
      <c r="G734" s="23">
        <f t="shared" si="110"/>
        <v>1.0712131251481516</v>
      </c>
      <c r="H734" s="23">
        <f t="shared" si="110"/>
        <v>1.244965929301133</v>
      </c>
      <c r="I734" s="23">
        <f t="shared" si="110"/>
        <v>1.3058879985269702</v>
      </c>
      <c r="J734" s="23">
        <f t="shared" si="110"/>
        <v>1.4213899485555697</v>
      </c>
      <c r="L734" t="s">
        <v>99</v>
      </c>
    </row>
    <row r="735" spans="1:12" x14ac:dyDescent="0.2">
      <c r="A735" s="23">
        <f t="shared" ref="A735:J735" si="111">A389</f>
        <v>3.5441154903346019E-2</v>
      </c>
      <c r="B735" s="23">
        <f t="shared" si="111"/>
        <v>0.13058668219037525</v>
      </c>
      <c r="C735" s="23">
        <f t="shared" si="111"/>
        <v>0.39974671170578263</v>
      </c>
      <c r="D735" s="23">
        <f t="shared" si="111"/>
        <v>0.69774415647078014</v>
      </c>
      <c r="E735" s="23">
        <f t="shared" si="111"/>
        <v>0.86090767155053638</v>
      </c>
      <c r="F735" s="23">
        <f t="shared" si="111"/>
        <v>0.97058089405512993</v>
      </c>
      <c r="G735" s="23">
        <f t="shared" si="111"/>
        <v>1.0712131251481516</v>
      </c>
      <c r="H735" s="23">
        <f t="shared" si="111"/>
        <v>1.244965929301133</v>
      </c>
      <c r="I735" s="23">
        <f t="shared" si="111"/>
        <v>1.3058879985269702</v>
      </c>
      <c r="J735" s="23">
        <f t="shared" si="111"/>
        <v>1.4213899485555697</v>
      </c>
      <c r="L735" t="s">
        <v>100</v>
      </c>
    </row>
    <row r="736" spans="1:12" x14ac:dyDescent="0.2">
      <c r="A736" s="23">
        <f t="shared" ref="A736:J736" si="112">A390</f>
        <v>3.0289985151421946E-2</v>
      </c>
      <c r="B736" s="23">
        <f t="shared" si="112"/>
        <v>9.6876948349751829E-2</v>
      </c>
      <c r="C736" s="23">
        <f t="shared" si="112"/>
        <v>0.32450775544819421</v>
      </c>
      <c r="D736" s="23">
        <f t="shared" si="112"/>
        <v>0.71576439941249914</v>
      </c>
      <c r="E736" s="23">
        <f t="shared" si="112"/>
        <v>0.92450448674984342</v>
      </c>
      <c r="F736" s="23">
        <f t="shared" si="112"/>
        <v>1.0092496457310707</v>
      </c>
      <c r="G736" s="23">
        <f t="shared" si="112"/>
        <v>1.0850713130872693</v>
      </c>
      <c r="H736" s="23">
        <f t="shared" si="112"/>
        <v>1.1862032017622159</v>
      </c>
      <c r="I736" s="23">
        <f t="shared" si="112"/>
        <v>1.243237912107412</v>
      </c>
      <c r="J736" s="23">
        <f t="shared" si="112"/>
        <v>1.4304992241100121</v>
      </c>
      <c r="L736" t="s">
        <v>101</v>
      </c>
    </row>
    <row r="737" spans="1:12" x14ac:dyDescent="0.2">
      <c r="A737" s="23">
        <f t="shared" ref="A737:J737" si="113">A391</f>
        <v>2.6829328564015917E-2</v>
      </c>
      <c r="B737" s="23">
        <f t="shared" si="113"/>
        <v>0.12062069963585523</v>
      </c>
      <c r="C737" s="23">
        <f t="shared" si="113"/>
        <v>0.34907504786669541</v>
      </c>
      <c r="D737" s="23">
        <f t="shared" si="113"/>
        <v>0.65462931709255012</v>
      </c>
      <c r="E737" s="23">
        <f t="shared" si="113"/>
        <v>0.81246440748812299</v>
      </c>
      <c r="F737" s="23">
        <f t="shared" si="113"/>
        <v>0.89818437581180999</v>
      </c>
      <c r="G737" s="23">
        <f t="shared" si="113"/>
        <v>0.97664436003462063</v>
      </c>
      <c r="H737" s="23">
        <f t="shared" si="113"/>
        <v>1.1274373202713739</v>
      </c>
      <c r="I737" s="23">
        <f t="shared" si="113"/>
        <v>1.2329906773270716</v>
      </c>
      <c r="J737" s="23">
        <f t="shared" si="113"/>
        <v>1.3576539115215638</v>
      </c>
      <c r="L737" t="s">
        <v>102</v>
      </c>
    </row>
    <row r="738" spans="1:12" x14ac:dyDescent="0.2">
      <c r="A738" s="23">
        <f t="shared" ref="A738:J738" si="114">A392</f>
        <v>2.6829328564015917E-2</v>
      </c>
      <c r="B738" s="23">
        <f t="shared" si="114"/>
        <v>0.12062069963585523</v>
      </c>
      <c r="C738" s="23">
        <f t="shared" si="114"/>
        <v>0.34907504786669541</v>
      </c>
      <c r="D738" s="23">
        <f t="shared" si="114"/>
        <v>0.65462931709255012</v>
      </c>
      <c r="E738" s="23">
        <f t="shared" si="114"/>
        <v>0.81246440748812299</v>
      </c>
      <c r="F738" s="23">
        <f t="shared" si="114"/>
        <v>0.89818437581180999</v>
      </c>
      <c r="G738" s="23">
        <f t="shared" si="114"/>
        <v>0.97664436003462063</v>
      </c>
      <c r="H738" s="23">
        <f t="shared" si="114"/>
        <v>1.1274373202713739</v>
      </c>
      <c r="I738" s="23">
        <f t="shared" si="114"/>
        <v>1.2329906773270716</v>
      </c>
      <c r="J738" s="23">
        <f t="shared" si="114"/>
        <v>1.3576539115215638</v>
      </c>
      <c r="L738" t="s">
        <v>103</v>
      </c>
    </row>
    <row r="739" spans="1:12" x14ac:dyDescent="0.2">
      <c r="A739" s="23">
        <f t="shared" ref="A739:J739" si="115">A393</f>
        <v>2.3368671976609884E-2</v>
      </c>
      <c r="B739" s="23">
        <f t="shared" si="115"/>
        <v>0.14436445092195863</v>
      </c>
      <c r="C739" s="23">
        <f t="shared" si="115"/>
        <v>0.37364234028519666</v>
      </c>
      <c r="D739" s="23">
        <f t="shared" si="115"/>
        <v>0.5934942347726011</v>
      </c>
      <c r="E739" s="23">
        <f t="shared" si="115"/>
        <v>0.70042432822640255</v>
      </c>
      <c r="F739" s="23">
        <f t="shared" si="115"/>
        <v>0.78711910589254919</v>
      </c>
      <c r="G739" s="23">
        <f t="shared" si="115"/>
        <v>0.86821740698197192</v>
      </c>
      <c r="H739" s="23">
        <f t="shared" si="115"/>
        <v>1.0686714387805321</v>
      </c>
      <c r="I739" s="23">
        <f t="shared" si="115"/>
        <v>1.2227434425467312</v>
      </c>
      <c r="J739" s="23">
        <f t="shared" si="115"/>
        <v>1.2848085989331155</v>
      </c>
      <c r="L739" t="s">
        <v>104</v>
      </c>
    </row>
    <row r="740" spans="1:12" x14ac:dyDescent="0.2">
      <c r="A740" s="23">
        <f t="shared" ref="A740:J740" si="116">A394</f>
        <v>2.7135280902801352E-2</v>
      </c>
      <c r="B740" s="23">
        <f t="shared" si="116"/>
        <v>0.12451994551213738</v>
      </c>
      <c r="C740" s="23">
        <f t="shared" si="116"/>
        <v>0.3918620504902266</v>
      </c>
      <c r="D740" s="23">
        <f t="shared" si="116"/>
        <v>0.64590994918222966</v>
      </c>
      <c r="E740" s="23">
        <f t="shared" si="116"/>
        <v>0.8126766853762657</v>
      </c>
      <c r="F740" s="23">
        <f t="shared" si="116"/>
        <v>0.92373238700114735</v>
      </c>
      <c r="G740" s="23">
        <f t="shared" si="116"/>
        <v>1.034651527047473</v>
      </c>
      <c r="H740" s="23">
        <f t="shared" si="116"/>
        <v>1.2410597721775933</v>
      </c>
      <c r="I740" s="23">
        <f t="shared" si="116"/>
        <v>1.2576234102390558</v>
      </c>
      <c r="J740" s="23">
        <f t="shared" si="116"/>
        <v>1.3829591690336882</v>
      </c>
      <c r="L740" t="s">
        <v>105</v>
      </c>
    </row>
    <row r="741" spans="1:12" x14ac:dyDescent="0.2">
      <c r="A741" s="23">
        <f t="shared" ref="A741:J741" si="117">A395</f>
        <v>3.0901889828992824E-2</v>
      </c>
      <c r="B741" s="23">
        <f t="shared" si="117"/>
        <v>0.10467544010231614</v>
      </c>
      <c r="C741" s="23">
        <f t="shared" si="117"/>
        <v>0.41008176069525659</v>
      </c>
      <c r="D741" s="23">
        <f t="shared" si="117"/>
        <v>0.69832566359185821</v>
      </c>
      <c r="E741" s="23">
        <f t="shared" si="117"/>
        <v>0.92492904252612873</v>
      </c>
      <c r="F741" s="23">
        <f t="shared" si="117"/>
        <v>1.0603456681097454</v>
      </c>
      <c r="G741" s="23">
        <f t="shared" si="117"/>
        <v>1.2010856471129738</v>
      </c>
      <c r="H741" s="23">
        <f t="shared" si="117"/>
        <v>1.4134481055746546</v>
      </c>
      <c r="I741" s="23">
        <f t="shared" si="117"/>
        <v>1.2925033779313806</v>
      </c>
      <c r="J741" s="23">
        <f t="shared" si="117"/>
        <v>1.4811097391342609</v>
      </c>
      <c r="L741" t="s">
        <v>106</v>
      </c>
    </row>
    <row r="742" spans="1:12" x14ac:dyDescent="0.2">
      <c r="A742" s="23">
        <f t="shared" ref="A742:J742" si="118">A396</f>
        <v>4.0138562921058489E-2</v>
      </c>
      <c r="B742" s="23">
        <f t="shared" si="118"/>
        <v>0.15292121807995512</v>
      </c>
      <c r="C742" s="23">
        <f t="shared" si="118"/>
        <v>0.45322754347178501</v>
      </c>
      <c r="D742" s="23">
        <f t="shared" si="118"/>
        <v>0.64571611234055704</v>
      </c>
      <c r="E742" s="23">
        <f t="shared" si="118"/>
        <v>0.8365788071483673</v>
      </c>
      <c r="F742" s="23">
        <f t="shared" si="118"/>
        <v>1.0052810603139548</v>
      </c>
      <c r="G742" s="23">
        <f t="shared" si="118"/>
        <v>1.1737866289239232</v>
      </c>
      <c r="H742" s="23">
        <f t="shared" si="118"/>
        <v>1.2811037247601083</v>
      </c>
      <c r="I742" s="23">
        <f t="shared" si="118"/>
        <v>1.336605546330532</v>
      </c>
      <c r="J742" s="23">
        <f t="shared" si="118"/>
        <v>1.5022116803039225</v>
      </c>
      <c r="L742" t="s">
        <v>107</v>
      </c>
    </row>
    <row r="743" spans="1:12" x14ac:dyDescent="0.2">
      <c r="A743" s="23">
        <f t="shared" ref="A743:J743" si="119">A397</f>
        <v>4.9375236013124157E-2</v>
      </c>
      <c r="B743" s="23">
        <f t="shared" si="119"/>
        <v>0.20116699605759408</v>
      </c>
      <c r="C743" s="23">
        <f t="shared" si="119"/>
        <v>0.49637332624831343</v>
      </c>
      <c r="D743" s="23">
        <f t="shared" si="119"/>
        <v>0.59310656108925597</v>
      </c>
      <c r="E743" s="23">
        <f t="shared" si="119"/>
        <v>0.74822857177060598</v>
      </c>
      <c r="F743" s="23">
        <f t="shared" si="119"/>
        <v>0.95021645251816433</v>
      </c>
      <c r="G743" s="23">
        <f t="shared" si="119"/>
        <v>1.1464876107348725</v>
      </c>
      <c r="H743" s="23">
        <f t="shared" si="119"/>
        <v>1.1487593439455621</v>
      </c>
      <c r="I743" s="23">
        <f t="shared" si="119"/>
        <v>1.3807077147296836</v>
      </c>
      <c r="J743" s="23">
        <f t="shared" si="119"/>
        <v>1.5233136214735843</v>
      </c>
      <c r="L743" t="s">
        <v>108</v>
      </c>
    </row>
    <row r="744" spans="1:12" x14ac:dyDescent="0.2">
      <c r="A744" s="23">
        <f t="shared" ref="A744:J744" si="120">A398</f>
        <v>3.7168776395131886E-2</v>
      </c>
      <c r="B744" s="23">
        <f t="shared" si="120"/>
        <v>0.19140797910307283</v>
      </c>
      <c r="C744" s="23">
        <f t="shared" si="120"/>
        <v>0.45966818616434868</v>
      </c>
      <c r="D744" s="23">
        <f t="shared" si="120"/>
        <v>0.62281186489104234</v>
      </c>
      <c r="E744" s="23">
        <f t="shared" si="120"/>
        <v>0.79218642825066354</v>
      </c>
      <c r="F744" s="23">
        <f t="shared" si="120"/>
        <v>0.94655271043760514</v>
      </c>
      <c r="G744" s="23">
        <f t="shared" si="120"/>
        <v>1.0852028735243846</v>
      </c>
      <c r="H744" s="23">
        <f t="shared" si="120"/>
        <v>1.1884365367936447</v>
      </c>
      <c r="I744" s="23">
        <f t="shared" si="120"/>
        <v>1.3320582327240795</v>
      </c>
      <c r="J744" s="23">
        <f t="shared" si="120"/>
        <v>1.5249090739551419</v>
      </c>
      <c r="L744" t="s">
        <v>109</v>
      </c>
    </row>
    <row r="745" spans="1:12" x14ac:dyDescent="0.2">
      <c r="A745" s="23">
        <f t="shared" ref="A745:J745" si="121">A399</f>
        <v>2.4962316777139615E-2</v>
      </c>
      <c r="B745" s="23">
        <f t="shared" si="121"/>
        <v>0.18164896214855158</v>
      </c>
      <c r="C745" s="23">
        <f t="shared" si="121"/>
        <v>0.42296304608038388</v>
      </c>
      <c r="D745" s="23">
        <f t="shared" si="121"/>
        <v>0.65251716869282883</v>
      </c>
      <c r="E745" s="23">
        <f t="shared" si="121"/>
        <v>0.83614428473072111</v>
      </c>
      <c r="F745" s="23">
        <f t="shared" si="121"/>
        <v>0.94288896835704594</v>
      </c>
      <c r="G745" s="23">
        <f t="shared" si="121"/>
        <v>1.0239181363138967</v>
      </c>
      <c r="H745" s="23">
        <f t="shared" si="121"/>
        <v>1.2281137296417273</v>
      </c>
      <c r="I745" s="23">
        <f t="shared" si="121"/>
        <v>1.2834087507184757</v>
      </c>
      <c r="J745" s="23">
        <f t="shared" si="121"/>
        <v>1.5265045264366994</v>
      </c>
      <c r="L745" t="s">
        <v>110</v>
      </c>
    </row>
    <row r="746" spans="1:12" x14ac:dyDescent="0.2">
      <c r="A746" s="23">
        <f t="shared" ref="A746:J746" si="122">A400</f>
        <v>2.3510794898959395E-2</v>
      </c>
      <c r="B746" s="23">
        <f t="shared" si="122"/>
        <v>0.1649789992617563</v>
      </c>
      <c r="C746" s="23">
        <f t="shared" si="122"/>
        <v>0.3649348744202362</v>
      </c>
      <c r="D746" s="23">
        <f t="shared" si="122"/>
        <v>0.62071456782590739</v>
      </c>
      <c r="E746" s="23">
        <f t="shared" si="122"/>
        <v>0.91150018694028789</v>
      </c>
      <c r="F746" s="23">
        <f t="shared" si="122"/>
        <v>1.0709595868312427</v>
      </c>
      <c r="G746" s="23">
        <f t="shared" si="122"/>
        <v>1.2193049030627379</v>
      </c>
      <c r="H746" s="23">
        <f t="shared" si="122"/>
        <v>1.3525176947539261</v>
      </c>
      <c r="I746" s="23">
        <f t="shared" si="122"/>
        <v>1.5196250824646733</v>
      </c>
      <c r="J746" s="23">
        <f t="shared" si="122"/>
        <v>1.631598150824066</v>
      </c>
      <c r="L746" t="s">
        <v>111</v>
      </c>
    </row>
    <row r="747" spans="1:12" x14ac:dyDescent="0.2">
      <c r="A747" s="23">
        <f t="shared" ref="A747:J747" si="123">A401</f>
        <v>2.2059273020779178E-2</v>
      </c>
      <c r="B747" s="23">
        <f t="shared" si="123"/>
        <v>0.14830903637496104</v>
      </c>
      <c r="C747" s="23">
        <f t="shared" si="123"/>
        <v>0.30690670276008847</v>
      </c>
      <c r="D747" s="23">
        <f t="shared" si="123"/>
        <v>0.58891196695898607</v>
      </c>
      <c r="E747" s="23">
        <f t="shared" si="123"/>
        <v>0.98685608914985457</v>
      </c>
      <c r="F747" s="23">
        <f t="shared" si="123"/>
        <v>1.1990302053054396</v>
      </c>
      <c r="G747" s="23">
        <f t="shared" si="123"/>
        <v>1.414691669811579</v>
      </c>
      <c r="H747" s="23">
        <f t="shared" si="123"/>
        <v>1.4769216598661248</v>
      </c>
      <c r="I747" s="23">
        <f t="shared" si="123"/>
        <v>1.7558414142108709</v>
      </c>
      <c r="J747" s="23">
        <f t="shared" si="123"/>
        <v>1.7366917752114324</v>
      </c>
      <c r="L747" t="s">
        <v>112</v>
      </c>
    </row>
    <row r="748" spans="1:12" x14ac:dyDescent="0.2">
      <c r="A748" s="23">
        <f t="shared" ref="A748:J748" si="124">A402</f>
        <v>2.2689277282449447E-2</v>
      </c>
      <c r="B748" s="23">
        <f t="shared" si="124"/>
        <v>0.19273282370950423</v>
      </c>
      <c r="C748" s="23">
        <f t="shared" si="124"/>
        <v>0.39942867057550147</v>
      </c>
      <c r="D748" s="23">
        <f t="shared" si="124"/>
        <v>0.72453734827023397</v>
      </c>
      <c r="E748" s="23">
        <f t="shared" si="124"/>
        <v>1.0338841844763618</v>
      </c>
      <c r="F748" s="23">
        <f t="shared" si="124"/>
        <v>1.3098118113757784</v>
      </c>
      <c r="G748" s="23">
        <f t="shared" si="124"/>
        <v>1.5256139393080641</v>
      </c>
      <c r="H748" s="23">
        <f t="shared" si="124"/>
        <v>1.6578188038081398</v>
      </c>
      <c r="I748" s="23">
        <f t="shared" si="124"/>
        <v>1.8556253407278585</v>
      </c>
      <c r="J748" s="23">
        <f t="shared" si="124"/>
        <v>1.8783903210742114</v>
      </c>
      <c r="L748" t="s">
        <v>113</v>
      </c>
    </row>
    <row r="749" spans="1:12" x14ac:dyDescent="0.2">
      <c r="A749" s="23">
        <f t="shared" ref="A749:J749" si="125">A403</f>
        <v>2.3319281544119712E-2</v>
      </c>
      <c r="B749" s="23">
        <f t="shared" si="125"/>
        <v>0.23715661104404742</v>
      </c>
      <c r="C749" s="23">
        <f t="shared" si="125"/>
        <v>0.49195063839091441</v>
      </c>
      <c r="D749" s="23">
        <f t="shared" si="125"/>
        <v>0.86016272958148199</v>
      </c>
      <c r="E749" s="23">
        <f t="shared" si="125"/>
        <v>1.080912279802869</v>
      </c>
      <c r="F749" s="23">
        <f t="shared" si="125"/>
        <v>1.4205934174461172</v>
      </c>
      <c r="G749" s="23">
        <f t="shared" si="125"/>
        <v>1.6365362088045494</v>
      </c>
      <c r="H749" s="23">
        <f t="shared" si="125"/>
        <v>1.8387159477501549</v>
      </c>
      <c r="I749" s="23">
        <f t="shared" si="125"/>
        <v>1.955409267244846</v>
      </c>
      <c r="J749" s="23">
        <f t="shared" si="125"/>
        <v>2.0200888669369905</v>
      </c>
      <c r="L749" t="s">
        <v>114</v>
      </c>
    </row>
    <row r="750" spans="1:12" x14ac:dyDescent="0.2">
      <c r="A750" s="23">
        <f t="shared" ref="A750:J750" si="126">A404</f>
        <v>2.5520725634610664E-2</v>
      </c>
      <c r="B750" s="23">
        <f t="shared" si="126"/>
        <v>0.24019068619820311</v>
      </c>
      <c r="C750" s="23">
        <f t="shared" si="126"/>
        <v>0.46640665564897887</v>
      </c>
      <c r="D750" s="23">
        <f t="shared" si="126"/>
        <v>0.7841126868607462</v>
      </c>
      <c r="E750" s="23">
        <f t="shared" si="126"/>
        <v>1.0303361893745726</v>
      </c>
      <c r="F750" s="23">
        <f t="shared" si="126"/>
        <v>1.3828449269025818</v>
      </c>
      <c r="G750" s="23">
        <f t="shared" si="126"/>
        <v>1.5708207154813816</v>
      </c>
      <c r="H750" s="23">
        <f t="shared" si="126"/>
        <v>1.7475781145918918</v>
      </c>
      <c r="I750" s="23">
        <f t="shared" si="126"/>
        <v>1.9625299399072575</v>
      </c>
      <c r="J750" s="23">
        <f t="shared" si="126"/>
        <v>2.0285176840558297</v>
      </c>
      <c r="L750" t="s">
        <v>115</v>
      </c>
    </row>
    <row r="751" spans="1:12" x14ac:dyDescent="0.2">
      <c r="A751" s="23">
        <f t="shared" ref="A751:J751" si="127">A405</f>
        <v>2.7722169725101616E-2</v>
      </c>
      <c r="B751" s="23">
        <f t="shared" si="127"/>
        <v>0.24322476135235876</v>
      </c>
      <c r="C751" s="23">
        <f t="shared" si="127"/>
        <v>0.44086267290704334</v>
      </c>
      <c r="D751" s="23">
        <f t="shared" si="127"/>
        <v>0.70806264414001041</v>
      </c>
      <c r="E751" s="23">
        <f t="shared" si="127"/>
        <v>0.97976009894627603</v>
      </c>
      <c r="F751" s="23">
        <f t="shared" si="127"/>
        <v>1.3450964363590463</v>
      </c>
      <c r="G751" s="23">
        <f t="shared" si="127"/>
        <v>1.5051052221582137</v>
      </c>
      <c r="H751" s="23">
        <f t="shared" si="127"/>
        <v>1.6564402814336285</v>
      </c>
      <c r="I751" s="23">
        <f t="shared" si="127"/>
        <v>1.9696506125696691</v>
      </c>
      <c r="J751" s="23">
        <f t="shared" si="127"/>
        <v>2.0369465011746692</v>
      </c>
      <c r="L751" t="s">
        <v>116</v>
      </c>
    </row>
    <row r="752" spans="1:12" x14ac:dyDescent="0.2">
      <c r="A752" s="23">
        <f t="shared" ref="A752:J752" si="128">A406</f>
        <v>2.3688845829400694E-2</v>
      </c>
      <c r="B752" s="23">
        <f t="shared" si="128"/>
        <v>0.22936428907555761</v>
      </c>
      <c r="C752" s="23">
        <f t="shared" si="128"/>
        <v>0.43018383311176761</v>
      </c>
      <c r="D752" s="23">
        <f t="shared" si="128"/>
        <v>0.80102080274905774</v>
      </c>
      <c r="E752" s="23">
        <f t="shared" si="128"/>
        <v>1.0631242485734</v>
      </c>
      <c r="F752" s="23">
        <f t="shared" si="128"/>
        <v>1.3397908630911264</v>
      </c>
      <c r="G752" s="23">
        <f t="shared" si="128"/>
        <v>1.5008178522702522</v>
      </c>
      <c r="H752" s="23">
        <f t="shared" si="128"/>
        <v>1.615127263840376</v>
      </c>
      <c r="I752" s="23">
        <f t="shared" si="128"/>
        <v>1.8174605843903002</v>
      </c>
      <c r="J752" s="23">
        <f t="shared" si="128"/>
        <v>2.0367526989682299</v>
      </c>
      <c r="L752" t="s">
        <v>117</v>
      </c>
    </row>
    <row r="753" spans="1:12" x14ac:dyDescent="0.2">
      <c r="A753" s="23">
        <f t="shared" ref="A753:J753" si="129">A407</f>
        <v>1.9655521933699776E-2</v>
      </c>
      <c r="B753" s="23">
        <f t="shared" si="129"/>
        <v>0.21550381679875646</v>
      </c>
      <c r="C753" s="23">
        <f t="shared" si="129"/>
        <v>0.41950499331649188</v>
      </c>
      <c r="D753" s="23">
        <f t="shared" si="129"/>
        <v>0.89397896135810517</v>
      </c>
      <c r="E753" s="23">
        <f t="shared" si="129"/>
        <v>1.1464883982005241</v>
      </c>
      <c r="F753" s="23">
        <f t="shared" si="129"/>
        <v>1.3344852898232067</v>
      </c>
      <c r="G753" s="23">
        <f t="shared" si="129"/>
        <v>1.4965304823822909</v>
      </c>
      <c r="H753" s="23">
        <f t="shared" si="129"/>
        <v>1.5738142462471232</v>
      </c>
      <c r="I753" s="23">
        <f t="shared" si="129"/>
        <v>1.6652705562109316</v>
      </c>
      <c r="J753" s="23">
        <f t="shared" si="129"/>
        <v>2.0365588967617909</v>
      </c>
      <c r="L753" t="s">
        <v>118</v>
      </c>
    </row>
    <row r="754" spans="1:12" x14ac:dyDescent="0.2">
      <c r="A754" s="23">
        <f t="shared" ref="A754:J754" si="130">A408</f>
        <v>2.6377490943595046E-2</v>
      </c>
      <c r="B754" s="23">
        <f t="shared" si="130"/>
        <v>0.21150038264216342</v>
      </c>
      <c r="C754" s="23">
        <f t="shared" si="130"/>
        <v>0.39267847603226469</v>
      </c>
      <c r="D754" s="23">
        <f t="shared" si="130"/>
        <v>0.73458604626097057</v>
      </c>
      <c r="E754" s="23">
        <f t="shared" si="130"/>
        <v>1.0045546052464687</v>
      </c>
      <c r="F754" s="23">
        <f t="shared" si="130"/>
        <v>1.2019315600358198</v>
      </c>
      <c r="G754" s="23">
        <f t="shared" si="130"/>
        <v>1.3832598446492175</v>
      </c>
      <c r="H754" s="23">
        <f t="shared" si="130"/>
        <v>1.4739881418741003</v>
      </c>
      <c r="I754" s="23">
        <f t="shared" si="130"/>
        <v>1.5485487804135496</v>
      </c>
      <c r="J754" s="23">
        <f t="shared" si="130"/>
        <v>1.7806215180992444</v>
      </c>
      <c r="L754" t="s">
        <v>119</v>
      </c>
    </row>
    <row r="755" spans="1:12" x14ac:dyDescent="0.2">
      <c r="A755" s="23">
        <f t="shared" ref="A755:J755" si="131">A409</f>
        <v>3.3099459953490312E-2</v>
      </c>
      <c r="B755" s="23">
        <f t="shared" si="131"/>
        <v>0.20749694848557038</v>
      </c>
      <c r="C755" s="23">
        <f t="shared" si="131"/>
        <v>0.3658519587480375</v>
      </c>
      <c r="D755" s="23">
        <f t="shared" si="131"/>
        <v>0.57519313116383608</v>
      </c>
      <c r="E755" s="23">
        <f t="shared" si="131"/>
        <v>0.86262081229241316</v>
      </c>
      <c r="F755" s="23">
        <f t="shared" si="131"/>
        <v>1.0693778302484329</v>
      </c>
      <c r="G755" s="23">
        <f t="shared" si="131"/>
        <v>1.269989206916144</v>
      </c>
      <c r="H755" s="23">
        <f t="shared" si="131"/>
        <v>1.3741620375010772</v>
      </c>
      <c r="I755" s="23">
        <f t="shared" si="131"/>
        <v>1.4318270046161679</v>
      </c>
      <c r="J755" s="23">
        <f t="shared" si="131"/>
        <v>1.5246841394366981</v>
      </c>
      <c r="L755" t="s">
        <v>120</v>
      </c>
    </row>
    <row r="756" spans="1:12" x14ac:dyDescent="0.2">
      <c r="A756" s="23">
        <f t="shared" ref="A756:J756" si="132">A410</f>
        <v>3.5712499240483329E-2</v>
      </c>
      <c r="B756" s="23">
        <f t="shared" si="132"/>
        <v>0.21558733975005834</v>
      </c>
      <c r="C756" s="23">
        <f t="shared" si="132"/>
        <v>0.50283416368330036</v>
      </c>
      <c r="D756" s="23">
        <f t="shared" si="132"/>
        <v>0.63248427370132743</v>
      </c>
      <c r="E756" s="23">
        <f t="shared" si="132"/>
        <v>0.80304976478689949</v>
      </c>
      <c r="F756" s="23">
        <f t="shared" si="132"/>
        <v>0.97778208339868333</v>
      </c>
      <c r="G756" s="23">
        <f t="shared" si="132"/>
        <v>1.1827295626154091</v>
      </c>
      <c r="H756" s="23">
        <f t="shared" si="132"/>
        <v>1.3360013298444762</v>
      </c>
      <c r="I756" s="23">
        <f t="shared" si="132"/>
        <v>1.3571995740809784</v>
      </c>
      <c r="J756" s="23">
        <f t="shared" si="132"/>
        <v>1.5142359024437635</v>
      </c>
      <c r="L756" t="s">
        <v>121</v>
      </c>
    </row>
    <row r="757" spans="1:12" x14ac:dyDescent="0.2">
      <c r="A757" s="23">
        <f t="shared" ref="A757:J757" si="133">A411</f>
        <v>3.8325538527476347E-2</v>
      </c>
      <c r="B757" s="23">
        <f t="shared" si="133"/>
        <v>0.22367773101454633</v>
      </c>
      <c r="C757" s="23">
        <f t="shared" si="133"/>
        <v>0.63981636861856328</v>
      </c>
      <c r="D757" s="23">
        <f t="shared" si="133"/>
        <v>0.68977541623881888</v>
      </c>
      <c r="E757" s="23">
        <f t="shared" si="133"/>
        <v>0.74347871728138593</v>
      </c>
      <c r="F757" s="23">
        <f t="shared" si="133"/>
        <v>0.88618633654893375</v>
      </c>
      <c r="G757" s="23">
        <f t="shared" si="133"/>
        <v>1.0954699183146741</v>
      </c>
      <c r="H757" s="23">
        <f t="shared" si="133"/>
        <v>1.2978406221878751</v>
      </c>
      <c r="I757" s="23">
        <f t="shared" si="133"/>
        <v>1.2825721435457891</v>
      </c>
      <c r="J757" s="23">
        <f t="shared" si="133"/>
        <v>1.5037876654508286</v>
      </c>
      <c r="L757" t="s">
        <v>122</v>
      </c>
    </row>
    <row r="758" spans="1:12" x14ac:dyDescent="0.2">
      <c r="A758" s="23">
        <f t="shared" ref="A758:J758" si="134">A412</f>
        <v>4.1596544892514076E-2</v>
      </c>
      <c r="B758" s="23">
        <f t="shared" si="134"/>
        <v>0.19763164622449059</v>
      </c>
      <c r="C758" s="23">
        <f t="shared" si="134"/>
        <v>0.52570296335395106</v>
      </c>
      <c r="D758" s="23">
        <f t="shared" si="134"/>
        <v>0.65013221960873513</v>
      </c>
      <c r="E758" s="23">
        <f t="shared" si="134"/>
        <v>0.71640893420292162</v>
      </c>
      <c r="F758" s="23">
        <f t="shared" si="134"/>
        <v>0.82027414534196552</v>
      </c>
      <c r="G758" s="23">
        <f t="shared" si="134"/>
        <v>0.97081523113818513</v>
      </c>
      <c r="H758" s="23">
        <f t="shared" si="134"/>
        <v>1.0876681416546623</v>
      </c>
      <c r="I758" s="23">
        <f t="shared" si="134"/>
        <v>1.1950739504520311</v>
      </c>
      <c r="J758" s="23">
        <f t="shared" si="134"/>
        <v>1.6469206327932437</v>
      </c>
      <c r="L758" t="s">
        <v>123</v>
      </c>
    </row>
    <row r="759" spans="1:12" x14ac:dyDescent="0.2">
      <c r="A759" s="23">
        <f t="shared" ref="A759:J759" si="135">A413</f>
        <v>4.4867551257551805E-2</v>
      </c>
      <c r="B759" s="23">
        <f t="shared" si="135"/>
        <v>0.17158556143443482</v>
      </c>
      <c r="C759" s="23">
        <f t="shared" si="135"/>
        <v>0.41158955808933878</v>
      </c>
      <c r="D759" s="23">
        <f t="shared" si="135"/>
        <v>0.61048902297865126</v>
      </c>
      <c r="E759" s="23">
        <f t="shared" si="135"/>
        <v>0.68933915112445743</v>
      </c>
      <c r="F759" s="23">
        <f t="shared" si="135"/>
        <v>0.75436195413499718</v>
      </c>
      <c r="G759" s="23">
        <f t="shared" si="135"/>
        <v>0.84616054396169615</v>
      </c>
      <c r="H759" s="23">
        <f t="shared" si="135"/>
        <v>0.87749566112144961</v>
      </c>
      <c r="I759" s="23">
        <f t="shared" si="135"/>
        <v>1.1075757573582734</v>
      </c>
      <c r="J759" s="23">
        <f t="shared" si="135"/>
        <v>1.7900536001356586</v>
      </c>
      <c r="L759" t="s">
        <v>124</v>
      </c>
    </row>
    <row r="760" spans="1:12" x14ac:dyDescent="0.2">
      <c r="A760" s="23">
        <f t="shared" ref="A760:J760" si="136">A414</f>
        <v>4.4867551257551805E-2</v>
      </c>
      <c r="B760" s="23">
        <f t="shared" si="136"/>
        <v>0.17158556143443482</v>
      </c>
      <c r="C760" s="23">
        <f t="shared" si="136"/>
        <v>0.41158955808933878</v>
      </c>
      <c r="D760" s="23">
        <f t="shared" si="136"/>
        <v>0.61048902297865126</v>
      </c>
      <c r="E760" s="23">
        <f t="shared" si="136"/>
        <v>0.68933915112445743</v>
      </c>
      <c r="F760" s="23">
        <f t="shared" si="136"/>
        <v>0.75436195413499718</v>
      </c>
      <c r="G760" s="23">
        <f t="shared" si="136"/>
        <v>0.84616054396169615</v>
      </c>
      <c r="H760" s="23">
        <f t="shared" si="136"/>
        <v>0.87749566112144961</v>
      </c>
      <c r="I760" s="23">
        <f t="shared" si="136"/>
        <v>1.1075757573582734</v>
      </c>
      <c r="J760" s="23">
        <f t="shared" si="136"/>
        <v>1.7900536001356586</v>
      </c>
      <c r="L760" t="s">
        <v>125</v>
      </c>
    </row>
    <row r="761" spans="1:12" x14ac:dyDescent="0.2">
      <c r="A761" s="23">
        <f t="shared" ref="A761:J761" si="137">A415</f>
        <v>4.4867551257551805E-2</v>
      </c>
      <c r="B761" s="23">
        <f t="shared" si="137"/>
        <v>0.17158556143443482</v>
      </c>
      <c r="C761" s="23">
        <f t="shared" si="137"/>
        <v>0.41158955808933878</v>
      </c>
      <c r="D761" s="23">
        <f t="shared" si="137"/>
        <v>0.61048902297865126</v>
      </c>
      <c r="E761" s="23">
        <f t="shared" si="137"/>
        <v>0.68933915112445743</v>
      </c>
      <c r="F761" s="23">
        <f t="shared" si="137"/>
        <v>0.75436195413499718</v>
      </c>
      <c r="G761" s="23">
        <f t="shared" si="137"/>
        <v>0.84616054396169615</v>
      </c>
      <c r="H761" s="23">
        <f t="shared" si="137"/>
        <v>0.87749566112144961</v>
      </c>
      <c r="I761" s="23">
        <f t="shared" si="137"/>
        <v>1.1075757573582734</v>
      </c>
      <c r="J761" s="23">
        <f t="shared" si="137"/>
        <v>1.7900536001356586</v>
      </c>
      <c r="L761" t="s">
        <v>126</v>
      </c>
    </row>
    <row r="762" spans="1:12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</row>
    <row r="763" spans="1:12" x14ac:dyDescent="0.2">
      <c r="A763" t="s">
        <v>39</v>
      </c>
    </row>
    <row r="764" spans="1:12" x14ac:dyDescent="0.2">
      <c r="A764" s="5" t="s">
        <v>47</v>
      </c>
    </row>
    <row r="765" spans="1:12" x14ac:dyDescent="0.2">
      <c r="A765" s="9" t="s">
        <v>63</v>
      </c>
      <c r="B765">
        <v>0.10672</v>
      </c>
      <c r="C765">
        <v>0.32900000000000001</v>
      </c>
      <c r="D765">
        <v>0.59</v>
      </c>
      <c r="E765">
        <v>0.81599999999999995</v>
      </c>
      <c r="F765">
        <v>0.998</v>
      </c>
      <c r="G765">
        <v>1.159</v>
      </c>
      <c r="H765">
        <v>1.2809999999999999</v>
      </c>
      <c r="I765">
        <v>1.367</v>
      </c>
      <c r="J765">
        <v>1.4279999999999999</v>
      </c>
    </row>
    <row r="766" spans="1:12" x14ac:dyDescent="0.2">
      <c r="A766" s="17" t="s">
        <v>15</v>
      </c>
      <c r="B766" s="17">
        <v>2</v>
      </c>
      <c r="C766" s="17">
        <v>3</v>
      </c>
      <c r="D766" s="17">
        <v>4</v>
      </c>
      <c r="E766" s="17">
        <v>5</v>
      </c>
      <c r="F766" s="17">
        <v>6</v>
      </c>
      <c r="G766" s="17">
        <v>7</v>
      </c>
      <c r="H766" s="17">
        <v>8</v>
      </c>
      <c r="I766" s="17">
        <v>9</v>
      </c>
      <c r="J766" s="17">
        <v>10</v>
      </c>
    </row>
    <row r="767" spans="1:12" x14ac:dyDescent="0.2">
      <c r="A767" s="23">
        <f t="shared" ref="A767:J767" si="138">A251</f>
        <v>1.2284714449209738E-2</v>
      </c>
      <c r="B767" s="23">
        <f t="shared" si="138"/>
        <v>8.890846328195004E-2</v>
      </c>
      <c r="C767" s="23">
        <f t="shared" si="138"/>
        <v>0.26765066257789766</v>
      </c>
      <c r="D767" s="23">
        <f t="shared" si="138"/>
        <v>0.43534069144670318</v>
      </c>
      <c r="E767" s="23">
        <f t="shared" si="138"/>
        <v>0.57495200354402232</v>
      </c>
      <c r="F767" s="23">
        <f t="shared" si="138"/>
        <v>0.67579578627442649</v>
      </c>
      <c r="G767" s="23">
        <f t="shared" si="138"/>
        <v>0.7219955493177892</v>
      </c>
      <c r="H767" s="23">
        <f t="shared" si="138"/>
        <v>0.78491463623813873</v>
      </c>
      <c r="I767" s="23">
        <f t="shared" si="138"/>
        <v>0.85662837484253296</v>
      </c>
      <c r="J767" s="23">
        <f t="shared" si="138"/>
        <v>1.0099735032957513</v>
      </c>
      <c r="L767" t="s">
        <v>53</v>
      </c>
    </row>
    <row r="768" spans="1:12" x14ac:dyDescent="0.2">
      <c r="A768" s="23">
        <f t="shared" ref="A768:J768" si="139">A252</f>
        <v>1.2284714449209738E-2</v>
      </c>
      <c r="B768" s="23">
        <f t="shared" si="139"/>
        <v>8.890846328195004E-2</v>
      </c>
      <c r="C768" s="23">
        <f t="shared" si="139"/>
        <v>0.26765066257789766</v>
      </c>
      <c r="D768" s="23">
        <f t="shared" si="139"/>
        <v>0.43534069144670318</v>
      </c>
      <c r="E768" s="23">
        <f t="shared" si="139"/>
        <v>0.57495200354402232</v>
      </c>
      <c r="F768" s="23">
        <f t="shared" si="139"/>
        <v>0.67579578627442649</v>
      </c>
      <c r="G768" s="23">
        <f t="shared" si="139"/>
        <v>0.7219955493177892</v>
      </c>
      <c r="H768" s="23">
        <f t="shared" si="139"/>
        <v>0.78491463623813873</v>
      </c>
      <c r="I768" s="23">
        <f t="shared" si="139"/>
        <v>0.85662837484253296</v>
      </c>
      <c r="J768" s="23">
        <f t="shared" si="139"/>
        <v>1.0099735032957513</v>
      </c>
      <c r="L768" t="s">
        <v>54</v>
      </c>
    </row>
    <row r="769" spans="1:12" x14ac:dyDescent="0.2">
      <c r="A769" s="23">
        <f t="shared" ref="A769:J769" si="140">A253</f>
        <v>1.2284714449209738E-2</v>
      </c>
      <c r="B769" s="23">
        <f t="shared" si="140"/>
        <v>8.890846328195004E-2</v>
      </c>
      <c r="C769" s="23">
        <f t="shared" si="140"/>
        <v>0.26765066257789766</v>
      </c>
      <c r="D769" s="23">
        <f t="shared" si="140"/>
        <v>0.43534069144670318</v>
      </c>
      <c r="E769" s="23">
        <f t="shared" si="140"/>
        <v>0.57495200354402232</v>
      </c>
      <c r="F769" s="23">
        <f t="shared" si="140"/>
        <v>0.67579578627442649</v>
      </c>
      <c r="G769" s="23">
        <f t="shared" si="140"/>
        <v>0.7219955493177892</v>
      </c>
      <c r="H769" s="23">
        <f t="shared" si="140"/>
        <v>0.78491463623813873</v>
      </c>
      <c r="I769" s="23">
        <f t="shared" si="140"/>
        <v>0.85662837484253296</v>
      </c>
      <c r="J769" s="23">
        <f t="shared" si="140"/>
        <v>1.0099735032957513</v>
      </c>
      <c r="L769" t="s">
        <v>77</v>
      </c>
    </row>
    <row r="770" spans="1:12" x14ac:dyDescent="0.2">
      <c r="A770" s="23">
        <f t="shared" ref="A770:J770" si="141">A254</f>
        <v>1.2284714449209738E-2</v>
      </c>
      <c r="B770" s="23">
        <f t="shared" si="141"/>
        <v>8.890846328195004E-2</v>
      </c>
      <c r="C770" s="23">
        <f t="shared" si="141"/>
        <v>0.26765066257789766</v>
      </c>
      <c r="D770" s="23">
        <f t="shared" si="141"/>
        <v>0.43534069144670318</v>
      </c>
      <c r="E770" s="23">
        <f t="shared" si="141"/>
        <v>0.57495200354402232</v>
      </c>
      <c r="F770" s="23">
        <f t="shared" si="141"/>
        <v>0.67579578627442649</v>
      </c>
      <c r="G770" s="23">
        <f t="shared" si="141"/>
        <v>0.7219955493177892</v>
      </c>
      <c r="H770" s="23">
        <f t="shared" si="141"/>
        <v>0.78491463623813873</v>
      </c>
      <c r="I770" s="23">
        <f t="shared" si="141"/>
        <v>0.85662837484253296</v>
      </c>
      <c r="J770" s="23">
        <f t="shared" si="141"/>
        <v>1.0099735032957513</v>
      </c>
      <c r="L770" t="s">
        <v>78</v>
      </c>
    </row>
    <row r="771" spans="1:12" x14ac:dyDescent="0.2">
      <c r="A771" s="23">
        <f t="shared" ref="A771:J771" si="142">A255</f>
        <v>1.2284714449209738E-2</v>
      </c>
      <c r="B771" s="23">
        <f t="shared" si="142"/>
        <v>8.890846328195004E-2</v>
      </c>
      <c r="C771" s="23">
        <f t="shared" si="142"/>
        <v>0.26765066257789766</v>
      </c>
      <c r="D771" s="23">
        <f t="shared" si="142"/>
        <v>0.43534069144670318</v>
      </c>
      <c r="E771" s="23">
        <f t="shared" si="142"/>
        <v>0.57495200354402232</v>
      </c>
      <c r="F771" s="23">
        <f t="shared" si="142"/>
        <v>0.67579578627442649</v>
      </c>
      <c r="G771" s="23">
        <f t="shared" si="142"/>
        <v>0.7219955493177892</v>
      </c>
      <c r="H771" s="23">
        <f t="shared" si="142"/>
        <v>0.78491463623813873</v>
      </c>
      <c r="I771" s="23">
        <f t="shared" si="142"/>
        <v>0.85662837484253296</v>
      </c>
      <c r="J771" s="23">
        <f t="shared" si="142"/>
        <v>1.0099735032957513</v>
      </c>
      <c r="L771" t="s">
        <v>79</v>
      </c>
    </row>
    <row r="772" spans="1:12" x14ac:dyDescent="0.2">
      <c r="A772" s="23">
        <f t="shared" ref="A772:J772" si="143">A256</f>
        <v>1.2284714449209738E-2</v>
      </c>
      <c r="B772" s="23">
        <f t="shared" si="143"/>
        <v>8.890846328195004E-2</v>
      </c>
      <c r="C772" s="23">
        <f t="shared" si="143"/>
        <v>0.26765066257789766</v>
      </c>
      <c r="D772" s="23">
        <f t="shared" si="143"/>
        <v>0.43534069144670318</v>
      </c>
      <c r="E772" s="23">
        <f t="shared" si="143"/>
        <v>0.57495200354402232</v>
      </c>
      <c r="F772" s="23">
        <f t="shared" si="143"/>
        <v>0.67579578627442649</v>
      </c>
      <c r="G772" s="23">
        <f t="shared" si="143"/>
        <v>0.7219955493177892</v>
      </c>
      <c r="H772" s="23">
        <f t="shared" si="143"/>
        <v>0.78491463623813873</v>
      </c>
      <c r="I772" s="23">
        <f t="shared" si="143"/>
        <v>0.85662837484253296</v>
      </c>
      <c r="J772" s="23">
        <f t="shared" si="143"/>
        <v>1.0099735032957513</v>
      </c>
      <c r="L772" t="s">
        <v>80</v>
      </c>
    </row>
    <row r="773" spans="1:12" x14ac:dyDescent="0.2">
      <c r="A773" s="23">
        <f t="shared" ref="A773:J773" si="144">A257</f>
        <v>1.2284714449209738E-2</v>
      </c>
      <c r="B773" s="23">
        <f t="shared" si="144"/>
        <v>8.890846328195004E-2</v>
      </c>
      <c r="C773" s="23">
        <f t="shared" si="144"/>
        <v>0.26765066257789766</v>
      </c>
      <c r="D773" s="23">
        <f t="shared" si="144"/>
        <v>0.43534069144670318</v>
      </c>
      <c r="E773" s="23">
        <f t="shared" si="144"/>
        <v>0.57495200354402232</v>
      </c>
      <c r="F773" s="23">
        <f t="shared" si="144"/>
        <v>0.67579578627442649</v>
      </c>
      <c r="G773" s="23">
        <f t="shared" si="144"/>
        <v>0.7219955493177892</v>
      </c>
      <c r="H773" s="23">
        <f t="shared" si="144"/>
        <v>0.78491463623813873</v>
      </c>
      <c r="I773" s="23">
        <f t="shared" si="144"/>
        <v>0.85662837484253296</v>
      </c>
      <c r="J773" s="23">
        <f t="shared" si="144"/>
        <v>1.0099735032957513</v>
      </c>
      <c r="L773" t="s">
        <v>81</v>
      </c>
    </row>
    <row r="774" spans="1:12" x14ac:dyDescent="0.2">
      <c r="A774" s="23">
        <f t="shared" ref="A774:J774" si="145">A258</f>
        <v>1.2284714449209738E-2</v>
      </c>
      <c r="B774" s="23">
        <f t="shared" si="145"/>
        <v>8.890846328195004E-2</v>
      </c>
      <c r="C774" s="23">
        <f t="shared" si="145"/>
        <v>0.26765066257789766</v>
      </c>
      <c r="D774" s="23">
        <f t="shared" si="145"/>
        <v>0.43534069144670318</v>
      </c>
      <c r="E774" s="23">
        <f t="shared" si="145"/>
        <v>0.57495200354402232</v>
      </c>
      <c r="F774" s="23">
        <f t="shared" si="145"/>
        <v>0.67579578627442649</v>
      </c>
      <c r="G774" s="23">
        <f t="shared" si="145"/>
        <v>0.7219955493177892</v>
      </c>
      <c r="H774" s="23">
        <f t="shared" si="145"/>
        <v>0.78491463623813873</v>
      </c>
      <c r="I774" s="23">
        <f t="shared" si="145"/>
        <v>0.85662837484253296</v>
      </c>
      <c r="J774" s="23">
        <f t="shared" si="145"/>
        <v>1.0099735032957513</v>
      </c>
      <c r="L774" t="s">
        <v>82</v>
      </c>
    </row>
    <row r="775" spans="1:12" x14ac:dyDescent="0.2">
      <c r="A775" s="23">
        <f t="shared" ref="A775:J775" si="146">A259</f>
        <v>1.2284714449209738E-2</v>
      </c>
      <c r="B775" s="23">
        <f t="shared" si="146"/>
        <v>8.890846328195004E-2</v>
      </c>
      <c r="C775" s="23">
        <f t="shared" si="146"/>
        <v>0.26765066257789766</v>
      </c>
      <c r="D775" s="23">
        <f t="shared" si="146"/>
        <v>0.43534069144670318</v>
      </c>
      <c r="E775" s="23">
        <f t="shared" si="146"/>
        <v>0.57495200354402232</v>
      </c>
      <c r="F775" s="23">
        <f t="shared" si="146"/>
        <v>0.67579578627442649</v>
      </c>
      <c r="G775" s="23">
        <f t="shared" si="146"/>
        <v>0.7219955493177892</v>
      </c>
      <c r="H775" s="23">
        <f t="shared" si="146"/>
        <v>0.78491463623813873</v>
      </c>
      <c r="I775" s="23">
        <f t="shared" si="146"/>
        <v>0.85662837484253296</v>
      </c>
      <c r="J775" s="23">
        <f t="shared" si="146"/>
        <v>1.0099735032957513</v>
      </c>
      <c r="L775" t="s">
        <v>83</v>
      </c>
    </row>
    <row r="776" spans="1:12" x14ac:dyDescent="0.2">
      <c r="A776" s="23">
        <f t="shared" ref="A776:J776" si="147">A260</f>
        <v>1.2284714449209738E-2</v>
      </c>
      <c r="B776" s="23">
        <f t="shared" si="147"/>
        <v>8.890846328195004E-2</v>
      </c>
      <c r="C776" s="23">
        <f t="shared" si="147"/>
        <v>0.26765066257789766</v>
      </c>
      <c r="D776" s="23">
        <f t="shared" si="147"/>
        <v>0.43534069144670318</v>
      </c>
      <c r="E776" s="23">
        <f t="shared" si="147"/>
        <v>0.57495200354402232</v>
      </c>
      <c r="F776" s="23">
        <f t="shared" si="147"/>
        <v>0.67579578627442649</v>
      </c>
      <c r="G776" s="23">
        <f t="shared" si="147"/>
        <v>0.7219955493177892</v>
      </c>
      <c r="H776" s="23">
        <f t="shared" si="147"/>
        <v>0.78491463623813873</v>
      </c>
      <c r="I776" s="23">
        <f t="shared" si="147"/>
        <v>0.85662837484253296</v>
      </c>
      <c r="J776" s="23">
        <f t="shared" si="147"/>
        <v>1.0099735032957513</v>
      </c>
      <c r="L776" t="s">
        <v>84</v>
      </c>
    </row>
    <row r="777" spans="1:12" x14ac:dyDescent="0.2">
      <c r="A777" s="23">
        <f t="shared" ref="A777:J777" si="148">A261</f>
        <v>1.2284714449209738E-2</v>
      </c>
      <c r="B777" s="23">
        <f t="shared" si="148"/>
        <v>8.890846328195004E-2</v>
      </c>
      <c r="C777" s="23">
        <f t="shared" si="148"/>
        <v>0.26765066257789766</v>
      </c>
      <c r="D777" s="23">
        <f t="shared" si="148"/>
        <v>0.43534069144670318</v>
      </c>
      <c r="E777" s="23">
        <f t="shared" si="148"/>
        <v>0.57495200354402232</v>
      </c>
      <c r="F777" s="23">
        <f t="shared" si="148"/>
        <v>0.67579578627442649</v>
      </c>
      <c r="G777" s="23">
        <f t="shared" si="148"/>
        <v>0.7219955493177892</v>
      </c>
      <c r="H777" s="23">
        <f t="shared" si="148"/>
        <v>0.78491463623813873</v>
      </c>
      <c r="I777" s="23">
        <f t="shared" si="148"/>
        <v>0.85662837484253296</v>
      </c>
      <c r="J777" s="23">
        <f t="shared" si="148"/>
        <v>1.0099735032957513</v>
      </c>
      <c r="L777" t="s">
        <v>85</v>
      </c>
    </row>
    <row r="778" spans="1:12" x14ac:dyDescent="0.2">
      <c r="A778" s="23">
        <f t="shared" ref="A778:J778" si="149">A262</f>
        <v>1.6612968572642071E-2</v>
      </c>
      <c r="B778" s="23">
        <f t="shared" si="149"/>
        <v>8.8707066604197374E-2</v>
      </c>
      <c r="C778" s="23">
        <f t="shared" si="149"/>
        <v>0.22621224848040763</v>
      </c>
      <c r="D778" s="23">
        <f t="shared" si="149"/>
        <v>0.3318223806053735</v>
      </c>
      <c r="E778" s="23">
        <f t="shared" si="149"/>
        <v>0.38337703546962298</v>
      </c>
      <c r="F778" s="23">
        <f t="shared" si="149"/>
        <v>0.47182429792464614</v>
      </c>
      <c r="G778" s="23">
        <f t="shared" si="149"/>
        <v>0.63477160274172939</v>
      </c>
      <c r="H778" s="23">
        <f t="shared" si="149"/>
        <v>0.71940330095455662</v>
      </c>
      <c r="I778" s="23">
        <f t="shared" si="149"/>
        <v>0.85659456697757186</v>
      </c>
      <c r="J778" s="23">
        <f t="shared" si="149"/>
        <v>0.76384218302016826</v>
      </c>
      <c r="L778" t="s">
        <v>86</v>
      </c>
    </row>
    <row r="779" spans="1:12" x14ac:dyDescent="0.2">
      <c r="A779" s="23">
        <f t="shared" ref="A779:J779" si="150">A263</f>
        <v>1.490915457125102E-2</v>
      </c>
      <c r="B779" s="23">
        <f t="shared" si="150"/>
        <v>8.3979506520425559E-2</v>
      </c>
      <c r="C779" s="23">
        <f t="shared" si="150"/>
        <v>0.26707737711803287</v>
      </c>
      <c r="D779" s="23">
        <f t="shared" si="150"/>
        <v>0.36986750542756264</v>
      </c>
      <c r="E779" s="23">
        <f t="shared" si="150"/>
        <v>0.46917252877675858</v>
      </c>
      <c r="F779" s="23">
        <f t="shared" si="150"/>
        <v>0.56168114481868936</v>
      </c>
      <c r="G779" s="23">
        <f t="shared" si="150"/>
        <v>0.59494194785043419</v>
      </c>
      <c r="H779" s="23">
        <f t="shared" si="150"/>
        <v>0.71825843717350857</v>
      </c>
      <c r="I779" s="23">
        <f t="shared" si="150"/>
        <v>0.81053701908442966</v>
      </c>
      <c r="J779" s="23">
        <f t="shared" si="150"/>
        <v>0.9107124545361569</v>
      </c>
      <c r="L779" t="s">
        <v>87</v>
      </c>
    </row>
    <row r="780" spans="1:12" x14ac:dyDescent="0.2">
      <c r="A780" s="23">
        <f t="shared" ref="A780:J780" si="151">A264</f>
        <v>1.3205340569859966E-2</v>
      </c>
      <c r="B780" s="23">
        <f t="shared" si="151"/>
        <v>7.9251946436653745E-2</v>
      </c>
      <c r="C780" s="23">
        <f t="shared" si="151"/>
        <v>0.30794250575565812</v>
      </c>
      <c r="D780" s="23">
        <f t="shared" si="151"/>
        <v>0.40791263024975177</v>
      </c>
      <c r="E780" s="23">
        <f t="shared" si="151"/>
        <v>0.55496802208389417</v>
      </c>
      <c r="F780" s="23">
        <f t="shared" si="151"/>
        <v>0.65153799171273252</v>
      </c>
      <c r="G780" s="23">
        <f t="shared" si="151"/>
        <v>0.555112292959139</v>
      </c>
      <c r="H780" s="23">
        <f t="shared" si="151"/>
        <v>0.71711357339246051</v>
      </c>
      <c r="I780" s="23">
        <f t="shared" si="151"/>
        <v>0.76447947119128734</v>
      </c>
      <c r="J780" s="23">
        <f t="shared" si="151"/>
        <v>1.0575827260521455</v>
      </c>
      <c r="L780" t="s">
        <v>88</v>
      </c>
    </row>
    <row r="781" spans="1:12" x14ac:dyDescent="0.2">
      <c r="A781" s="23">
        <f t="shared" ref="A781:J781" si="152">A265</f>
        <v>1.2278227555943384E-2</v>
      </c>
      <c r="B781" s="23">
        <f t="shared" si="152"/>
        <v>0.11156766857202637</v>
      </c>
      <c r="C781" s="23">
        <f t="shared" si="152"/>
        <v>0.25648793232722394</v>
      </c>
      <c r="D781" s="23">
        <f t="shared" si="152"/>
        <v>0.55111855621070782</v>
      </c>
      <c r="E781" s="23">
        <f t="shared" si="152"/>
        <v>0.58732213026193358</v>
      </c>
      <c r="F781" s="23">
        <f t="shared" si="152"/>
        <v>0.69171292388167571</v>
      </c>
      <c r="G781" s="23">
        <f t="shared" si="152"/>
        <v>0.73572459357809517</v>
      </c>
      <c r="H781" s="23">
        <f t="shared" si="152"/>
        <v>0.71973764751282077</v>
      </c>
      <c r="I781" s="23">
        <f t="shared" si="152"/>
        <v>0.87804610552419371</v>
      </c>
      <c r="J781" s="23">
        <f t="shared" si="152"/>
        <v>1.005671466852389</v>
      </c>
      <c r="L781" t="s">
        <v>89</v>
      </c>
    </row>
    <row r="782" spans="1:12" x14ac:dyDescent="0.2">
      <c r="A782" s="23">
        <f t="shared" ref="A782:J782" si="153">A266</f>
        <v>1.1655357799197515E-2</v>
      </c>
      <c r="B782" s="23">
        <f t="shared" si="153"/>
        <v>9.9075188038976192E-2</v>
      </c>
      <c r="C782" s="23">
        <f t="shared" si="153"/>
        <v>0.33143372083602513</v>
      </c>
      <c r="D782" s="23">
        <f t="shared" si="153"/>
        <v>0.50504113486244562</v>
      </c>
      <c r="E782" s="23">
        <f t="shared" si="153"/>
        <v>0.6012195175046503</v>
      </c>
      <c r="F782" s="23">
        <f t="shared" si="153"/>
        <v>0.72890008337100931</v>
      </c>
      <c r="G782" s="23">
        <f t="shared" si="153"/>
        <v>0.80314229016988048</v>
      </c>
      <c r="H782" s="23">
        <f t="shared" si="153"/>
        <v>0.82796033361926147</v>
      </c>
      <c r="I782" s="23">
        <f t="shared" si="153"/>
        <v>0.81771867677978105</v>
      </c>
      <c r="J782" s="23">
        <f t="shared" si="153"/>
        <v>1.1565480030081621</v>
      </c>
      <c r="L782" t="s">
        <v>90</v>
      </c>
    </row>
    <row r="783" spans="1:12" x14ac:dyDescent="0.2">
      <c r="A783" s="23">
        <f t="shared" ref="A783:J783" si="154">A267</f>
        <v>7.6716777484057532E-3</v>
      </c>
      <c r="B783" s="23">
        <f t="shared" si="154"/>
        <v>6.5940446757896481E-2</v>
      </c>
      <c r="C783" s="23">
        <f t="shared" si="154"/>
        <v>0.21617690549017343</v>
      </c>
      <c r="D783" s="23">
        <f t="shared" si="154"/>
        <v>0.38080875530523728</v>
      </c>
      <c r="E783" s="23">
        <f t="shared" si="154"/>
        <v>0.74787331240001098</v>
      </c>
      <c r="F783" s="23">
        <f t="shared" si="154"/>
        <v>0.83500363448206882</v>
      </c>
      <c r="G783" s="23">
        <f t="shared" si="154"/>
        <v>0.88122696714010185</v>
      </c>
      <c r="H783" s="23">
        <f t="shared" si="154"/>
        <v>0.9403583257115945</v>
      </c>
      <c r="I783" s="23">
        <f t="shared" si="154"/>
        <v>0.96630305373983039</v>
      </c>
      <c r="J783" s="23">
        <f t="shared" si="154"/>
        <v>1.0662231375458915</v>
      </c>
      <c r="L783" t="s">
        <v>91</v>
      </c>
    </row>
    <row r="784" spans="1:12" x14ac:dyDescent="0.2">
      <c r="A784" s="23">
        <f t="shared" ref="A784:J784" si="155">A268</f>
        <v>8.6822334032944926E-3</v>
      </c>
      <c r="B784" s="23">
        <f t="shared" si="155"/>
        <v>6.7307115182942773E-2</v>
      </c>
      <c r="C784" s="23">
        <f t="shared" si="155"/>
        <v>0.20136564506047883</v>
      </c>
      <c r="D784" s="23">
        <f t="shared" si="155"/>
        <v>0.33210314227831356</v>
      </c>
      <c r="E784" s="23">
        <f t="shared" si="155"/>
        <v>0.57520957560098496</v>
      </c>
      <c r="F784" s="23">
        <f t="shared" si="155"/>
        <v>0.6865640607382163</v>
      </c>
      <c r="G784" s="23">
        <f t="shared" si="155"/>
        <v>0.93888554942165903</v>
      </c>
      <c r="H784" s="23">
        <f t="shared" si="155"/>
        <v>1.0292921784713374</v>
      </c>
      <c r="I784" s="23">
        <f t="shared" si="155"/>
        <v>1.0487993488304723</v>
      </c>
      <c r="J784" s="23">
        <f t="shared" si="155"/>
        <v>1.1738008393716481</v>
      </c>
      <c r="L784" t="s">
        <v>92</v>
      </c>
    </row>
    <row r="785" spans="1:19" x14ac:dyDescent="0.2">
      <c r="A785" s="23">
        <f t="shared" ref="A785:J785" si="156">A269</f>
        <v>9.6927890581832311E-3</v>
      </c>
      <c r="B785" s="23">
        <f t="shared" si="156"/>
        <v>6.867378360798905E-2</v>
      </c>
      <c r="C785" s="23">
        <f t="shared" si="156"/>
        <v>0.18655438463078422</v>
      </c>
      <c r="D785" s="23">
        <f t="shared" si="156"/>
        <v>0.28339752925138983</v>
      </c>
      <c r="E785" s="23">
        <f t="shared" si="156"/>
        <v>0.40254583880195882</v>
      </c>
      <c r="F785" s="23">
        <f t="shared" si="156"/>
        <v>0.53812448699436377</v>
      </c>
      <c r="G785" s="23">
        <f t="shared" si="156"/>
        <v>0.99654413170321632</v>
      </c>
      <c r="H785" s="23">
        <f t="shared" si="156"/>
        <v>1.1182260312310803</v>
      </c>
      <c r="I785" s="23">
        <f t="shared" si="156"/>
        <v>1.1312956439211144</v>
      </c>
      <c r="J785" s="23">
        <f t="shared" si="156"/>
        <v>1.2813785411974048</v>
      </c>
      <c r="L785" t="s">
        <v>93</v>
      </c>
    </row>
    <row r="786" spans="1:19" x14ac:dyDescent="0.2">
      <c r="A786" s="23">
        <f t="shared" ref="A786:J786" si="157">A270</f>
        <v>1.0716550979024771E-2</v>
      </c>
      <c r="B786" s="23">
        <f t="shared" si="157"/>
        <v>9.1647335156002666E-2</v>
      </c>
      <c r="C786" s="23">
        <f t="shared" si="157"/>
        <v>0.23035733807824652</v>
      </c>
      <c r="D786" s="23">
        <f t="shared" si="157"/>
        <v>0.39687093419941522</v>
      </c>
      <c r="E786" s="23">
        <f t="shared" si="157"/>
        <v>0.44677863369063459</v>
      </c>
      <c r="F786" s="23">
        <f t="shared" si="157"/>
        <v>0.62327341863533481</v>
      </c>
      <c r="G786" s="23">
        <f t="shared" si="157"/>
        <v>0.88496567684705496</v>
      </c>
      <c r="H786" s="23">
        <f t="shared" si="157"/>
        <v>1.0333209499820686</v>
      </c>
      <c r="I786" s="23">
        <f t="shared" si="157"/>
        <v>1.1306637152473256</v>
      </c>
      <c r="J786" s="23">
        <f t="shared" si="157"/>
        <v>1.2209272531133084</v>
      </c>
      <c r="L786" t="s">
        <v>94</v>
      </c>
    </row>
    <row r="787" spans="1:19" x14ac:dyDescent="0.2">
      <c r="A787" s="23">
        <f t="shared" ref="A787:J787" si="158">A271</f>
        <v>8.4859678111978386E-3</v>
      </c>
      <c r="B787" s="23">
        <f t="shared" si="158"/>
        <v>5.4964946689257166E-2</v>
      </c>
      <c r="C787" s="23">
        <f t="shared" si="158"/>
        <v>0.20389461875821008</v>
      </c>
      <c r="D787" s="23">
        <f t="shared" si="158"/>
        <v>0.35610813821338239</v>
      </c>
      <c r="E787" s="23">
        <f t="shared" si="158"/>
        <v>0.53011881188340881</v>
      </c>
      <c r="F787" s="23">
        <f t="shared" si="158"/>
        <v>0.66500182855092438</v>
      </c>
      <c r="G787" s="23">
        <f t="shared" si="158"/>
        <v>0.77662877962451426</v>
      </c>
      <c r="H787" s="23">
        <f t="shared" si="158"/>
        <v>1.0874823598224634</v>
      </c>
      <c r="I787" s="23">
        <f t="shared" si="158"/>
        <v>1.0873490301329756</v>
      </c>
      <c r="J787" s="23">
        <f t="shared" si="158"/>
        <v>1.3636399050302852</v>
      </c>
      <c r="L787" t="s">
        <v>95</v>
      </c>
    </row>
    <row r="788" spans="1:19" x14ac:dyDescent="0.2">
      <c r="A788" s="23">
        <f t="shared" ref="A788:J788" si="159">A272</f>
        <v>1.0874065581080035E-2</v>
      </c>
      <c r="B788" s="23">
        <f t="shared" si="159"/>
        <v>7.1626093135803953E-2</v>
      </c>
      <c r="C788" s="23">
        <f t="shared" si="159"/>
        <v>0.15458741289261971</v>
      </c>
      <c r="D788" s="23">
        <f t="shared" si="159"/>
        <v>0.26829545090804335</v>
      </c>
      <c r="E788" s="23">
        <f t="shared" si="159"/>
        <v>0.5096816701748198</v>
      </c>
      <c r="F788" s="23">
        <f t="shared" si="159"/>
        <v>0.77898405478622235</v>
      </c>
      <c r="G788" s="23">
        <f t="shared" si="159"/>
        <v>0.91064701219606559</v>
      </c>
      <c r="H788" s="23">
        <f t="shared" si="159"/>
        <v>0.96917286874154263</v>
      </c>
      <c r="I788" s="23">
        <f t="shared" si="159"/>
        <v>1.2108702779745555</v>
      </c>
      <c r="J788" s="23">
        <f t="shared" si="159"/>
        <v>1.5214632853588541</v>
      </c>
      <c r="L788" t="s">
        <v>96</v>
      </c>
    </row>
    <row r="789" spans="1:19" x14ac:dyDescent="0.2">
      <c r="A789" s="23">
        <f t="shared" ref="A789:J789" si="160">A273</f>
        <v>1.1112465500706208E-2</v>
      </c>
      <c r="B789" s="23">
        <f t="shared" si="160"/>
        <v>8.5519469927706218E-2</v>
      </c>
      <c r="C789" s="23">
        <f t="shared" si="160"/>
        <v>0.21112290090290839</v>
      </c>
      <c r="D789" s="23">
        <f t="shared" si="160"/>
        <v>0.32061826314610903</v>
      </c>
      <c r="E789" s="23">
        <f t="shared" si="160"/>
        <v>0.39246762921293005</v>
      </c>
      <c r="F789" s="23">
        <f t="shared" si="160"/>
        <v>0.81140722765654372</v>
      </c>
      <c r="G789" s="23">
        <f t="shared" si="160"/>
        <v>1.0865263391831592</v>
      </c>
      <c r="H789" s="23">
        <f t="shared" si="160"/>
        <v>1.1321254256080262</v>
      </c>
      <c r="I789" s="23">
        <f t="shared" si="160"/>
        <v>1.1063750904510563</v>
      </c>
      <c r="J789" s="23">
        <f t="shared" si="160"/>
        <v>1.304152124385495</v>
      </c>
      <c r="L789" t="s">
        <v>97</v>
      </c>
    </row>
    <row r="790" spans="1:19" x14ac:dyDescent="0.2">
      <c r="A790" s="23">
        <f t="shared" ref="A790:J790" si="161">A274</f>
        <v>9.938135030436052E-3</v>
      </c>
      <c r="B790" s="23">
        <f t="shared" si="161"/>
        <v>8.2069529610420786E-2</v>
      </c>
      <c r="C790" s="23">
        <f t="shared" si="161"/>
        <v>0.30364672674846982</v>
      </c>
      <c r="D790" s="23">
        <f t="shared" si="161"/>
        <v>0.46877254610708685</v>
      </c>
      <c r="E790" s="23">
        <f t="shared" si="161"/>
        <v>0.58331368964876529</v>
      </c>
      <c r="F790" s="23">
        <f t="shared" si="161"/>
        <v>0.71423459337393713</v>
      </c>
      <c r="G790" s="23">
        <f t="shared" si="161"/>
        <v>1.0538215064750651</v>
      </c>
      <c r="H790" s="23">
        <f t="shared" si="161"/>
        <v>1.1968762674433602</v>
      </c>
      <c r="I790" s="23">
        <f t="shared" si="161"/>
        <v>1.1889680007730707</v>
      </c>
      <c r="J790" s="23">
        <f t="shared" si="161"/>
        <v>1.3321028810447899</v>
      </c>
      <c r="L790" t="s">
        <v>98</v>
      </c>
    </row>
    <row r="791" spans="1:19" x14ac:dyDescent="0.2">
      <c r="A791" s="23">
        <f t="shared" ref="A791:J791" si="162">A275</f>
        <v>1.0205502636033476E-2</v>
      </c>
      <c r="B791" s="23">
        <f t="shared" si="162"/>
        <v>9.0442351444104355E-2</v>
      </c>
      <c r="C791" s="23">
        <f t="shared" si="162"/>
        <v>0.28411840201847188</v>
      </c>
      <c r="D791" s="23">
        <f t="shared" si="162"/>
        <v>0.638930074987346</v>
      </c>
      <c r="E791" s="23">
        <f t="shared" si="162"/>
        <v>0.81733692418374382</v>
      </c>
      <c r="F791" s="23">
        <f t="shared" si="162"/>
        <v>0.89926704011196901</v>
      </c>
      <c r="G791" s="23">
        <f t="shared" si="162"/>
        <v>1.120062013924416</v>
      </c>
      <c r="H791" s="23">
        <f t="shared" si="162"/>
        <v>1.2383286441803529</v>
      </c>
      <c r="I791" s="23">
        <f t="shared" si="162"/>
        <v>1.4437382264027308</v>
      </c>
      <c r="J791" s="23">
        <f t="shared" si="162"/>
        <v>1.4313456970653544</v>
      </c>
      <c r="L791" t="s">
        <v>99</v>
      </c>
    </row>
    <row r="792" spans="1:19" x14ac:dyDescent="0.2">
      <c r="A792" s="23">
        <f t="shared" ref="A792:J792" si="163">A276</f>
        <v>1.0684035254627066E-2</v>
      </c>
      <c r="B792" s="23">
        <f t="shared" si="163"/>
        <v>9.0547582611629637E-2</v>
      </c>
      <c r="C792" s="23">
        <f t="shared" si="163"/>
        <v>0.29506951924306474</v>
      </c>
      <c r="D792" s="23">
        <f t="shared" si="163"/>
        <v>0.52574805067166153</v>
      </c>
      <c r="E792" s="23">
        <f t="shared" si="163"/>
        <v>0.80387962672694158</v>
      </c>
      <c r="F792" s="23">
        <f t="shared" si="163"/>
        <v>0.89836998313872118</v>
      </c>
      <c r="G792" s="23">
        <f t="shared" si="163"/>
        <v>0.94937018763021208</v>
      </c>
      <c r="H792" s="23">
        <f t="shared" si="163"/>
        <v>1.0343092315785813</v>
      </c>
      <c r="I792" s="23">
        <f t="shared" si="163"/>
        <v>1.14724787960841</v>
      </c>
      <c r="J792" s="23">
        <f t="shared" si="163"/>
        <v>1.351810784160175</v>
      </c>
      <c r="L792" t="s">
        <v>100</v>
      </c>
    </row>
    <row r="793" spans="1:19" x14ac:dyDescent="0.2">
      <c r="A793" s="23">
        <f t="shared" ref="A793:J793" si="164">A277</f>
        <v>1.0509513505535334E-2</v>
      </c>
      <c r="B793" s="23">
        <f t="shared" si="164"/>
        <v>5.4546645553498189E-2</v>
      </c>
      <c r="C793" s="23">
        <f t="shared" si="164"/>
        <v>0.20563579113393274</v>
      </c>
      <c r="D793" s="23">
        <f t="shared" si="164"/>
        <v>0.4685287290385039</v>
      </c>
      <c r="E793" s="23">
        <f t="shared" si="164"/>
        <v>0.92333977449637672</v>
      </c>
      <c r="F793" s="23">
        <f t="shared" si="164"/>
        <v>1.0307460523313192</v>
      </c>
      <c r="G793" s="23">
        <f t="shared" si="164"/>
        <v>1.0524093593818076</v>
      </c>
      <c r="H793" s="23">
        <f t="shared" si="164"/>
        <v>1.114894520335745</v>
      </c>
      <c r="I793" s="23">
        <f t="shared" si="164"/>
        <v>1.2172435516506519</v>
      </c>
      <c r="J793" s="23">
        <f t="shared" si="164"/>
        <v>1.373530451699529</v>
      </c>
      <c r="L793" t="s">
        <v>101</v>
      </c>
    </row>
    <row r="794" spans="1:19" x14ac:dyDescent="0.2">
      <c r="A794" s="23">
        <f t="shared" ref="A794:J794" si="165">A278</f>
        <v>1.0430075643199957E-2</v>
      </c>
      <c r="B794" s="23">
        <f t="shared" si="165"/>
        <v>7.9377875342313331E-2</v>
      </c>
      <c r="C794" s="23">
        <f t="shared" si="165"/>
        <v>0.1566836380667806</v>
      </c>
      <c r="D794" s="23">
        <f t="shared" si="165"/>
        <v>0.34720117827558877</v>
      </c>
      <c r="E794" s="23">
        <f t="shared" si="165"/>
        <v>0.71620134837998461</v>
      </c>
      <c r="F794" s="23">
        <f t="shared" si="165"/>
        <v>1.1999797812092499</v>
      </c>
      <c r="G794" s="23">
        <f t="shared" si="165"/>
        <v>1.179185992843117</v>
      </c>
      <c r="H794" s="23">
        <f t="shared" si="165"/>
        <v>1.2307386596022143</v>
      </c>
      <c r="I794" s="23">
        <f t="shared" si="165"/>
        <v>1.2790968361183632</v>
      </c>
      <c r="J794" s="23">
        <f t="shared" si="165"/>
        <v>1.4243696456536084</v>
      </c>
      <c r="L794" t="s">
        <v>102</v>
      </c>
    </row>
    <row r="795" spans="1:19" x14ac:dyDescent="0.2">
      <c r="A795" s="23">
        <f t="shared" ref="A795:J795" si="166">A279</f>
        <v>1.1108420865502459E-2</v>
      </c>
      <c r="B795" s="23">
        <f t="shared" si="166"/>
        <v>8.8887899990608601E-2</v>
      </c>
      <c r="C795" s="23">
        <f t="shared" si="166"/>
        <v>0.22455835397054177</v>
      </c>
      <c r="D795" s="23">
        <f t="shared" si="166"/>
        <v>0.32169661155771545</v>
      </c>
      <c r="E795" s="23">
        <f t="shared" si="166"/>
        <v>0.38590237953983902</v>
      </c>
      <c r="F795" s="23">
        <f t="shared" si="166"/>
        <v>0.86357826325691089</v>
      </c>
      <c r="G795" s="23">
        <f t="shared" si="166"/>
        <v>1.2170957840005012</v>
      </c>
      <c r="H795" s="23">
        <f t="shared" si="166"/>
        <v>1.2948602056270406</v>
      </c>
      <c r="I795" s="23">
        <f t="shared" si="166"/>
        <v>1.2824479505137021</v>
      </c>
      <c r="J795" s="23">
        <f t="shared" si="166"/>
        <v>1.3624920017082001</v>
      </c>
      <c r="L795" t="s">
        <v>103</v>
      </c>
    </row>
    <row r="796" spans="1:19" x14ac:dyDescent="0.2">
      <c r="A796" s="23">
        <f t="shared" ref="A796:J796" si="167">A280</f>
        <v>1.1944231309467115E-2</v>
      </c>
      <c r="B796" s="23">
        <f t="shared" si="167"/>
        <v>8.6464832245388548E-2</v>
      </c>
      <c r="C796" s="23">
        <f t="shared" si="167"/>
        <v>0.25179341536054184</v>
      </c>
      <c r="D796" s="23">
        <f t="shared" si="167"/>
        <v>0.44567668538745797</v>
      </c>
      <c r="E796" s="23">
        <f t="shared" si="167"/>
        <v>0.59804667183168292</v>
      </c>
      <c r="F796" s="23">
        <f t="shared" si="167"/>
        <v>0.8373546363389428</v>
      </c>
      <c r="G796" s="23">
        <f t="shared" si="167"/>
        <v>1.1135112089411321</v>
      </c>
      <c r="H796" s="23">
        <f t="shared" si="167"/>
        <v>1.3067130959844762</v>
      </c>
      <c r="I796" s="23">
        <f t="shared" si="167"/>
        <v>1.3860453914137447</v>
      </c>
      <c r="J796" s="23">
        <f t="shared" si="167"/>
        <v>1.4567194580708152</v>
      </c>
      <c r="L796" t="s">
        <v>104</v>
      </c>
    </row>
    <row r="797" spans="1:19" x14ac:dyDescent="0.2">
      <c r="A797" s="23">
        <f t="shared" ref="A797:J797" si="168">A281</f>
        <v>1.2780041753431772E-2</v>
      </c>
      <c r="B797" s="23">
        <f t="shared" si="168"/>
        <v>8.4041764500168495E-2</v>
      </c>
      <c r="C797" s="23">
        <f t="shared" si="168"/>
        <v>0.27902847675054193</v>
      </c>
      <c r="D797" s="23">
        <f t="shared" si="168"/>
        <v>0.56965675921720049</v>
      </c>
      <c r="E797" s="23">
        <f t="shared" si="168"/>
        <v>0.81019096412352676</v>
      </c>
      <c r="F797" s="23">
        <f t="shared" si="168"/>
        <v>0.8111310094209746</v>
      </c>
      <c r="G797" s="23">
        <f t="shared" si="168"/>
        <v>1.009926633881763</v>
      </c>
      <c r="H797" s="23">
        <f t="shared" si="168"/>
        <v>1.3185659863419115</v>
      </c>
      <c r="I797" s="23">
        <f t="shared" si="168"/>
        <v>1.4896428323137876</v>
      </c>
      <c r="J797" s="23">
        <f t="shared" si="168"/>
        <v>1.5509469144334302</v>
      </c>
      <c r="K797" s="3"/>
      <c r="L797" t="s">
        <v>105</v>
      </c>
      <c r="M797" s="3"/>
      <c r="N797" s="3"/>
      <c r="O797" s="3"/>
      <c r="P797" s="3"/>
      <c r="Q797" s="3"/>
      <c r="R797" s="3"/>
      <c r="S797" s="3"/>
    </row>
    <row r="798" spans="1:19" x14ac:dyDescent="0.2">
      <c r="A798" s="23">
        <f t="shared" ref="A798:J798" si="169">A282</f>
        <v>8.6040766765964026E-3</v>
      </c>
      <c r="B798" s="23">
        <f t="shared" si="169"/>
        <v>5.2219993532433381E-2</v>
      </c>
      <c r="C798" s="23">
        <f t="shared" si="169"/>
        <v>0.17152612529789557</v>
      </c>
      <c r="D798" s="23">
        <f t="shared" si="169"/>
        <v>0.41587830820894323</v>
      </c>
      <c r="E798" s="23">
        <f t="shared" si="169"/>
        <v>0.64113744328586986</v>
      </c>
      <c r="F798" s="23">
        <f t="shared" si="169"/>
        <v>1.0605596246003386</v>
      </c>
      <c r="G798" s="23">
        <f t="shared" si="169"/>
        <v>1.166138810690321</v>
      </c>
      <c r="H798" s="23">
        <f t="shared" si="169"/>
        <v>1.3790669543051499</v>
      </c>
      <c r="I798" s="23">
        <f t="shared" si="169"/>
        <v>1.3393045947009574</v>
      </c>
      <c r="J798" s="23">
        <f t="shared" si="169"/>
        <v>1.7391980526536135</v>
      </c>
      <c r="K798" s="3"/>
      <c r="L798" t="s">
        <v>106</v>
      </c>
      <c r="M798" s="3"/>
      <c r="N798" s="3"/>
      <c r="O798" s="3"/>
      <c r="P798" s="3"/>
      <c r="Q798" s="3"/>
      <c r="R798" s="3"/>
      <c r="S798" s="3"/>
    </row>
    <row r="799" spans="1:19" x14ac:dyDescent="0.2">
      <c r="A799" s="23">
        <f t="shared" ref="A799:J799" si="170">A283</f>
        <v>1.2447202602130837E-2</v>
      </c>
      <c r="B799" s="23">
        <f t="shared" si="170"/>
        <v>8.2194141048380673E-2</v>
      </c>
      <c r="C799" s="23">
        <f t="shared" si="170"/>
        <v>0.14817338300860908</v>
      </c>
      <c r="D799" s="23">
        <f t="shared" si="170"/>
        <v>0.30048396452620091</v>
      </c>
      <c r="E799" s="23">
        <f t="shared" si="170"/>
        <v>0.71440246194079193</v>
      </c>
      <c r="F799" s="23">
        <f t="shared" si="170"/>
        <v>0.98382686282898391</v>
      </c>
      <c r="G799" s="23">
        <f t="shared" si="170"/>
        <v>1.1899014081690373</v>
      </c>
      <c r="H799" s="23">
        <f t="shared" si="170"/>
        <v>1.2407481297492444</v>
      </c>
      <c r="I799" s="23">
        <f t="shared" si="170"/>
        <v>1.5348800289047402</v>
      </c>
      <c r="J799" s="23">
        <f t="shared" si="170"/>
        <v>1.7652628827771184</v>
      </c>
      <c r="K799" s="3"/>
      <c r="L799" t="s">
        <v>107</v>
      </c>
      <c r="M799" s="3"/>
      <c r="N799" s="3"/>
      <c r="O799" s="3"/>
      <c r="P799" s="3"/>
      <c r="Q799" s="3"/>
      <c r="R799" s="3"/>
      <c r="S799" s="3"/>
    </row>
    <row r="800" spans="1:19" x14ac:dyDescent="0.2">
      <c r="A800" s="23">
        <f t="shared" ref="A800:J800" si="171">A284</f>
        <v>1.2227883206916685E-2</v>
      </c>
      <c r="B800" s="23">
        <f t="shared" si="171"/>
        <v>9.0932202987780361E-2</v>
      </c>
      <c r="C800" s="23">
        <f t="shared" si="171"/>
        <v>0.20682629127087315</v>
      </c>
      <c r="D800" s="23">
        <f t="shared" si="171"/>
        <v>0.27709931847228098</v>
      </c>
      <c r="E800" s="23">
        <f t="shared" si="171"/>
        <v>0.43626389062230425</v>
      </c>
      <c r="F800" s="23">
        <f t="shared" si="171"/>
        <v>0.90571218869393988</v>
      </c>
      <c r="G800" s="23">
        <f t="shared" si="171"/>
        <v>1.2195458086454289</v>
      </c>
      <c r="H800" s="23">
        <f t="shared" si="171"/>
        <v>1.2803301590361569</v>
      </c>
      <c r="I800" s="23">
        <f t="shared" si="171"/>
        <v>1.7221580459593233</v>
      </c>
      <c r="J800" s="23">
        <f t="shared" si="171"/>
        <v>1.5839424587460889</v>
      </c>
      <c r="K800" s="3"/>
      <c r="L800" t="s">
        <v>108</v>
      </c>
      <c r="M800" s="3"/>
      <c r="N800" s="3"/>
      <c r="O800" s="3"/>
      <c r="P800" s="3"/>
      <c r="Q800" s="3"/>
      <c r="R800" s="3"/>
      <c r="S800" s="3"/>
    </row>
    <row r="801" spans="1:19" x14ac:dyDescent="0.2">
      <c r="A801" s="23">
        <f t="shared" ref="A801:J801" si="172">A285</f>
        <v>1.0060049940446026E-2</v>
      </c>
      <c r="B801" s="23">
        <f t="shared" si="172"/>
        <v>8.4554881515223473E-2</v>
      </c>
      <c r="C801" s="23">
        <f t="shared" si="172"/>
        <v>0.24631508106282457</v>
      </c>
      <c r="D801" s="23">
        <f t="shared" si="172"/>
        <v>0.48618218444709066</v>
      </c>
      <c r="E801" s="23">
        <f t="shared" si="172"/>
        <v>0.50203340366768279</v>
      </c>
      <c r="F801" s="23">
        <f t="shared" si="172"/>
        <v>0.74941534943663479</v>
      </c>
      <c r="G801" s="23">
        <f t="shared" si="172"/>
        <v>1.3407873118075797</v>
      </c>
      <c r="H801" s="23">
        <f t="shared" si="172"/>
        <v>1.3379822829260528</v>
      </c>
      <c r="I801" s="23">
        <f t="shared" si="172"/>
        <v>1.4462628874128154</v>
      </c>
      <c r="J801" s="23">
        <f t="shared" si="172"/>
        <v>1.3112453252754619</v>
      </c>
      <c r="K801" s="3"/>
      <c r="L801" t="s">
        <v>109</v>
      </c>
      <c r="M801" s="3"/>
      <c r="N801" s="3"/>
      <c r="O801" s="3"/>
      <c r="P801" s="3"/>
      <c r="Q801" s="3"/>
      <c r="R801" s="3"/>
      <c r="S801" s="3"/>
    </row>
    <row r="802" spans="1:19" x14ac:dyDescent="0.2">
      <c r="A802" s="23">
        <f t="shared" ref="A802:J802" si="173">A286</f>
        <v>1.1117302843180037E-2</v>
      </c>
      <c r="B802" s="23">
        <f t="shared" si="173"/>
        <v>8.3731200355435478E-2</v>
      </c>
      <c r="C802" s="23">
        <f t="shared" si="173"/>
        <v>0.30540727129701611</v>
      </c>
      <c r="D802" s="23">
        <f t="shared" si="173"/>
        <v>0.54766897863695307</v>
      </c>
      <c r="E802" s="23">
        <f t="shared" si="173"/>
        <v>0.7667550498778225</v>
      </c>
      <c r="F802" s="23">
        <f t="shared" si="173"/>
        <v>0.73410751695288334</v>
      </c>
      <c r="G802" s="23">
        <f t="shared" si="173"/>
        <v>0.79848002894252201</v>
      </c>
      <c r="H802" s="23">
        <f t="shared" si="173"/>
        <v>1.1685386800981172</v>
      </c>
      <c r="I802" s="23">
        <f t="shared" si="173"/>
        <v>1.2047716249106812</v>
      </c>
      <c r="J802" s="23">
        <f t="shared" si="173"/>
        <v>1.8369958009295402</v>
      </c>
      <c r="K802" s="3"/>
      <c r="L802" t="s">
        <v>110</v>
      </c>
      <c r="M802" s="3"/>
      <c r="N802" s="3"/>
      <c r="O802" s="3"/>
      <c r="P802" s="3"/>
      <c r="Q802" s="3"/>
      <c r="R802" s="3"/>
      <c r="S802" s="3"/>
    </row>
    <row r="803" spans="1:19" x14ac:dyDescent="0.2">
      <c r="A803" s="23">
        <f t="shared" ref="A803:J803" si="174">A287</f>
        <v>9.1446814420954505E-3</v>
      </c>
      <c r="B803" s="23">
        <f t="shared" si="174"/>
        <v>6.566544382285483E-2</v>
      </c>
      <c r="C803" s="23">
        <f t="shared" si="174"/>
        <v>0.26236225728874496</v>
      </c>
      <c r="D803" s="23">
        <f t="shared" si="174"/>
        <v>0.42914484145495374</v>
      </c>
      <c r="E803" s="23">
        <f t="shared" si="174"/>
        <v>0.82771107134480326</v>
      </c>
      <c r="F803" s="23">
        <f t="shared" si="174"/>
        <v>1.1236447712637738</v>
      </c>
      <c r="G803" s="23">
        <f t="shared" si="174"/>
        <v>1.1632339440582367</v>
      </c>
      <c r="H803" s="23">
        <f t="shared" si="174"/>
        <v>1.3266032670701491</v>
      </c>
      <c r="I803" s="23">
        <f t="shared" si="174"/>
        <v>1.4929304493237712</v>
      </c>
      <c r="J803" s="23">
        <f t="shared" si="174"/>
        <v>1.8843549707424296</v>
      </c>
      <c r="K803" s="3"/>
      <c r="L803" t="s">
        <v>111</v>
      </c>
      <c r="M803" s="3"/>
      <c r="N803" s="3"/>
      <c r="O803" s="3"/>
      <c r="P803" s="3"/>
      <c r="Q803" s="3"/>
      <c r="R803" s="3"/>
      <c r="S803" s="3"/>
    </row>
    <row r="804" spans="1:19" x14ac:dyDescent="0.2">
      <c r="A804" s="23">
        <f t="shared" ref="A804:J804" si="175">A288</f>
        <v>1.0828703566679553E-2</v>
      </c>
      <c r="B804" s="23">
        <f t="shared" si="175"/>
        <v>6.3086134487602641E-2</v>
      </c>
      <c r="C804" s="23">
        <f t="shared" si="175"/>
        <v>0.22242639066774197</v>
      </c>
      <c r="D804" s="23">
        <f t="shared" si="175"/>
        <v>0.44624208110237545</v>
      </c>
      <c r="E804" s="23">
        <f t="shared" si="175"/>
        <v>0.84114069150327531</v>
      </c>
      <c r="F804" s="23">
        <f t="shared" si="175"/>
        <v>1.2484177744452452</v>
      </c>
      <c r="G804" s="23">
        <f t="shared" si="175"/>
        <v>1.3779202151603551</v>
      </c>
      <c r="H804" s="23">
        <f t="shared" si="175"/>
        <v>1.4391086908076105</v>
      </c>
      <c r="I804" s="23">
        <f t="shared" si="175"/>
        <v>1.7893004781190027</v>
      </c>
      <c r="J804" s="23">
        <f t="shared" si="175"/>
        <v>1.8960533165270772</v>
      </c>
      <c r="K804" s="3"/>
      <c r="L804" t="s">
        <v>112</v>
      </c>
      <c r="M804" s="3"/>
      <c r="N804" s="3"/>
      <c r="O804" s="3"/>
      <c r="P804" s="3"/>
      <c r="Q804" s="3"/>
      <c r="R804" s="3"/>
      <c r="S804" s="3"/>
    </row>
    <row r="805" spans="1:19" x14ac:dyDescent="0.2">
      <c r="A805" s="23">
        <f t="shared" ref="A805:J805" si="176">A289</f>
        <v>1.4007448257555429E-2</v>
      </c>
      <c r="B805" s="23">
        <f t="shared" si="176"/>
        <v>9.8543917831997632E-2</v>
      </c>
      <c r="C805" s="23">
        <f t="shared" si="176"/>
        <v>0.26739409841197781</v>
      </c>
      <c r="D805" s="23">
        <f t="shared" si="176"/>
        <v>0.48420465206106955</v>
      </c>
      <c r="E805" s="23">
        <f t="shared" si="176"/>
        <v>0.79543155451805114</v>
      </c>
      <c r="F805" s="23">
        <f t="shared" si="176"/>
        <v>1.3728262786329852</v>
      </c>
      <c r="G805" s="23">
        <f t="shared" si="176"/>
        <v>1.890151395018266</v>
      </c>
      <c r="H805" s="23">
        <f t="shared" si="176"/>
        <v>1.8686982797114078</v>
      </c>
      <c r="I805" s="23">
        <f t="shared" si="176"/>
        <v>1.8818041013414639</v>
      </c>
      <c r="J805" s="23">
        <f t="shared" si="176"/>
        <v>2.0135954886277774</v>
      </c>
      <c r="K805" s="3"/>
      <c r="L805" t="s">
        <v>113</v>
      </c>
      <c r="M805" s="3"/>
      <c r="N805" s="3"/>
      <c r="O805" s="3"/>
      <c r="P805" s="3"/>
      <c r="Q805" s="3"/>
      <c r="R805" s="3"/>
      <c r="S805" s="3"/>
    </row>
    <row r="806" spans="1:19" x14ac:dyDescent="0.2">
      <c r="A806" s="23">
        <f t="shared" ref="A806:J806" si="177">A290</f>
        <v>1.114361869228782E-2</v>
      </c>
      <c r="B806" s="23">
        <f t="shared" si="177"/>
        <v>7.8018665885679919E-2</v>
      </c>
      <c r="C806" s="23">
        <f t="shared" si="177"/>
        <v>0.2615779238028379</v>
      </c>
      <c r="D806" s="23">
        <f t="shared" si="177"/>
        <v>0.52179389023011447</v>
      </c>
      <c r="E806" s="23">
        <f t="shared" si="177"/>
        <v>0.73372755584790827</v>
      </c>
      <c r="F806" s="23">
        <f t="shared" si="177"/>
        <v>1.0703076246643608</v>
      </c>
      <c r="G806" s="23">
        <f t="shared" si="177"/>
        <v>1.6584052089700827</v>
      </c>
      <c r="H806" s="23">
        <f t="shared" si="177"/>
        <v>2.0136087649578731</v>
      </c>
      <c r="I806" s="23">
        <f t="shared" si="177"/>
        <v>2.1033067688989999</v>
      </c>
      <c r="J806" s="23">
        <f t="shared" si="177"/>
        <v>2.0672421402448591</v>
      </c>
      <c r="K806" s="3"/>
      <c r="L806" t="s">
        <v>114</v>
      </c>
      <c r="M806" s="3"/>
      <c r="N806" s="3"/>
      <c r="O806" s="3"/>
      <c r="P806" s="3"/>
      <c r="Q806" s="3"/>
      <c r="R806" s="3"/>
      <c r="S806" s="3"/>
    </row>
    <row r="807" spans="1:19" x14ac:dyDescent="0.2">
      <c r="A807" s="23">
        <f t="shared" ref="A807:J807" si="178">A291</f>
        <v>9.9429891634063503E-3</v>
      </c>
      <c r="B807" s="23">
        <f t="shared" si="178"/>
        <v>7.8862541527073948E-2</v>
      </c>
      <c r="C807" s="23">
        <f t="shared" si="178"/>
        <v>0.23950340399490916</v>
      </c>
      <c r="D807" s="23">
        <f t="shared" si="178"/>
        <v>0.67280883244298262</v>
      </c>
      <c r="E807" s="23">
        <f t="shared" si="178"/>
        <v>1.0932880516173031</v>
      </c>
      <c r="F807" s="23">
        <f t="shared" si="178"/>
        <v>1.2865918264794545</v>
      </c>
      <c r="G807" s="23">
        <f t="shared" si="178"/>
        <v>1.8281644706452027</v>
      </c>
      <c r="H807" s="23">
        <f t="shared" si="178"/>
        <v>2.0901410836478838</v>
      </c>
      <c r="I807" s="23">
        <f t="shared" si="178"/>
        <v>2.2905993803965612</v>
      </c>
      <c r="J807" s="23">
        <f t="shared" si="178"/>
        <v>2.2269453639754642</v>
      </c>
      <c r="K807" s="3"/>
      <c r="L807" t="s">
        <v>115</v>
      </c>
      <c r="M807" s="3"/>
      <c r="N807" s="3"/>
      <c r="O807" s="3"/>
      <c r="P807" s="3"/>
      <c r="Q807" s="3"/>
      <c r="R807" s="3"/>
      <c r="S807" s="3"/>
    </row>
    <row r="808" spans="1:19" x14ac:dyDescent="0.2">
      <c r="A808" s="23">
        <f t="shared" ref="A808:J808" si="179">A292</f>
        <v>1.1706550765671373E-2</v>
      </c>
      <c r="B808" s="23">
        <f t="shared" si="179"/>
        <v>7.9147714582061213E-2</v>
      </c>
      <c r="C808" s="23">
        <f t="shared" si="179"/>
        <v>0.25555354879144598</v>
      </c>
      <c r="D808" s="23">
        <f t="shared" si="179"/>
        <v>0.66279464776526931</v>
      </c>
      <c r="E808" s="23">
        <f t="shared" si="179"/>
        <v>1.0108933410935692</v>
      </c>
      <c r="F808" s="23">
        <f t="shared" si="179"/>
        <v>1.3109354132486621</v>
      </c>
      <c r="G808" s="23">
        <f t="shared" si="179"/>
        <v>1.6565119454675763</v>
      </c>
      <c r="H808" s="23">
        <f t="shared" si="179"/>
        <v>1.8222838379968225</v>
      </c>
      <c r="I808" s="23">
        <f t="shared" si="179"/>
        <v>2.1104561226265712</v>
      </c>
      <c r="J808" s="23">
        <f t="shared" si="179"/>
        <v>2.0829074334243423</v>
      </c>
      <c r="K808" s="3"/>
      <c r="L808" t="s">
        <v>116</v>
      </c>
      <c r="M808" s="3"/>
      <c r="N808" s="3"/>
      <c r="O808" s="3"/>
      <c r="P808" s="3"/>
      <c r="Q808" s="3"/>
      <c r="R808" s="3"/>
      <c r="S808" s="3"/>
    </row>
    <row r="809" spans="1:19" x14ac:dyDescent="0.2">
      <c r="A809" s="23">
        <f t="shared" ref="A809:J809" si="180">A293</f>
        <v>1.3470112367936394E-2</v>
      </c>
      <c r="B809" s="23">
        <f t="shared" si="180"/>
        <v>7.9432887637048463E-2</v>
      </c>
      <c r="C809" s="23">
        <f t="shared" si="180"/>
        <v>0.27160369358798286</v>
      </c>
      <c r="D809" s="23">
        <f t="shared" si="180"/>
        <v>0.65278046308755588</v>
      </c>
      <c r="E809" s="23">
        <f t="shared" si="180"/>
        <v>0.92849863056983506</v>
      </c>
      <c r="F809" s="23">
        <f t="shared" si="180"/>
        <v>1.3352790000178696</v>
      </c>
      <c r="G809" s="23">
        <f t="shared" si="180"/>
        <v>1.4848594202899497</v>
      </c>
      <c r="H809" s="23">
        <f t="shared" si="180"/>
        <v>1.5544265923457612</v>
      </c>
      <c r="I809" s="23">
        <f t="shared" si="180"/>
        <v>1.9303128648565817</v>
      </c>
      <c r="J809" s="23">
        <f t="shared" si="180"/>
        <v>1.9388695028732206</v>
      </c>
      <c r="K809" s="3"/>
      <c r="L809" t="s">
        <v>117</v>
      </c>
      <c r="M809" s="3"/>
      <c r="N809" s="3"/>
      <c r="O809" s="3"/>
      <c r="P809" s="3"/>
      <c r="Q809" s="3"/>
      <c r="R809" s="3"/>
      <c r="S809" s="3"/>
    </row>
    <row r="810" spans="1:19" x14ac:dyDescent="0.2">
      <c r="A810" s="23">
        <f t="shared" ref="A810:J810" si="181">A294</f>
        <v>9.2745663480807306E-3</v>
      </c>
      <c r="B810" s="23">
        <f t="shared" si="181"/>
        <v>0.12656706774704482</v>
      </c>
      <c r="C810" s="23">
        <f t="shared" si="181"/>
        <v>0.34716231562073502</v>
      </c>
      <c r="D810" s="23">
        <f t="shared" si="181"/>
        <v>0.62554940260364122</v>
      </c>
      <c r="E810" s="23">
        <f t="shared" si="181"/>
        <v>1.1568268639819808</v>
      </c>
      <c r="F810" s="23">
        <f t="shared" si="181"/>
        <v>1.3713931668264445</v>
      </c>
      <c r="G810" s="23">
        <f t="shared" si="181"/>
        <v>1.5995959910564135</v>
      </c>
      <c r="H810" s="23">
        <f t="shared" si="181"/>
        <v>1.7718407096077169</v>
      </c>
      <c r="I810" s="23">
        <f t="shared" si="181"/>
        <v>1.8492256844930428</v>
      </c>
      <c r="J810" s="23">
        <f t="shared" si="181"/>
        <v>2.2622696116514605</v>
      </c>
      <c r="K810" s="3"/>
      <c r="L810" t="s">
        <v>118</v>
      </c>
      <c r="M810" s="3"/>
      <c r="N810" s="3"/>
      <c r="O810" s="3"/>
      <c r="P810" s="3"/>
      <c r="Q810" s="3"/>
      <c r="R810" s="3"/>
      <c r="S810" s="3"/>
    </row>
    <row r="811" spans="1:19" x14ac:dyDescent="0.2">
      <c r="A811" s="23">
        <f t="shared" ref="A811:J811" si="182">A295</f>
        <v>1.2143436743192421E-2</v>
      </c>
      <c r="B811" s="23">
        <f t="shared" si="182"/>
        <v>5.7924095068108576E-2</v>
      </c>
      <c r="C811" s="23">
        <f t="shared" si="182"/>
        <v>0.303784883587497</v>
      </c>
      <c r="D811" s="23">
        <f t="shared" si="182"/>
        <v>0.59374686636642904</v>
      </c>
      <c r="E811" s="23">
        <f t="shared" si="182"/>
        <v>0.7118327714727154</v>
      </c>
      <c r="F811" s="23">
        <f t="shared" si="182"/>
        <v>1.2935294668300155</v>
      </c>
      <c r="G811" s="23">
        <f t="shared" si="182"/>
        <v>1.3364723542783499</v>
      </c>
      <c r="H811" s="23">
        <f t="shared" si="182"/>
        <v>1.5312218183114878</v>
      </c>
      <c r="I811" s="23">
        <f t="shared" si="182"/>
        <v>1.5716477196820529</v>
      </c>
      <c r="J811" s="23">
        <f t="shared" si="182"/>
        <v>1.6663958075803715</v>
      </c>
      <c r="K811" s="3"/>
      <c r="L811" t="s">
        <v>119</v>
      </c>
      <c r="M811" s="3"/>
      <c r="N811" s="3"/>
      <c r="O811" s="3"/>
      <c r="P811" s="3"/>
      <c r="Q811" s="3"/>
      <c r="R811" s="3"/>
      <c r="S811" s="3"/>
    </row>
    <row r="812" spans="1:19" x14ac:dyDescent="0.2">
      <c r="A812" s="23">
        <f t="shared" ref="A812:J812" si="183">A296</f>
        <v>1.2892963599685585E-2</v>
      </c>
      <c r="B812" s="23">
        <f t="shared" si="183"/>
        <v>9.4126355027986428E-2</v>
      </c>
      <c r="C812" s="23">
        <f t="shared" si="183"/>
        <v>0.19981082835270839</v>
      </c>
      <c r="D812" s="23">
        <f t="shared" si="183"/>
        <v>0.54220533064928189</v>
      </c>
      <c r="E812" s="23">
        <f t="shared" si="183"/>
        <v>0.87964995767955378</v>
      </c>
      <c r="F812" s="23">
        <f t="shared" si="183"/>
        <v>1.0550964777685665</v>
      </c>
      <c r="G812" s="23">
        <f t="shared" si="183"/>
        <v>1.4300922195361607</v>
      </c>
      <c r="H812" s="23">
        <f t="shared" si="183"/>
        <v>1.4977097056844293</v>
      </c>
      <c r="I812" s="23">
        <f t="shared" si="183"/>
        <v>1.5940379579611956</v>
      </c>
      <c r="J812" s="23">
        <f t="shared" si="183"/>
        <v>1.6536599589719456</v>
      </c>
      <c r="K812" s="3"/>
      <c r="L812" t="s">
        <v>120</v>
      </c>
      <c r="M812" s="3"/>
      <c r="N812" s="3"/>
      <c r="O812" s="3"/>
      <c r="P812" s="3"/>
      <c r="Q812" s="3"/>
      <c r="R812" s="3"/>
      <c r="S812" s="3"/>
    </row>
    <row r="813" spans="1:19" x14ac:dyDescent="0.2">
      <c r="A813" s="23">
        <f t="shared" ref="A813:J813" si="184">A297</f>
        <v>1.2892963599685585E-2</v>
      </c>
      <c r="B813" s="23">
        <f t="shared" si="184"/>
        <v>0.13331828671059123</v>
      </c>
      <c r="C813" s="23">
        <f t="shared" si="184"/>
        <v>0.30348641325837289</v>
      </c>
      <c r="D813" s="23">
        <f t="shared" si="184"/>
        <v>0.38983018633630362</v>
      </c>
      <c r="E813" s="23">
        <f t="shared" si="184"/>
        <v>0.55694022407060306</v>
      </c>
      <c r="F813" s="23">
        <f t="shared" si="184"/>
        <v>0.75105507355536927</v>
      </c>
      <c r="G813" s="23">
        <f t="shared" si="184"/>
        <v>0.8602862038380461</v>
      </c>
      <c r="H813" s="23">
        <f t="shared" si="184"/>
        <v>1.1197911619806098</v>
      </c>
      <c r="I813" s="23">
        <f t="shared" si="184"/>
        <v>1.1153578203025742</v>
      </c>
      <c r="J813" s="23">
        <f t="shared" si="184"/>
        <v>1.1780232658874208</v>
      </c>
      <c r="K813" s="3"/>
      <c r="L813" t="s">
        <v>121</v>
      </c>
      <c r="M813" s="3"/>
      <c r="N813" s="3"/>
      <c r="O813" s="3"/>
      <c r="P813" s="3"/>
      <c r="Q813" s="3"/>
      <c r="R813" s="3"/>
      <c r="S813" s="3"/>
    </row>
    <row r="814" spans="1:19" x14ac:dyDescent="0.2">
      <c r="A814" s="23">
        <f t="shared" ref="A814:J814" si="185">A298</f>
        <v>1.1044281647192688E-2</v>
      </c>
      <c r="B814" s="23">
        <f t="shared" si="185"/>
        <v>0.13331828671059123</v>
      </c>
      <c r="C814" s="23">
        <f t="shared" si="185"/>
        <v>0.34508134913463362</v>
      </c>
      <c r="D814" s="23">
        <f t="shared" si="185"/>
        <v>0.45110128387785442</v>
      </c>
      <c r="E814" s="23">
        <f t="shared" si="185"/>
        <v>0.50485653339056258</v>
      </c>
      <c r="F814" s="23">
        <f t="shared" si="185"/>
        <v>0.57787107302947527</v>
      </c>
      <c r="G814" s="23">
        <f t="shared" si="185"/>
        <v>0.91158188069555268</v>
      </c>
      <c r="H814" s="23">
        <f t="shared" si="185"/>
        <v>0.95088393694844286</v>
      </c>
      <c r="I814" s="23">
        <f t="shared" si="185"/>
        <v>1.3827011920478329</v>
      </c>
      <c r="J814" s="23">
        <f t="shared" si="185"/>
        <v>1.3392193822187362</v>
      </c>
      <c r="K814" s="3"/>
      <c r="L814" t="s">
        <v>122</v>
      </c>
      <c r="M814" s="3"/>
      <c r="N814" s="3"/>
      <c r="O814" s="3"/>
      <c r="P814" s="3"/>
      <c r="Q814" s="3"/>
      <c r="R814" s="3"/>
      <c r="S814" s="3"/>
    </row>
    <row r="815" spans="1:19" x14ac:dyDescent="0.2">
      <c r="A815" s="23">
        <f t="shared" ref="A815:J815" si="186">A299</f>
        <v>8.1122549022674423E-3</v>
      </c>
      <c r="B815" s="23">
        <f t="shared" si="186"/>
        <v>8.8661267974581043E-2</v>
      </c>
      <c r="C815" s="23">
        <f t="shared" si="186"/>
        <v>0.18111773904075301</v>
      </c>
      <c r="D815" s="23">
        <f t="shared" si="186"/>
        <v>0.51576858006911153</v>
      </c>
      <c r="E815" s="23">
        <f t="shared" si="186"/>
        <v>0.53895806597640372</v>
      </c>
      <c r="F815" s="23">
        <f t="shared" si="186"/>
        <v>0.60892019542821707</v>
      </c>
      <c r="G815" s="23">
        <f t="shared" si="186"/>
        <v>0.67903496743035507</v>
      </c>
      <c r="H815" s="23">
        <f t="shared" si="186"/>
        <v>0.89242443103580282</v>
      </c>
      <c r="I815" s="23">
        <f t="shared" si="186"/>
        <v>1.3827011920478329</v>
      </c>
      <c r="J815" s="23">
        <f t="shared" si="186"/>
        <v>1.3392193822187362</v>
      </c>
      <c r="K815" s="3"/>
      <c r="L815" t="s">
        <v>123</v>
      </c>
      <c r="M815" s="3"/>
      <c r="N815" s="3"/>
      <c r="O815" s="3"/>
      <c r="P815" s="3"/>
      <c r="Q815" s="3"/>
      <c r="R815" s="3"/>
      <c r="S815" s="3"/>
    </row>
    <row r="816" spans="1:19" x14ac:dyDescent="0.2">
      <c r="A816" s="23">
        <f t="shared" ref="A816:J816" si="187">A300</f>
        <v>8.4120975730011885E-3</v>
      </c>
      <c r="B816" s="23">
        <f t="shared" si="187"/>
        <v>6.1099414949248518E-2</v>
      </c>
      <c r="C816" s="23">
        <f t="shared" si="187"/>
        <v>0.22070193856915216</v>
      </c>
      <c r="D816" s="23">
        <f t="shared" si="187"/>
        <v>0.4926198163077814</v>
      </c>
      <c r="E816" s="23">
        <f t="shared" si="187"/>
        <v>0.63690115669459668</v>
      </c>
      <c r="F816" s="23">
        <f t="shared" si="187"/>
        <v>0.70091998545384593</v>
      </c>
      <c r="G816" s="23">
        <f t="shared" si="187"/>
        <v>0.73640017201492936</v>
      </c>
      <c r="H816" s="23">
        <f t="shared" si="187"/>
        <v>0.78885008490079211</v>
      </c>
      <c r="I816" s="23">
        <f t="shared" si="187"/>
        <v>0.87857999440753076</v>
      </c>
      <c r="J816" s="23">
        <f t="shared" si="187"/>
        <v>1.0438711457654815</v>
      </c>
      <c r="K816" s="3"/>
      <c r="L816" t="s">
        <v>124</v>
      </c>
      <c r="M816" s="3"/>
      <c r="N816" s="3"/>
      <c r="O816" s="3"/>
      <c r="P816" s="3"/>
      <c r="Q816" s="3"/>
      <c r="R816" s="3"/>
      <c r="S816" s="3"/>
    </row>
    <row r="817" spans="1:19" x14ac:dyDescent="0.2">
      <c r="A817" s="23">
        <f t="shared" ref="A817:J817" si="188">A301</f>
        <v>1.498081465857256E-2</v>
      </c>
      <c r="B817" s="23">
        <f t="shared" si="188"/>
        <v>7.237719243958346E-2</v>
      </c>
      <c r="C817" s="23">
        <f t="shared" si="188"/>
        <v>0.17176758273988205</v>
      </c>
      <c r="D817" s="23">
        <f t="shared" si="188"/>
        <v>0.31057940456638788</v>
      </c>
      <c r="E817" s="23">
        <f t="shared" si="188"/>
        <v>0.4796743290986597</v>
      </c>
      <c r="F817" s="23">
        <f t="shared" si="188"/>
        <v>0.71084388933504261</v>
      </c>
      <c r="G817" s="23">
        <f t="shared" si="188"/>
        <v>0.80774646845906306</v>
      </c>
      <c r="H817" s="23">
        <f t="shared" si="188"/>
        <v>0.80604913317995164</v>
      </c>
      <c r="I817" s="23">
        <f t="shared" si="188"/>
        <v>0.80022966585986488</v>
      </c>
      <c r="J817" s="23">
        <f t="shared" si="188"/>
        <v>0.84793088750947587</v>
      </c>
      <c r="K817" s="3"/>
      <c r="L817" t="s">
        <v>125</v>
      </c>
      <c r="M817" s="3"/>
      <c r="N817" s="3"/>
      <c r="O817" s="3"/>
      <c r="P817" s="3"/>
      <c r="Q817" s="3"/>
      <c r="R817" s="3"/>
      <c r="S817" s="3"/>
    </row>
    <row r="818" spans="1:19" x14ac:dyDescent="0.2">
      <c r="A818" s="23">
        <f t="shared" ref="A818:J818" si="189">A302</f>
        <v>8.9668142052095091E-3</v>
      </c>
      <c r="B818" s="23">
        <f t="shared" si="189"/>
        <v>0.19055546260412176</v>
      </c>
      <c r="C818" s="23">
        <f t="shared" si="189"/>
        <v>0.32100868264217525</v>
      </c>
      <c r="D818" s="23">
        <f t="shared" si="189"/>
        <v>0.49369730619933788</v>
      </c>
      <c r="E818" s="23">
        <f t="shared" si="189"/>
        <v>0.68221370974913309</v>
      </c>
      <c r="F818" s="23">
        <f t="shared" si="189"/>
        <v>0.85567859694996351</v>
      </c>
      <c r="G818" s="23">
        <f t="shared" si="189"/>
        <v>0.87561505485358448</v>
      </c>
      <c r="H818" s="23">
        <f t="shared" si="189"/>
        <v>1.0188867661105785</v>
      </c>
      <c r="I818" s="23">
        <f t="shared" si="189"/>
        <v>1.0543637739253473</v>
      </c>
      <c r="J818" s="23">
        <f t="shared" si="189"/>
        <v>1.0591503807795035</v>
      </c>
      <c r="K818" s="3"/>
      <c r="L818" t="s">
        <v>126</v>
      </c>
      <c r="M818" s="3"/>
      <c r="N818" s="3"/>
      <c r="O818" s="3"/>
      <c r="P818" s="3"/>
      <c r="Q818" s="3"/>
      <c r="R818" s="3"/>
      <c r="S818" s="3"/>
    </row>
    <row r="819" spans="1:19" x14ac:dyDescent="0.2">
      <c r="A819" s="5" t="s">
        <v>44</v>
      </c>
    </row>
    <row r="820" spans="1:19" x14ac:dyDescent="0.2">
      <c r="A820">
        <v>0</v>
      </c>
      <c r="B820" s="3">
        <v>3.4000000000000002E-2</v>
      </c>
      <c r="C820" s="3">
        <v>0.11600000000000001</v>
      </c>
      <c r="D820" s="3">
        <v>0.32500000000000001</v>
      </c>
      <c r="E820" s="3">
        <v>0.63900000000000001</v>
      </c>
      <c r="F820" s="3">
        <v>0.86699999999999999</v>
      </c>
      <c r="G820" s="3">
        <v>0.96</v>
      </c>
      <c r="H820" s="3">
        <v>0.98899999999999999</v>
      </c>
      <c r="I820" s="3">
        <v>0.997</v>
      </c>
      <c r="J820" s="3">
        <v>1</v>
      </c>
    </row>
    <row r="821" spans="1:19" x14ac:dyDescent="0.2">
      <c r="A821" s="38" t="s">
        <v>191</v>
      </c>
      <c r="B821" s="37"/>
      <c r="C821" s="37"/>
      <c r="D821" s="37"/>
      <c r="E821" s="37"/>
      <c r="F821" s="37"/>
      <c r="G821" s="37"/>
      <c r="H821" s="37"/>
      <c r="I821" s="37"/>
      <c r="J821" s="37"/>
      <c r="K821" s="3"/>
      <c r="L821" s="3"/>
      <c r="M821" s="3"/>
    </row>
    <row r="822" spans="1:19" ht="12.75" x14ac:dyDescent="0.2">
      <c r="A822" s="35">
        <v>0</v>
      </c>
      <c r="B822" s="35">
        <v>1.3610304267195351E-2</v>
      </c>
      <c r="C822" s="35">
        <v>5.6869599522742148E-2</v>
      </c>
      <c r="D822" s="35">
        <v>0.27391025185225981</v>
      </c>
      <c r="E822" s="35">
        <v>0.61016537988592967</v>
      </c>
      <c r="F822" s="35">
        <v>0.86064068046075559</v>
      </c>
      <c r="G822" s="35">
        <v>0.94039548094259717</v>
      </c>
      <c r="H822" s="35">
        <v>0.97861584583476391</v>
      </c>
      <c r="I822" s="35">
        <v>0.98948271221948869</v>
      </c>
      <c r="J822" s="35">
        <v>0.99365960169713718</v>
      </c>
      <c r="K822" s="10"/>
      <c r="L822" s="10"/>
      <c r="M822" s="10"/>
      <c r="N822" s="10"/>
      <c r="O822" s="10"/>
      <c r="P822" s="10"/>
      <c r="Q822" s="10"/>
      <c r="R822" s="10"/>
      <c r="S822" s="10"/>
    </row>
    <row r="823" spans="1:19" x14ac:dyDescent="0.2">
      <c r="A823" s="18" t="s">
        <v>73</v>
      </c>
    </row>
    <row r="824" spans="1:19" x14ac:dyDescent="0.2">
      <c r="A824" s="23">
        <f>AVERAGE(A759,A757,A755)</f>
        <v>3.8764183246172819E-2</v>
      </c>
      <c r="B824" s="23">
        <f t="shared" ref="B824:J824" si="190">AVERAGE(B759,B757,B755)</f>
        <v>0.2009200803115172</v>
      </c>
      <c r="C824" s="23">
        <f t="shared" si="190"/>
        <v>0.47241929515197989</v>
      </c>
      <c r="D824" s="23">
        <f t="shared" si="190"/>
        <v>0.62515252346043548</v>
      </c>
      <c r="E824" s="23">
        <f t="shared" si="190"/>
        <v>0.7651462268994188</v>
      </c>
      <c r="F824" s="23">
        <f t="shared" si="190"/>
        <v>0.90330870697745469</v>
      </c>
      <c r="G824" s="23">
        <f t="shared" si="190"/>
        <v>1.0705398897308382</v>
      </c>
      <c r="H824" s="23">
        <f t="shared" si="190"/>
        <v>1.1831661069368007</v>
      </c>
      <c r="I824" s="23">
        <f t="shared" si="190"/>
        <v>1.2739916351734102</v>
      </c>
      <c r="J824" s="23">
        <f t="shared" si="190"/>
        <v>1.6061751350077287</v>
      </c>
    </row>
    <row r="825" spans="1:19" x14ac:dyDescent="0.2">
      <c r="A825" s="18" t="s">
        <v>188</v>
      </c>
    </row>
    <row r="826" spans="1:19" x14ac:dyDescent="0.2">
      <c r="A826" s="26">
        <f>AVERAGE(A814:A818)</f>
        <v>1.0303252597248676E-2</v>
      </c>
      <c r="B826" s="26">
        <f t="shared" ref="B826:J826" si="191">AVERAGE(B814:B818)</f>
        <v>0.10920232493562521</v>
      </c>
      <c r="C826" s="26">
        <f t="shared" si="191"/>
        <v>0.24793545842531922</v>
      </c>
      <c r="D826" s="26">
        <f t="shared" si="191"/>
        <v>0.45275327820409456</v>
      </c>
      <c r="E826" s="26">
        <f t="shared" si="191"/>
        <v>0.56852075898187115</v>
      </c>
      <c r="F826" s="26">
        <f t="shared" si="191"/>
        <v>0.6908467480393089</v>
      </c>
      <c r="G826" s="26">
        <f t="shared" si="191"/>
        <v>0.80207570869069689</v>
      </c>
      <c r="H826" s="26">
        <f t="shared" si="191"/>
        <v>0.8914188704351137</v>
      </c>
      <c r="I826" s="26">
        <f t="shared" si="191"/>
        <v>1.0997151636576816</v>
      </c>
      <c r="J826" s="26">
        <f t="shared" si="191"/>
        <v>1.1258782356983867</v>
      </c>
      <c r="K826" s="9"/>
    </row>
    <row r="827" spans="1:19" x14ac:dyDescent="0.2">
      <c r="A827" s="18" t="s">
        <v>62</v>
      </c>
    </row>
    <row r="828" spans="1:19" x14ac:dyDescent="0.2">
      <c r="A828" s="9" t="s">
        <v>74</v>
      </c>
      <c r="B828" s="9">
        <v>0.42419800000000002</v>
      </c>
      <c r="C828" s="9">
        <v>0.47009000000000001</v>
      </c>
      <c r="D828" s="9">
        <v>0.66398999999999997</v>
      </c>
      <c r="E828" s="9">
        <v>0.85665100000000005</v>
      </c>
      <c r="F828" s="9">
        <v>0.969387</v>
      </c>
      <c r="G828" s="9">
        <v>1.0873280000000001</v>
      </c>
      <c r="H828" s="9">
        <v>1.08165</v>
      </c>
      <c r="I828" s="9">
        <v>1.044149</v>
      </c>
      <c r="J828" s="9">
        <v>1.148946</v>
      </c>
    </row>
    <row r="829" spans="1:19" x14ac:dyDescent="0.2">
      <c r="A829" s="18" t="s">
        <v>75</v>
      </c>
    </row>
    <row r="830" spans="1:19" x14ac:dyDescent="0.2">
      <c r="A830" s="27">
        <f>A151</f>
        <v>0.16475100000000001</v>
      </c>
      <c r="B830" s="27">
        <f t="shared" ref="B830:J830" si="192">B151</f>
        <v>0.45779500000000001</v>
      </c>
      <c r="C830" s="27">
        <f t="shared" si="192"/>
        <v>0.60427500000000001</v>
      </c>
      <c r="D830" s="27">
        <f t="shared" si="192"/>
        <v>0.74392100000000005</v>
      </c>
      <c r="E830" s="27">
        <f t="shared" si="192"/>
        <v>0.90818900000000002</v>
      </c>
      <c r="F830" s="27">
        <f t="shared" si="192"/>
        <v>1.033048</v>
      </c>
      <c r="G830" s="27">
        <f t="shared" si="192"/>
        <v>1.13853</v>
      </c>
      <c r="H830" s="27">
        <f t="shared" si="192"/>
        <v>1.1254230000000001</v>
      </c>
      <c r="I830" s="27">
        <f t="shared" si="192"/>
        <v>1.080724</v>
      </c>
      <c r="J830" s="27">
        <f t="shared" si="192"/>
        <v>1.176739</v>
      </c>
    </row>
    <row r="831" spans="1:19" x14ac:dyDescent="0.2">
      <c r="A831" s="5" t="s">
        <v>43</v>
      </c>
    </row>
    <row r="832" spans="1:19" x14ac:dyDescent="0.2">
      <c r="A832" s="23">
        <f>AVERAGE(A813:A817)</f>
        <v>1.1088482476143892E-2</v>
      </c>
      <c r="B832" s="23">
        <f t="shared" ref="B832:J832" si="193">AVERAGE(B813:B817)</f>
        <v>9.7754889756919094E-2</v>
      </c>
      <c r="C832" s="23">
        <f t="shared" si="193"/>
        <v>0.24443100454855876</v>
      </c>
      <c r="D832" s="23">
        <f t="shared" si="193"/>
        <v>0.43197985423148777</v>
      </c>
      <c r="E832" s="23">
        <f t="shared" si="193"/>
        <v>0.54346606184616508</v>
      </c>
      <c r="F832" s="23">
        <f t="shared" si="193"/>
        <v>0.66992204336038996</v>
      </c>
      <c r="G832" s="23">
        <f t="shared" si="193"/>
        <v>0.79900993848758928</v>
      </c>
      <c r="H832" s="23">
        <f t="shared" si="193"/>
        <v>0.91159974960911982</v>
      </c>
      <c r="I832" s="23">
        <f t="shared" si="193"/>
        <v>1.1119139729331271</v>
      </c>
      <c r="J832" s="23">
        <f t="shared" si="193"/>
        <v>1.1496528127199699</v>
      </c>
    </row>
    <row r="833" spans="1:5" x14ac:dyDescent="0.2">
      <c r="A833" s="5" t="s">
        <v>46</v>
      </c>
    </row>
    <row r="834" spans="1:5" x14ac:dyDescent="0.2">
      <c r="A834" s="18" t="s">
        <v>185</v>
      </c>
    </row>
    <row r="835" spans="1:5" x14ac:dyDescent="0.2">
      <c r="A835">
        <v>0.26237626610109771</v>
      </c>
      <c r="B835">
        <v>0.26237626610109771</v>
      </c>
      <c r="C835">
        <v>0.26237626610109771</v>
      </c>
      <c r="D835">
        <v>0.26237626610109771</v>
      </c>
      <c r="E835">
        <v>0.26237626610109771</v>
      </c>
    </row>
    <row r="836" spans="1:5" x14ac:dyDescent="0.2">
      <c r="A836">
        <v>0.17183917874796575</v>
      </c>
      <c r="B836" s="6" t="s">
        <v>184</v>
      </c>
    </row>
    <row r="837" spans="1:5" x14ac:dyDescent="0.2">
      <c r="A837" s="18" t="s">
        <v>50</v>
      </c>
    </row>
    <row r="838" spans="1:5" x14ac:dyDescent="0.2">
      <c r="A838" s="4">
        <v>1.0727</v>
      </c>
    </row>
    <row r="839" spans="1:5" x14ac:dyDescent="0.2">
      <c r="A839" s="18" t="s">
        <v>51</v>
      </c>
    </row>
    <row r="840" spans="1:5" x14ac:dyDescent="0.2">
      <c r="A840">
        <v>2.2487371697026113</v>
      </c>
      <c r="B840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pk21_8</vt:lpstr>
    </vt:vector>
  </TitlesOfParts>
  <Company>NOAA-NMFS-AFSC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Dorn</dc:creator>
  <cp:lastModifiedBy>Grant Adams</cp:lastModifiedBy>
  <dcterms:created xsi:type="dcterms:W3CDTF">2001-09-28T00:39:00Z</dcterms:created>
  <dcterms:modified xsi:type="dcterms:W3CDTF">2021-10-22T16:51:36Z</dcterms:modified>
</cp:coreProperties>
</file>