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nt Adams\Documents\GitHub\RceattleRuns\GOA\Model runs\GOA_22.1.1\Data\SAFE data\Pollock\"/>
    </mc:Choice>
  </mc:AlternateContent>
  <bookViews>
    <workbookView xWindow="0" yWindow="0" windowWidth="21270" windowHeight="10425" activeTab="1"/>
  </bookViews>
  <sheets>
    <sheet name="CEATTLE_comp_ha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32" i="2"/>
  <c r="B32" i="2"/>
  <c r="C32" i="2"/>
  <c r="D32" i="2"/>
  <c r="E32" i="2"/>
  <c r="F32" i="2"/>
  <c r="G32" i="2"/>
  <c r="H32" i="2"/>
  <c r="A33" i="2"/>
  <c r="B33" i="2"/>
  <c r="C33" i="2"/>
  <c r="D33" i="2"/>
  <c r="E33" i="2"/>
  <c r="F33" i="2"/>
  <c r="G33" i="2"/>
  <c r="H33" i="2"/>
  <c r="A34" i="2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A36" i="2"/>
  <c r="B36" i="2"/>
  <c r="C36" i="2"/>
  <c r="D36" i="2"/>
  <c r="E36" i="2"/>
  <c r="F36" i="2"/>
  <c r="G36" i="2"/>
  <c r="H36" i="2"/>
  <c r="A37" i="2"/>
  <c r="B37" i="2"/>
  <c r="C37" i="2"/>
  <c r="D37" i="2"/>
  <c r="E37" i="2"/>
  <c r="F37" i="2"/>
  <c r="G37" i="2"/>
  <c r="H37" i="2"/>
  <c r="A38" i="2"/>
  <c r="B38" i="2"/>
  <c r="C38" i="2"/>
  <c r="D38" i="2"/>
  <c r="E38" i="2"/>
  <c r="F38" i="2"/>
  <c r="G38" i="2"/>
  <c r="H38" i="2"/>
  <c r="A39" i="2"/>
  <c r="B39" i="2"/>
  <c r="C39" i="2"/>
  <c r="D39" i="2"/>
  <c r="E39" i="2"/>
  <c r="F39" i="2"/>
  <c r="G39" i="2"/>
  <c r="H39" i="2"/>
  <c r="A40" i="2"/>
  <c r="B40" i="2"/>
  <c r="C40" i="2"/>
  <c r="D40" i="2"/>
  <c r="E40" i="2"/>
  <c r="F40" i="2"/>
  <c r="G40" i="2"/>
  <c r="H40" i="2"/>
  <c r="A41" i="2"/>
  <c r="B41" i="2"/>
  <c r="C41" i="2"/>
  <c r="D41" i="2"/>
  <c r="E41" i="2"/>
  <c r="F41" i="2"/>
  <c r="G41" i="2"/>
  <c r="H41" i="2"/>
  <c r="A42" i="2"/>
  <c r="B42" i="2"/>
  <c r="C42" i="2"/>
  <c r="D42" i="2"/>
  <c r="E42" i="2"/>
  <c r="F42" i="2"/>
  <c r="G42" i="2"/>
  <c r="H42" i="2"/>
  <c r="A43" i="2"/>
  <c r="B43" i="2"/>
  <c r="C43" i="2"/>
  <c r="D43" i="2"/>
  <c r="E43" i="2"/>
  <c r="F43" i="2"/>
  <c r="G43" i="2"/>
  <c r="H43" i="2"/>
  <c r="A44" i="2"/>
  <c r="B44" i="2"/>
  <c r="C44" i="2"/>
  <c r="D44" i="2"/>
  <c r="E44" i="2"/>
  <c r="F44" i="2"/>
  <c r="G44" i="2"/>
  <c r="H44" i="2"/>
  <c r="A45" i="2"/>
  <c r="B45" i="2"/>
  <c r="C45" i="2"/>
  <c r="D45" i="2"/>
  <c r="E45" i="2"/>
  <c r="F45" i="2"/>
  <c r="G45" i="2"/>
  <c r="H45" i="2"/>
  <c r="A46" i="2"/>
  <c r="B46" i="2"/>
  <c r="C46" i="2"/>
  <c r="D46" i="2"/>
  <c r="E46" i="2"/>
  <c r="F46" i="2"/>
  <c r="G46" i="2"/>
  <c r="H46" i="2"/>
  <c r="A47" i="2"/>
  <c r="B47" i="2"/>
  <c r="C47" i="2"/>
  <c r="D47" i="2"/>
  <c r="E47" i="2"/>
  <c r="F47" i="2"/>
  <c r="G47" i="2"/>
  <c r="H47" i="2"/>
  <c r="A48" i="2"/>
  <c r="B48" i="2"/>
  <c r="C48" i="2"/>
  <c r="D48" i="2"/>
  <c r="E48" i="2"/>
  <c r="F48" i="2"/>
  <c r="G48" i="2"/>
  <c r="H48" i="2"/>
  <c r="A49" i="2"/>
  <c r="B49" i="2"/>
  <c r="C49" i="2"/>
  <c r="D49" i="2"/>
  <c r="E49" i="2"/>
  <c r="F49" i="2"/>
  <c r="G49" i="2"/>
  <c r="H49" i="2"/>
  <c r="A50" i="2"/>
  <c r="B50" i="2"/>
  <c r="C50" i="2"/>
  <c r="D50" i="2"/>
  <c r="E50" i="2"/>
  <c r="F50" i="2"/>
  <c r="G50" i="2"/>
  <c r="H50" i="2"/>
  <c r="A51" i="2"/>
  <c r="B51" i="2"/>
  <c r="C51" i="2"/>
  <c r="D51" i="2"/>
  <c r="E51" i="2"/>
  <c r="F51" i="2"/>
  <c r="G51" i="2"/>
  <c r="H51" i="2"/>
  <c r="A52" i="2"/>
  <c r="B52" i="2"/>
  <c r="C52" i="2"/>
  <c r="D52" i="2"/>
  <c r="E52" i="2"/>
  <c r="F52" i="2"/>
  <c r="G52" i="2"/>
  <c r="H52" i="2"/>
  <c r="A53" i="2"/>
  <c r="B53" i="2"/>
  <c r="C53" i="2"/>
  <c r="D53" i="2"/>
  <c r="E53" i="2"/>
  <c r="F53" i="2"/>
  <c r="G53" i="2"/>
  <c r="H53" i="2"/>
  <c r="A54" i="2"/>
  <c r="B54" i="2"/>
  <c r="C54" i="2"/>
  <c r="D54" i="2"/>
  <c r="E54" i="2"/>
  <c r="F54" i="2"/>
  <c r="G54" i="2"/>
  <c r="H54" i="2"/>
  <c r="A55" i="2"/>
  <c r="B55" i="2"/>
  <c r="C55" i="2"/>
  <c r="D55" i="2"/>
  <c r="E55" i="2"/>
  <c r="F55" i="2"/>
  <c r="G55" i="2"/>
  <c r="H55" i="2"/>
  <c r="A56" i="2"/>
  <c r="B56" i="2"/>
  <c r="C56" i="2"/>
  <c r="D56" i="2"/>
  <c r="E56" i="2"/>
  <c r="F56" i="2"/>
  <c r="G56" i="2"/>
  <c r="H56" i="2"/>
  <c r="A57" i="2"/>
  <c r="B57" i="2"/>
  <c r="C57" i="2"/>
  <c r="D57" i="2"/>
  <c r="E57" i="2"/>
  <c r="F57" i="2"/>
  <c r="G57" i="2"/>
  <c r="H57" i="2"/>
  <c r="A58" i="2"/>
  <c r="B58" i="2"/>
  <c r="C58" i="2"/>
  <c r="D58" i="2"/>
  <c r="E58" i="2"/>
  <c r="F58" i="2"/>
  <c r="G58" i="2"/>
  <c r="H58" i="2"/>
  <c r="A59" i="2"/>
  <c r="B59" i="2"/>
  <c r="C59" i="2"/>
  <c r="D59" i="2"/>
  <c r="E59" i="2"/>
  <c r="F59" i="2"/>
  <c r="G59" i="2"/>
  <c r="H59" i="2"/>
  <c r="A60" i="2"/>
  <c r="B60" i="2"/>
  <c r="C60" i="2"/>
  <c r="D60" i="2"/>
  <c r="E60" i="2"/>
  <c r="F60" i="2"/>
  <c r="G60" i="2"/>
  <c r="H60" i="2"/>
  <c r="A61" i="2"/>
  <c r="B61" i="2"/>
  <c r="C61" i="2"/>
  <c r="D61" i="2"/>
  <c r="E61" i="2"/>
  <c r="F61" i="2"/>
  <c r="G61" i="2"/>
  <c r="H61" i="2"/>
  <c r="A62" i="2"/>
  <c r="B62" i="2"/>
  <c r="C62" i="2"/>
  <c r="D62" i="2"/>
  <c r="E62" i="2"/>
  <c r="F62" i="2"/>
  <c r="G62" i="2"/>
  <c r="H62" i="2"/>
  <c r="A63" i="2"/>
  <c r="B63" i="2"/>
  <c r="C63" i="2"/>
  <c r="D63" i="2"/>
  <c r="E63" i="2"/>
  <c r="F63" i="2"/>
  <c r="G63" i="2"/>
  <c r="H63" i="2"/>
  <c r="A64" i="2"/>
  <c r="B64" i="2"/>
  <c r="C64" i="2"/>
  <c r="D64" i="2"/>
  <c r="E64" i="2"/>
  <c r="F64" i="2"/>
  <c r="G64" i="2"/>
  <c r="H64" i="2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B1" i="2"/>
  <c r="C1" i="2"/>
  <c r="D1" i="2"/>
  <c r="E1" i="2"/>
  <c r="F1" i="2"/>
  <c r="G1" i="2"/>
  <c r="H1" i="2"/>
  <c r="A1" i="2"/>
  <c r="I3" i="2"/>
  <c r="J3" i="2"/>
  <c r="K3" i="2"/>
  <c r="L3" i="2"/>
  <c r="M3" i="2"/>
  <c r="N3" i="2"/>
  <c r="O3" i="2"/>
  <c r="P3" i="2"/>
  <c r="Q3" i="2"/>
  <c r="R3" i="2"/>
  <c r="I4" i="2"/>
  <c r="J4" i="2"/>
  <c r="K4" i="2"/>
  <c r="L4" i="2"/>
  <c r="M4" i="2"/>
  <c r="N4" i="2"/>
  <c r="O4" i="2"/>
  <c r="P4" i="2"/>
  <c r="Q4" i="2"/>
  <c r="R4" i="2"/>
  <c r="I5" i="2"/>
  <c r="J5" i="2"/>
  <c r="K5" i="2"/>
  <c r="L5" i="2"/>
  <c r="M5" i="2"/>
  <c r="N5" i="2"/>
  <c r="O5" i="2"/>
  <c r="P5" i="2"/>
  <c r="Q5" i="2"/>
  <c r="R5" i="2"/>
  <c r="I6" i="2"/>
  <c r="J6" i="2"/>
  <c r="K6" i="2"/>
  <c r="L6" i="2"/>
  <c r="M6" i="2"/>
  <c r="N6" i="2"/>
  <c r="O6" i="2"/>
  <c r="P6" i="2"/>
  <c r="Q6" i="2"/>
  <c r="R6" i="2"/>
  <c r="I7" i="2"/>
  <c r="J7" i="2"/>
  <c r="K7" i="2"/>
  <c r="L7" i="2"/>
  <c r="M7" i="2"/>
  <c r="N7" i="2"/>
  <c r="O7" i="2"/>
  <c r="P7" i="2"/>
  <c r="Q7" i="2"/>
  <c r="R7" i="2"/>
  <c r="I8" i="2"/>
  <c r="J8" i="2"/>
  <c r="K8" i="2"/>
  <c r="L8" i="2"/>
  <c r="M8" i="2"/>
  <c r="N8" i="2"/>
  <c r="O8" i="2"/>
  <c r="P8" i="2"/>
  <c r="Q8" i="2"/>
  <c r="R8" i="2"/>
  <c r="I9" i="2"/>
  <c r="J9" i="2"/>
  <c r="K9" i="2"/>
  <c r="L9" i="2"/>
  <c r="M9" i="2"/>
  <c r="N9" i="2"/>
  <c r="O9" i="2"/>
  <c r="P9" i="2"/>
  <c r="Q9" i="2"/>
  <c r="R9" i="2"/>
  <c r="I10" i="2"/>
  <c r="J10" i="2"/>
  <c r="K10" i="2"/>
  <c r="L10" i="2"/>
  <c r="M10" i="2"/>
  <c r="N10" i="2"/>
  <c r="O10" i="2"/>
  <c r="P10" i="2"/>
  <c r="Q10" i="2"/>
  <c r="R10" i="2"/>
  <c r="I11" i="2"/>
  <c r="J11" i="2"/>
  <c r="K11" i="2"/>
  <c r="L11" i="2"/>
  <c r="M11" i="2"/>
  <c r="N11" i="2"/>
  <c r="O11" i="2"/>
  <c r="P11" i="2"/>
  <c r="Q11" i="2"/>
  <c r="R11" i="2"/>
  <c r="I12" i="2"/>
  <c r="J12" i="2"/>
  <c r="K12" i="2"/>
  <c r="L12" i="2"/>
  <c r="M12" i="2"/>
  <c r="N12" i="2"/>
  <c r="O12" i="2"/>
  <c r="P12" i="2"/>
  <c r="Q12" i="2"/>
  <c r="R12" i="2"/>
  <c r="I13" i="2"/>
  <c r="J13" i="2"/>
  <c r="K13" i="2"/>
  <c r="L13" i="2"/>
  <c r="M13" i="2"/>
  <c r="N13" i="2"/>
  <c r="O13" i="2"/>
  <c r="P13" i="2"/>
  <c r="Q13" i="2"/>
  <c r="R13" i="2"/>
  <c r="I14" i="2"/>
  <c r="J14" i="2"/>
  <c r="K14" i="2"/>
  <c r="L14" i="2"/>
  <c r="M14" i="2"/>
  <c r="N14" i="2"/>
  <c r="O14" i="2"/>
  <c r="P14" i="2"/>
  <c r="Q14" i="2"/>
  <c r="R14" i="2"/>
  <c r="I15" i="2"/>
  <c r="J15" i="2"/>
  <c r="K15" i="2"/>
  <c r="L15" i="2"/>
  <c r="M15" i="2"/>
  <c r="N15" i="2"/>
  <c r="O15" i="2"/>
  <c r="P15" i="2"/>
  <c r="Q15" i="2"/>
  <c r="R15" i="2"/>
  <c r="I16" i="2"/>
  <c r="J16" i="2"/>
  <c r="K16" i="2"/>
  <c r="L16" i="2"/>
  <c r="M16" i="2"/>
  <c r="N16" i="2"/>
  <c r="O16" i="2"/>
  <c r="P16" i="2"/>
  <c r="Q16" i="2"/>
  <c r="R16" i="2"/>
  <c r="I17" i="2"/>
  <c r="J17" i="2"/>
  <c r="K17" i="2"/>
  <c r="L17" i="2"/>
  <c r="M17" i="2"/>
  <c r="N17" i="2"/>
  <c r="O17" i="2"/>
  <c r="P17" i="2"/>
  <c r="Q17" i="2"/>
  <c r="R17" i="2"/>
  <c r="I18" i="2"/>
  <c r="J18" i="2"/>
  <c r="K18" i="2"/>
  <c r="L18" i="2"/>
  <c r="M18" i="2"/>
  <c r="N18" i="2"/>
  <c r="O18" i="2"/>
  <c r="P18" i="2"/>
  <c r="Q18" i="2"/>
  <c r="R18" i="2"/>
  <c r="I19" i="2"/>
  <c r="J19" i="2"/>
  <c r="K19" i="2"/>
  <c r="L19" i="2"/>
  <c r="M19" i="2"/>
  <c r="N19" i="2"/>
  <c r="O19" i="2"/>
  <c r="P19" i="2"/>
  <c r="Q19" i="2"/>
  <c r="R19" i="2"/>
  <c r="I20" i="2"/>
  <c r="J20" i="2"/>
  <c r="K20" i="2"/>
  <c r="L20" i="2"/>
  <c r="M20" i="2"/>
  <c r="N20" i="2"/>
  <c r="O20" i="2"/>
  <c r="P20" i="2"/>
  <c r="Q20" i="2"/>
  <c r="R20" i="2"/>
  <c r="I21" i="2"/>
  <c r="J21" i="2"/>
  <c r="K21" i="2"/>
  <c r="L21" i="2"/>
  <c r="M21" i="2"/>
  <c r="N21" i="2"/>
  <c r="O21" i="2"/>
  <c r="P21" i="2"/>
  <c r="Q21" i="2"/>
  <c r="R21" i="2"/>
  <c r="I22" i="2"/>
  <c r="J22" i="2"/>
  <c r="K22" i="2"/>
  <c r="L22" i="2"/>
  <c r="M22" i="2"/>
  <c r="N22" i="2"/>
  <c r="O22" i="2"/>
  <c r="P22" i="2"/>
  <c r="Q22" i="2"/>
  <c r="R22" i="2"/>
  <c r="I23" i="2"/>
  <c r="J23" i="2"/>
  <c r="K23" i="2"/>
  <c r="L23" i="2"/>
  <c r="M23" i="2"/>
  <c r="N23" i="2"/>
  <c r="O23" i="2"/>
  <c r="P23" i="2"/>
  <c r="Q23" i="2"/>
  <c r="R23" i="2"/>
  <c r="I24" i="2"/>
  <c r="J24" i="2"/>
  <c r="K24" i="2"/>
  <c r="L24" i="2"/>
  <c r="M24" i="2"/>
  <c r="N24" i="2"/>
  <c r="O24" i="2"/>
  <c r="P24" i="2"/>
  <c r="Q24" i="2"/>
  <c r="R24" i="2"/>
  <c r="I25" i="2"/>
  <c r="J25" i="2"/>
  <c r="K25" i="2"/>
  <c r="L25" i="2"/>
  <c r="M25" i="2"/>
  <c r="N25" i="2"/>
  <c r="O25" i="2"/>
  <c r="P25" i="2"/>
  <c r="Q25" i="2"/>
  <c r="R25" i="2"/>
  <c r="I26" i="2"/>
  <c r="J26" i="2"/>
  <c r="K26" i="2"/>
  <c r="L26" i="2"/>
  <c r="M26" i="2"/>
  <c r="N26" i="2"/>
  <c r="O26" i="2"/>
  <c r="P26" i="2"/>
  <c r="Q26" i="2"/>
  <c r="R26" i="2"/>
  <c r="I27" i="2"/>
  <c r="J27" i="2"/>
  <c r="K27" i="2"/>
  <c r="L27" i="2"/>
  <c r="M27" i="2"/>
  <c r="N27" i="2"/>
  <c r="O27" i="2"/>
  <c r="P27" i="2"/>
  <c r="Q27" i="2"/>
  <c r="R27" i="2"/>
  <c r="I28" i="2"/>
  <c r="J28" i="2"/>
  <c r="K28" i="2"/>
  <c r="L28" i="2"/>
  <c r="M28" i="2"/>
  <c r="N28" i="2"/>
  <c r="O28" i="2"/>
  <c r="P28" i="2"/>
  <c r="Q28" i="2"/>
  <c r="R28" i="2"/>
  <c r="I29" i="2"/>
  <c r="J29" i="2"/>
  <c r="K29" i="2"/>
  <c r="L29" i="2"/>
  <c r="M29" i="2"/>
  <c r="N29" i="2"/>
  <c r="O29" i="2"/>
  <c r="P29" i="2"/>
  <c r="Q29" i="2"/>
  <c r="R29" i="2"/>
  <c r="I30" i="2"/>
  <c r="J30" i="2"/>
  <c r="K30" i="2"/>
  <c r="L30" i="2"/>
  <c r="M30" i="2"/>
  <c r="N30" i="2"/>
  <c r="O30" i="2"/>
  <c r="P30" i="2"/>
  <c r="Q30" i="2"/>
  <c r="R30" i="2"/>
  <c r="I31" i="2"/>
  <c r="J31" i="2"/>
  <c r="K31" i="2"/>
  <c r="L31" i="2"/>
  <c r="M31" i="2"/>
  <c r="N31" i="2"/>
  <c r="O31" i="2"/>
  <c r="P31" i="2"/>
  <c r="Q31" i="2"/>
  <c r="R31" i="2"/>
  <c r="I32" i="2"/>
  <c r="J32" i="2"/>
  <c r="K32" i="2"/>
  <c r="L32" i="2"/>
  <c r="M32" i="2"/>
  <c r="N32" i="2"/>
  <c r="O32" i="2"/>
  <c r="P32" i="2"/>
  <c r="Q32" i="2"/>
  <c r="R32" i="2"/>
  <c r="I33" i="2"/>
  <c r="J33" i="2"/>
  <c r="K33" i="2"/>
  <c r="L33" i="2"/>
  <c r="M33" i="2"/>
  <c r="N33" i="2"/>
  <c r="O33" i="2"/>
  <c r="P33" i="2"/>
  <c r="Q33" i="2"/>
  <c r="R33" i="2"/>
  <c r="I34" i="2"/>
  <c r="J34" i="2"/>
  <c r="K34" i="2"/>
  <c r="L34" i="2"/>
  <c r="M34" i="2"/>
  <c r="N34" i="2"/>
  <c r="O34" i="2"/>
  <c r="P34" i="2"/>
  <c r="Q34" i="2"/>
  <c r="R34" i="2"/>
  <c r="I35" i="2"/>
  <c r="J35" i="2"/>
  <c r="K35" i="2"/>
  <c r="L35" i="2"/>
  <c r="M35" i="2"/>
  <c r="N35" i="2"/>
  <c r="O35" i="2"/>
  <c r="P35" i="2"/>
  <c r="Q35" i="2"/>
  <c r="R35" i="2"/>
  <c r="I36" i="2"/>
  <c r="J36" i="2"/>
  <c r="K36" i="2"/>
  <c r="L36" i="2"/>
  <c r="M36" i="2"/>
  <c r="N36" i="2"/>
  <c r="O36" i="2"/>
  <c r="P36" i="2"/>
  <c r="Q36" i="2"/>
  <c r="R36" i="2"/>
  <c r="I37" i="2"/>
  <c r="J37" i="2"/>
  <c r="K37" i="2"/>
  <c r="L37" i="2"/>
  <c r="M37" i="2"/>
  <c r="N37" i="2"/>
  <c r="O37" i="2"/>
  <c r="P37" i="2"/>
  <c r="Q37" i="2"/>
  <c r="R37" i="2"/>
  <c r="I38" i="2"/>
  <c r="J38" i="2"/>
  <c r="K38" i="2"/>
  <c r="L38" i="2"/>
  <c r="M38" i="2"/>
  <c r="N38" i="2"/>
  <c r="O38" i="2"/>
  <c r="P38" i="2"/>
  <c r="Q38" i="2"/>
  <c r="R38" i="2"/>
  <c r="I39" i="2"/>
  <c r="J39" i="2"/>
  <c r="K39" i="2"/>
  <c r="L39" i="2"/>
  <c r="M39" i="2"/>
  <c r="N39" i="2"/>
  <c r="O39" i="2"/>
  <c r="P39" i="2"/>
  <c r="Q39" i="2"/>
  <c r="R39" i="2"/>
  <c r="I40" i="2"/>
  <c r="J40" i="2"/>
  <c r="K40" i="2"/>
  <c r="L40" i="2"/>
  <c r="M40" i="2"/>
  <c r="N40" i="2"/>
  <c r="O40" i="2"/>
  <c r="P40" i="2"/>
  <c r="Q40" i="2"/>
  <c r="R40" i="2"/>
  <c r="I41" i="2"/>
  <c r="J41" i="2"/>
  <c r="K41" i="2"/>
  <c r="L41" i="2"/>
  <c r="M41" i="2"/>
  <c r="N41" i="2"/>
  <c r="O41" i="2"/>
  <c r="P41" i="2"/>
  <c r="Q41" i="2"/>
  <c r="R41" i="2"/>
  <c r="I42" i="2"/>
  <c r="J42" i="2"/>
  <c r="K42" i="2"/>
  <c r="L42" i="2"/>
  <c r="M42" i="2"/>
  <c r="N42" i="2"/>
  <c r="O42" i="2"/>
  <c r="P42" i="2"/>
  <c r="Q42" i="2"/>
  <c r="R42" i="2"/>
  <c r="I43" i="2"/>
  <c r="J43" i="2"/>
  <c r="K43" i="2"/>
  <c r="L43" i="2"/>
  <c r="M43" i="2"/>
  <c r="N43" i="2"/>
  <c r="O43" i="2"/>
  <c r="P43" i="2"/>
  <c r="Q43" i="2"/>
  <c r="R43" i="2"/>
  <c r="I44" i="2"/>
  <c r="J44" i="2"/>
  <c r="K44" i="2"/>
  <c r="L44" i="2"/>
  <c r="M44" i="2"/>
  <c r="N44" i="2"/>
  <c r="O44" i="2"/>
  <c r="P44" i="2"/>
  <c r="Q44" i="2"/>
  <c r="R44" i="2"/>
  <c r="I45" i="2"/>
  <c r="J45" i="2"/>
  <c r="K45" i="2"/>
  <c r="L45" i="2"/>
  <c r="M45" i="2"/>
  <c r="N45" i="2"/>
  <c r="O45" i="2"/>
  <c r="P45" i="2"/>
  <c r="Q45" i="2"/>
  <c r="R45" i="2"/>
  <c r="I46" i="2"/>
  <c r="J46" i="2"/>
  <c r="K46" i="2"/>
  <c r="L46" i="2"/>
  <c r="M46" i="2"/>
  <c r="N46" i="2"/>
  <c r="O46" i="2"/>
  <c r="P46" i="2"/>
  <c r="Q46" i="2"/>
  <c r="R46" i="2"/>
  <c r="I47" i="2"/>
  <c r="J47" i="2"/>
  <c r="K47" i="2"/>
  <c r="L47" i="2"/>
  <c r="M47" i="2"/>
  <c r="N47" i="2"/>
  <c r="O47" i="2"/>
  <c r="P47" i="2"/>
  <c r="Q47" i="2"/>
  <c r="R47" i="2"/>
  <c r="I48" i="2"/>
  <c r="J48" i="2"/>
  <c r="K48" i="2"/>
  <c r="L48" i="2"/>
  <c r="M48" i="2"/>
  <c r="N48" i="2"/>
  <c r="O48" i="2"/>
  <c r="P48" i="2"/>
  <c r="Q48" i="2"/>
  <c r="R48" i="2"/>
  <c r="I49" i="2"/>
  <c r="J49" i="2"/>
  <c r="K49" i="2"/>
  <c r="L49" i="2"/>
  <c r="M49" i="2"/>
  <c r="N49" i="2"/>
  <c r="O49" i="2"/>
  <c r="P49" i="2"/>
  <c r="Q49" i="2"/>
  <c r="R49" i="2"/>
  <c r="I50" i="2"/>
  <c r="J50" i="2"/>
  <c r="K50" i="2"/>
  <c r="L50" i="2"/>
  <c r="M50" i="2"/>
  <c r="N50" i="2"/>
  <c r="O50" i="2"/>
  <c r="P50" i="2"/>
  <c r="Q50" i="2"/>
  <c r="R50" i="2"/>
  <c r="I51" i="2"/>
  <c r="J51" i="2"/>
  <c r="K51" i="2"/>
  <c r="L51" i="2"/>
  <c r="M51" i="2"/>
  <c r="N51" i="2"/>
  <c r="O51" i="2"/>
  <c r="P51" i="2"/>
  <c r="Q51" i="2"/>
  <c r="R51" i="2"/>
  <c r="I52" i="2"/>
  <c r="J52" i="2"/>
  <c r="K52" i="2"/>
  <c r="L52" i="2"/>
  <c r="M52" i="2"/>
  <c r="N52" i="2"/>
  <c r="O52" i="2"/>
  <c r="P52" i="2"/>
  <c r="Q52" i="2"/>
  <c r="R52" i="2"/>
  <c r="I53" i="2"/>
  <c r="J53" i="2"/>
  <c r="K53" i="2"/>
  <c r="L53" i="2"/>
  <c r="M53" i="2"/>
  <c r="N53" i="2"/>
  <c r="O53" i="2"/>
  <c r="P53" i="2"/>
  <c r="Q53" i="2"/>
  <c r="R53" i="2"/>
  <c r="I54" i="2"/>
  <c r="J54" i="2"/>
  <c r="K54" i="2"/>
  <c r="L54" i="2"/>
  <c r="M54" i="2"/>
  <c r="N54" i="2"/>
  <c r="O54" i="2"/>
  <c r="P54" i="2"/>
  <c r="Q54" i="2"/>
  <c r="R54" i="2"/>
  <c r="I55" i="2"/>
  <c r="J55" i="2"/>
  <c r="K55" i="2"/>
  <c r="L55" i="2"/>
  <c r="M55" i="2"/>
  <c r="N55" i="2"/>
  <c r="O55" i="2"/>
  <c r="P55" i="2"/>
  <c r="Q55" i="2"/>
  <c r="R55" i="2"/>
  <c r="I56" i="2"/>
  <c r="J56" i="2"/>
  <c r="K56" i="2"/>
  <c r="L56" i="2"/>
  <c r="M56" i="2"/>
  <c r="N56" i="2"/>
  <c r="O56" i="2"/>
  <c r="P56" i="2"/>
  <c r="Q56" i="2"/>
  <c r="R56" i="2"/>
  <c r="I57" i="2"/>
  <c r="J57" i="2"/>
  <c r="K57" i="2"/>
  <c r="L57" i="2"/>
  <c r="M57" i="2"/>
  <c r="N57" i="2"/>
  <c r="O57" i="2"/>
  <c r="P57" i="2"/>
  <c r="Q57" i="2"/>
  <c r="R57" i="2"/>
  <c r="I58" i="2"/>
  <c r="J58" i="2"/>
  <c r="K58" i="2"/>
  <c r="L58" i="2"/>
  <c r="M58" i="2"/>
  <c r="N58" i="2"/>
  <c r="O58" i="2"/>
  <c r="P58" i="2"/>
  <c r="Q58" i="2"/>
  <c r="R58" i="2"/>
  <c r="I59" i="2"/>
  <c r="J59" i="2"/>
  <c r="K59" i="2"/>
  <c r="L59" i="2"/>
  <c r="M59" i="2"/>
  <c r="N59" i="2"/>
  <c r="O59" i="2"/>
  <c r="P59" i="2"/>
  <c r="Q59" i="2"/>
  <c r="R59" i="2"/>
  <c r="I60" i="2"/>
  <c r="J60" i="2"/>
  <c r="K60" i="2"/>
  <c r="L60" i="2"/>
  <c r="M60" i="2"/>
  <c r="N60" i="2"/>
  <c r="O60" i="2"/>
  <c r="P60" i="2"/>
  <c r="Q60" i="2"/>
  <c r="R60" i="2"/>
  <c r="I61" i="2"/>
  <c r="J61" i="2"/>
  <c r="K61" i="2"/>
  <c r="L61" i="2"/>
  <c r="M61" i="2"/>
  <c r="N61" i="2"/>
  <c r="O61" i="2"/>
  <c r="P61" i="2"/>
  <c r="Q61" i="2"/>
  <c r="R61" i="2"/>
  <c r="I62" i="2"/>
  <c r="J62" i="2"/>
  <c r="K62" i="2"/>
  <c r="L62" i="2"/>
  <c r="M62" i="2"/>
  <c r="N62" i="2"/>
  <c r="O62" i="2"/>
  <c r="P62" i="2"/>
  <c r="Q62" i="2"/>
  <c r="R62" i="2"/>
  <c r="I63" i="2"/>
  <c r="J63" i="2"/>
  <c r="K63" i="2"/>
  <c r="L63" i="2"/>
  <c r="M63" i="2"/>
  <c r="N63" i="2"/>
  <c r="O63" i="2"/>
  <c r="P63" i="2"/>
  <c r="Q63" i="2"/>
  <c r="R63" i="2"/>
  <c r="I64" i="2"/>
  <c r="J64" i="2"/>
  <c r="K64" i="2"/>
  <c r="L64" i="2"/>
  <c r="M64" i="2"/>
  <c r="N64" i="2"/>
  <c r="O64" i="2"/>
  <c r="P64" i="2"/>
  <c r="Q64" i="2"/>
  <c r="R64" i="2"/>
  <c r="I65" i="2"/>
  <c r="J65" i="2"/>
  <c r="K65" i="2"/>
  <c r="L65" i="2"/>
  <c r="M65" i="2"/>
  <c r="N65" i="2"/>
  <c r="O65" i="2"/>
  <c r="P65" i="2"/>
  <c r="Q65" i="2"/>
  <c r="R65" i="2"/>
  <c r="I66" i="2"/>
  <c r="J66" i="2"/>
  <c r="K66" i="2"/>
  <c r="L66" i="2"/>
  <c r="M66" i="2"/>
  <c r="N66" i="2"/>
  <c r="O66" i="2"/>
  <c r="P66" i="2"/>
  <c r="Q66" i="2"/>
  <c r="R66" i="2"/>
  <c r="I67" i="2"/>
  <c r="J67" i="2"/>
  <c r="K67" i="2"/>
  <c r="L67" i="2"/>
  <c r="M67" i="2"/>
  <c r="N67" i="2"/>
  <c r="O67" i="2"/>
  <c r="P67" i="2"/>
  <c r="Q67" i="2"/>
  <c r="R67" i="2"/>
  <c r="I68" i="2"/>
  <c r="J68" i="2"/>
  <c r="K68" i="2"/>
  <c r="L68" i="2"/>
  <c r="M68" i="2"/>
  <c r="N68" i="2"/>
  <c r="O68" i="2"/>
  <c r="P68" i="2"/>
  <c r="Q68" i="2"/>
  <c r="R68" i="2"/>
  <c r="I69" i="2"/>
  <c r="J69" i="2"/>
  <c r="K69" i="2"/>
  <c r="L69" i="2"/>
  <c r="M69" i="2"/>
  <c r="N69" i="2"/>
  <c r="O69" i="2"/>
  <c r="P69" i="2"/>
  <c r="Q69" i="2"/>
  <c r="R69" i="2"/>
  <c r="I70" i="2"/>
  <c r="J70" i="2"/>
  <c r="K70" i="2"/>
  <c r="L70" i="2"/>
  <c r="M70" i="2"/>
  <c r="N70" i="2"/>
  <c r="O70" i="2"/>
  <c r="P70" i="2"/>
  <c r="Q70" i="2"/>
  <c r="R70" i="2"/>
  <c r="I71" i="2"/>
  <c r="J71" i="2"/>
  <c r="K71" i="2"/>
  <c r="L71" i="2"/>
  <c r="M71" i="2"/>
  <c r="N71" i="2"/>
  <c r="O71" i="2"/>
  <c r="P71" i="2"/>
  <c r="Q71" i="2"/>
  <c r="R71" i="2"/>
  <c r="I72" i="2"/>
  <c r="J72" i="2"/>
  <c r="K72" i="2"/>
  <c r="L72" i="2"/>
  <c r="M72" i="2"/>
  <c r="N72" i="2"/>
  <c r="O72" i="2"/>
  <c r="P72" i="2"/>
  <c r="Q72" i="2"/>
  <c r="R72" i="2"/>
  <c r="I73" i="2"/>
  <c r="J73" i="2"/>
  <c r="K73" i="2"/>
  <c r="L73" i="2"/>
  <c r="M73" i="2"/>
  <c r="N73" i="2"/>
  <c r="O73" i="2"/>
  <c r="P73" i="2"/>
  <c r="Q73" i="2"/>
  <c r="R73" i="2"/>
  <c r="I74" i="2"/>
  <c r="J74" i="2"/>
  <c r="K74" i="2"/>
  <c r="L74" i="2"/>
  <c r="M74" i="2"/>
  <c r="N74" i="2"/>
  <c r="O74" i="2"/>
  <c r="P74" i="2"/>
  <c r="Q74" i="2"/>
  <c r="R74" i="2"/>
  <c r="I75" i="2"/>
  <c r="J75" i="2"/>
  <c r="K75" i="2"/>
  <c r="L75" i="2"/>
  <c r="M75" i="2"/>
  <c r="N75" i="2"/>
  <c r="O75" i="2"/>
  <c r="P75" i="2"/>
  <c r="Q75" i="2"/>
  <c r="R75" i="2"/>
  <c r="I76" i="2"/>
  <c r="J76" i="2"/>
  <c r="K76" i="2"/>
  <c r="L76" i="2"/>
  <c r="M76" i="2"/>
  <c r="N76" i="2"/>
  <c r="O76" i="2"/>
  <c r="P76" i="2"/>
  <c r="Q76" i="2"/>
  <c r="R76" i="2"/>
  <c r="I77" i="2"/>
  <c r="J77" i="2"/>
  <c r="K77" i="2"/>
  <c r="L77" i="2"/>
  <c r="M77" i="2"/>
  <c r="N77" i="2"/>
  <c r="O77" i="2"/>
  <c r="P77" i="2"/>
  <c r="Q77" i="2"/>
  <c r="R77" i="2"/>
  <c r="I78" i="2"/>
  <c r="J78" i="2"/>
  <c r="K78" i="2"/>
  <c r="L78" i="2"/>
  <c r="M78" i="2"/>
  <c r="N78" i="2"/>
  <c r="O78" i="2"/>
  <c r="P78" i="2"/>
  <c r="Q78" i="2"/>
  <c r="R78" i="2"/>
  <c r="I79" i="2"/>
  <c r="J79" i="2"/>
  <c r="K79" i="2"/>
  <c r="L79" i="2"/>
  <c r="M79" i="2"/>
  <c r="N79" i="2"/>
  <c r="O79" i="2"/>
  <c r="P79" i="2"/>
  <c r="Q79" i="2"/>
  <c r="R79" i="2"/>
  <c r="I80" i="2"/>
  <c r="J80" i="2"/>
  <c r="K80" i="2"/>
  <c r="L80" i="2"/>
  <c r="M80" i="2"/>
  <c r="N80" i="2"/>
  <c r="O80" i="2"/>
  <c r="P80" i="2"/>
  <c r="Q80" i="2"/>
  <c r="R80" i="2"/>
  <c r="I81" i="2"/>
  <c r="J81" i="2"/>
  <c r="K81" i="2"/>
  <c r="L81" i="2"/>
  <c r="M81" i="2"/>
  <c r="N81" i="2"/>
  <c r="O81" i="2"/>
  <c r="P81" i="2"/>
  <c r="Q81" i="2"/>
  <c r="R81" i="2"/>
  <c r="I82" i="2"/>
  <c r="J82" i="2"/>
  <c r="K82" i="2"/>
  <c r="L82" i="2"/>
  <c r="M82" i="2"/>
  <c r="N82" i="2"/>
  <c r="O82" i="2"/>
  <c r="P82" i="2"/>
  <c r="Q82" i="2"/>
  <c r="R82" i="2"/>
  <c r="I83" i="2"/>
  <c r="J83" i="2"/>
  <c r="K83" i="2"/>
  <c r="L83" i="2"/>
  <c r="M83" i="2"/>
  <c r="N83" i="2"/>
  <c r="O83" i="2"/>
  <c r="P83" i="2"/>
  <c r="Q83" i="2"/>
  <c r="R83" i="2"/>
  <c r="I84" i="2"/>
  <c r="J84" i="2"/>
  <c r="K84" i="2"/>
  <c r="L84" i="2"/>
  <c r="M84" i="2"/>
  <c r="N84" i="2"/>
  <c r="O84" i="2"/>
  <c r="P84" i="2"/>
  <c r="Q84" i="2"/>
  <c r="R84" i="2"/>
  <c r="I85" i="2"/>
  <c r="J85" i="2"/>
  <c r="K85" i="2"/>
  <c r="L85" i="2"/>
  <c r="M85" i="2"/>
  <c r="N85" i="2"/>
  <c r="O85" i="2"/>
  <c r="P85" i="2"/>
  <c r="Q85" i="2"/>
  <c r="R85" i="2"/>
  <c r="I86" i="2"/>
  <c r="J86" i="2"/>
  <c r="K86" i="2"/>
  <c r="L86" i="2"/>
  <c r="M86" i="2"/>
  <c r="N86" i="2"/>
  <c r="O86" i="2"/>
  <c r="P86" i="2"/>
  <c r="Q86" i="2"/>
  <c r="R86" i="2"/>
  <c r="I87" i="2"/>
  <c r="J87" i="2"/>
  <c r="K87" i="2"/>
  <c r="L87" i="2"/>
  <c r="M87" i="2"/>
  <c r="N87" i="2"/>
  <c r="O87" i="2"/>
  <c r="P87" i="2"/>
  <c r="Q87" i="2"/>
  <c r="R87" i="2"/>
  <c r="I88" i="2"/>
  <c r="J88" i="2"/>
  <c r="K88" i="2"/>
  <c r="L88" i="2"/>
  <c r="M88" i="2"/>
  <c r="N88" i="2"/>
  <c r="O88" i="2"/>
  <c r="P88" i="2"/>
  <c r="Q88" i="2"/>
  <c r="R88" i="2"/>
  <c r="I89" i="2"/>
  <c r="J89" i="2"/>
  <c r="K89" i="2"/>
  <c r="L89" i="2"/>
  <c r="M89" i="2"/>
  <c r="N89" i="2"/>
  <c r="O89" i="2"/>
  <c r="P89" i="2"/>
  <c r="Q89" i="2"/>
  <c r="R89" i="2"/>
  <c r="I90" i="2"/>
  <c r="J90" i="2"/>
  <c r="K90" i="2"/>
  <c r="L90" i="2"/>
  <c r="M90" i="2"/>
  <c r="N90" i="2"/>
  <c r="O90" i="2"/>
  <c r="P90" i="2"/>
  <c r="Q90" i="2"/>
  <c r="R90" i="2"/>
  <c r="I91" i="2"/>
  <c r="J91" i="2"/>
  <c r="K91" i="2"/>
  <c r="L91" i="2"/>
  <c r="M91" i="2"/>
  <c r="N91" i="2"/>
  <c r="O91" i="2"/>
  <c r="P91" i="2"/>
  <c r="Q91" i="2"/>
  <c r="R91" i="2"/>
  <c r="I92" i="2"/>
  <c r="J92" i="2"/>
  <c r="K92" i="2"/>
  <c r="L92" i="2"/>
  <c r="M92" i="2"/>
  <c r="N92" i="2"/>
  <c r="O92" i="2"/>
  <c r="P92" i="2"/>
  <c r="Q92" i="2"/>
  <c r="R92" i="2"/>
  <c r="I93" i="2"/>
  <c r="J93" i="2"/>
  <c r="K93" i="2"/>
  <c r="L93" i="2"/>
  <c r="M93" i="2"/>
  <c r="N93" i="2"/>
  <c r="O93" i="2"/>
  <c r="P93" i="2"/>
  <c r="Q93" i="2"/>
  <c r="R93" i="2"/>
  <c r="I94" i="2"/>
  <c r="J94" i="2"/>
  <c r="K94" i="2"/>
  <c r="L94" i="2"/>
  <c r="M94" i="2"/>
  <c r="N94" i="2"/>
  <c r="O94" i="2"/>
  <c r="P94" i="2"/>
  <c r="Q94" i="2"/>
  <c r="R94" i="2"/>
  <c r="I95" i="2"/>
  <c r="J95" i="2"/>
  <c r="K95" i="2"/>
  <c r="L95" i="2"/>
  <c r="M95" i="2"/>
  <c r="N95" i="2"/>
  <c r="O95" i="2"/>
  <c r="P95" i="2"/>
  <c r="Q95" i="2"/>
  <c r="R95" i="2"/>
  <c r="I96" i="2"/>
  <c r="J96" i="2"/>
  <c r="K96" i="2"/>
  <c r="L96" i="2"/>
  <c r="M96" i="2"/>
  <c r="N96" i="2"/>
  <c r="O96" i="2"/>
  <c r="P96" i="2"/>
  <c r="Q96" i="2"/>
  <c r="R96" i="2"/>
  <c r="I97" i="2"/>
  <c r="J97" i="2"/>
  <c r="K97" i="2"/>
  <c r="L97" i="2"/>
  <c r="M97" i="2"/>
  <c r="N97" i="2"/>
  <c r="O97" i="2"/>
  <c r="P97" i="2"/>
  <c r="Q97" i="2"/>
  <c r="R97" i="2"/>
  <c r="I98" i="2"/>
  <c r="J98" i="2"/>
  <c r="K98" i="2"/>
  <c r="L98" i="2"/>
  <c r="M98" i="2"/>
  <c r="N98" i="2"/>
  <c r="O98" i="2"/>
  <c r="P98" i="2"/>
  <c r="Q98" i="2"/>
  <c r="R98" i="2"/>
  <c r="I99" i="2"/>
  <c r="J99" i="2"/>
  <c r="K99" i="2"/>
  <c r="L99" i="2"/>
  <c r="M99" i="2"/>
  <c r="N99" i="2"/>
  <c r="O99" i="2"/>
  <c r="P99" i="2"/>
  <c r="Q99" i="2"/>
  <c r="R99" i="2"/>
  <c r="I100" i="2"/>
  <c r="J100" i="2"/>
  <c r="K100" i="2"/>
  <c r="L100" i="2"/>
  <c r="M100" i="2"/>
  <c r="N100" i="2"/>
  <c r="O100" i="2"/>
  <c r="P100" i="2"/>
  <c r="Q100" i="2"/>
  <c r="R100" i="2"/>
  <c r="I101" i="2"/>
  <c r="J101" i="2"/>
  <c r="K101" i="2"/>
  <c r="L101" i="2"/>
  <c r="M101" i="2"/>
  <c r="N101" i="2"/>
  <c r="O101" i="2"/>
  <c r="P101" i="2"/>
  <c r="Q101" i="2"/>
  <c r="R101" i="2"/>
  <c r="I102" i="2"/>
  <c r="J102" i="2"/>
  <c r="K102" i="2"/>
  <c r="L102" i="2"/>
  <c r="M102" i="2"/>
  <c r="N102" i="2"/>
  <c r="O102" i="2"/>
  <c r="P102" i="2"/>
  <c r="Q102" i="2"/>
  <c r="R102" i="2"/>
  <c r="I103" i="2"/>
  <c r="J103" i="2"/>
  <c r="K103" i="2"/>
  <c r="L103" i="2"/>
  <c r="M103" i="2"/>
  <c r="N103" i="2"/>
  <c r="O103" i="2"/>
  <c r="P103" i="2"/>
  <c r="Q103" i="2"/>
  <c r="R103" i="2"/>
  <c r="I104" i="2"/>
  <c r="J104" i="2"/>
  <c r="K104" i="2"/>
  <c r="L104" i="2"/>
  <c r="M104" i="2"/>
  <c r="N104" i="2"/>
  <c r="O104" i="2"/>
  <c r="P104" i="2"/>
  <c r="Q104" i="2"/>
  <c r="R104" i="2"/>
  <c r="I105" i="2"/>
  <c r="J105" i="2"/>
  <c r="K105" i="2"/>
  <c r="L105" i="2"/>
  <c r="M105" i="2"/>
  <c r="N105" i="2"/>
  <c r="O105" i="2"/>
  <c r="P105" i="2"/>
  <c r="Q105" i="2"/>
  <c r="R105" i="2"/>
  <c r="I106" i="2"/>
  <c r="J106" i="2"/>
  <c r="K106" i="2"/>
  <c r="L106" i="2"/>
  <c r="M106" i="2"/>
  <c r="N106" i="2"/>
  <c r="O106" i="2"/>
  <c r="P106" i="2"/>
  <c r="Q106" i="2"/>
  <c r="R106" i="2"/>
  <c r="I107" i="2"/>
  <c r="J107" i="2"/>
  <c r="K107" i="2"/>
  <c r="L107" i="2"/>
  <c r="M107" i="2"/>
  <c r="N107" i="2"/>
  <c r="O107" i="2"/>
  <c r="P107" i="2"/>
  <c r="Q107" i="2"/>
  <c r="R107" i="2"/>
  <c r="I108" i="2"/>
  <c r="J108" i="2"/>
  <c r="K108" i="2"/>
  <c r="L108" i="2"/>
  <c r="M108" i="2"/>
  <c r="N108" i="2"/>
  <c r="O108" i="2"/>
  <c r="P108" i="2"/>
  <c r="Q108" i="2"/>
  <c r="R108" i="2"/>
  <c r="I109" i="2"/>
  <c r="J109" i="2"/>
  <c r="K109" i="2"/>
  <c r="L109" i="2"/>
  <c r="M109" i="2"/>
  <c r="N109" i="2"/>
  <c r="O109" i="2"/>
  <c r="P109" i="2"/>
  <c r="Q109" i="2"/>
  <c r="R109" i="2"/>
  <c r="I110" i="2"/>
  <c r="J110" i="2"/>
  <c r="K110" i="2"/>
  <c r="L110" i="2"/>
  <c r="M110" i="2"/>
  <c r="N110" i="2"/>
  <c r="O110" i="2"/>
  <c r="P110" i="2"/>
  <c r="Q110" i="2"/>
  <c r="R110" i="2"/>
  <c r="I111" i="2"/>
  <c r="J111" i="2"/>
  <c r="K111" i="2"/>
  <c r="L111" i="2"/>
  <c r="M111" i="2"/>
  <c r="N111" i="2"/>
  <c r="O111" i="2"/>
  <c r="P111" i="2"/>
  <c r="Q111" i="2"/>
  <c r="R111" i="2"/>
  <c r="I112" i="2"/>
  <c r="J112" i="2"/>
  <c r="K112" i="2"/>
  <c r="L112" i="2"/>
  <c r="M112" i="2"/>
  <c r="N112" i="2"/>
  <c r="O112" i="2"/>
  <c r="P112" i="2"/>
  <c r="Q112" i="2"/>
  <c r="R112" i="2"/>
  <c r="I113" i="2"/>
  <c r="J113" i="2"/>
  <c r="K113" i="2"/>
  <c r="L113" i="2"/>
  <c r="M113" i="2"/>
  <c r="N113" i="2"/>
  <c r="O113" i="2"/>
  <c r="P113" i="2"/>
  <c r="Q113" i="2"/>
  <c r="R113" i="2"/>
  <c r="I114" i="2"/>
  <c r="J114" i="2"/>
  <c r="K114" i="2"/>
  <c r="L114" i="2"/>
  <c r="M114" i="2"/>
  <c r="N114" i="2"/>
  <c r="O114" i="2"/>
  <c r="P114" i="2"/>
  <c r="Q114" i="2"/>
  <c r="R114" i="2"/>
  <c r="I115" i="2"/>
  <c r="J115" i="2"/>
  <c r="K115" i="2"/>
  <c r="L115" i="2"/>
  <c r="M115" i="2"/>
  <c r="N115" i="2"/>
  <c r="O115" i="2"/>
  <c r="P115" i="2"/>
  <c r="Q115" i="2"/>
  <c r="R115" i="2"/>
  <c r="I116" i="2"/>
  <c r="J116" i="2"/>
  <c r="K116" i="2"/>
  <c r="L116" i="2"/>
  <c r="M116" i="2"/>
  <c r="N116" i="2"/>
  <c r="O116" i="2"/>
  <c r="P116" i="2"/>
  <c r="Q116" i="2"/>
  <c r="R116" i="2"/>
  <c r="J2" i="2"/>
  <c r="K2" i="2"/>
  <c r="L2" i="2"/>
  <c r="M2" i="2"/>
  <c r="N2" i="2"/>
  <c r="O2" i="2"/>
  <c r="P2" i="2"/>
  <c r="Q2" i="2"/>
  <c r="R2" i="2"/>
  <c r="I2" i="2"/>
  <c r="R1" i="2"/>
  <c r="J1" i="2"/>
  <c r="K1" i="2"/>
  <c r="L1" i="2"/>
  <c r="M1" i="2"/>
  <c r="N1" i="2"/>
  <c r="O1" i="2"/>
  <c r="P1" i="2"/>
  <c r="Q1" i="2"/>
  <c r="I1" i="2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C1" i="1"/>
</calcChain>
</file>

<file path=xl/sharedStrings.xml><?xml version="1.0" encoding="utf-8"?>
<sst xmlns="http://schemas.openxmlformats.org/spreadsheetml/2006/main" count="143" uniqueCount="33">
  <si>
    <t>Fleet_name</t>
  </si>
  <si>
    <t>Fleet_code</t>
  </si>
  <si>
    <t>Species</t>
  </si>
  <si>
    <t>Sex</t>
  </si>
  <si>
    <t>Age0_Length1</t>
  </si>
  <si>
    <t>Year</t>
  </si>
  <si>
    <t>Month</t>
  </si>
  <si>
    <t>Sample_size</t>
  </si>
  <si>
    <t>Comp_1</t>
  </si>
  <si>
    <t>Comp_2</t>
  </si>
  <si>
    <t>Comp_3</t>
  </si>
  <si>
    <t>Comp_4</t>
  </si>
  <si>
    <t>Comp_5</t>
  </si>
  <si>
    <t>Comp_6</t>
  </si>
  <si>
    <t>Comp_7</t>
  </si>
  <si>
    <t>Comp_8</t>
  </si>
  <si>
    <t>Comp_9</t>
  </si>
  <si>
    <t>Comp_10</t>
  </si>
  <si>
    <t>EstComp1</t>
  </si>
  <si>
    <t>EstComp2</t>
  </si>
  <si>
    <t>EstComp3</t>
  </si>
  <si>
    <t>EstComp4</t>
  </si>
  <si>
    <t>EstComp5</t>
  </si>
  <si>
    <t>EstComp6</t>
  </si>
  <si>
    <t>EstComp7</t>
  </si>
  <si>
    <t>EstComp8</t>
  </si>
  <si>
    <t>EstComp9</t>
  </si>
  <si>
    <t>EstComp10</t>
  </si>
  <si>
    <t>Pollock_survey_1_shelikof_acoustic</t>
  </si>
  <si>
    <t>Pollock_survey_2_bottom_trawl</t>
  </si>
  <si>
    <t>Pollock_survey_3_adfg</t>
  </si>
  <si>
    <t>Pollock_survey_6_summer_acoustic</t>
  </si>
  <si>
    <t>GOA_pollock_fishery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</si>
</sst>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6"/>
  <sheetViews>
    <sheetView topLeftCell="V1" workbookViewId="0">
      <pane ySplit="1" topLeftCell="A41" activePane="bottomLeft" state="frozen"/>
      <selection activeCell="J1" sqref="J1"/>
      <selection pane="bottomLeft" activeCell="AB69" sqref="AB69"/>
    </sheetView>
  </sheetViews>
  <sheetFormatPr defaultRowHeight="15" x14ac:dyDescent="0.25"/>
  <cols>
    <col min="1" max="1" width="33.42578125" bestFit="1" customWidth="1"/>
    <col min="28" max="28" width="12" bestFit="1" customWidth="1"/>
    <col min="29" max="29" width="13.570312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tr">
        <f>"SAFE_"&amp;I1</f>
        <v>SAFE_Comp_1</v>
      </c>
      <c r="AD1" t="str">
        <f t="shared" ref="AD1:AV1" si="0">"SAFE_"&amp;J1</f>
        <v>SAFE_Comp_2</v>
      </c>
      <c r="AE1" t="str">
        <f t="shared" si="0"/>
        <v>SAFE_Comp_3</v>
      </c>
      <c r="AF1" t="str">
        <f t="shared" si="0"/>
        <v>SAFE_Comp_4</v>
      </c>
      <c r="AG1" t="str">
        <f t="shared" si="0"/>
        <v>SAFE_Comp_5</v>
      </c>
      <c r="AH1" t="str">
        <f t="shared" si="0"/>
        <v>SAFE_Comp_6</v>
      </c>
      <c r="AI1" t="str">
        <f t="shared" si="0"/>
        <v>SAFE_Comp_7</v>
      </c>
      <c r="AJ1" t="str">
        <f t="shared" si="0"/>
        <v>SAFE_Comp_8</v>
      </c>
      <c r="AK1" t="str">
        <f t="shared" si="0"/>
        <v>SAFE_Comp_9</v>
      </c>
      <c r="AL1" t="str">
        <f t="shared" si="0"/>
        <v>SAFE_Comp_10</v>
      </c>
      <c r="AM1" t="str">
        <f t="shared" si="0"/>
        <v>SAFE_EstComp1</v>
      </c>
      <c r="AN1" t="str">
        <f t="shared" si="0"/>
        <v>SAFE_EstComp2</v>
      </c>
      <c r="AO1" t="str">
        <f t="shared" si="0"/>
        <v>SAFE_EstComp3</v>
      </c>
      <c r="AP1" t="str">
        <f t="shared" si="0"/>
        <v>SAFE_EstComp4</v>
      </c>
      <c r="AQ1" t="str">
        <f t="shared" si="0"/>
        <v>SAFE_EstComp5</v>
      </c>
      <c r="AR1" t="str">
        <f t="shared" si="0"/>
        <v>SAFE_EstComp6</v>
      </c>
      <c r="AS1" t="str">
        <f t="shared" si="0"/>
        <v>SAFE_EstComp7</v>
      </c>
      <c r="AT1" t="str">
        <f t="shared" si="0"/>
        <v>SAFE_EstComp8</v>
      </c>
      <c r="AU1" t="str">
        <f t="shared" si="0"/>
        <v>SAFE_EstComp9</v>
      </c>
      <c r="AV1" t="str">
        <f t="shared" si="0"/>
        <v>SAFE_EstComp10</v>
      </c>
    </row>
    <row r="2" spans="1:48" x14ac:dyDescent="0.25">
      <c r="A2" t="s">
        <v>28</v>
      </c>
      <c r="B2">
        <v>1</v>
      </c>
      <c r="C2">
        <v>1</v>
      </c>
      <c r="D2">
        <v>0</v>
      </c>
      <c r="E2">
        <v>0</v>
      </c>
      <c r="F2">
        <v>1992</v>
      </c>
      <c r="G2">
        <v>2.508</v>
      </c>
      <c r="H2">
        <v>7.1202426769319196</v>
      </c>
      <c r="I2">
        <v>0</v>
      </c>
      <c r="J2">
        <v>0</v>
      </c>
      <c r="K2">
        <v>6.8269865722371106E-2</v>
      </c>
      <c r="L2">
        <v>0.17462734548373501</v>
      </c>
      <c r="M2">
        <v>0.34163968562512298</v>
      </c>
      <c r="N2">
        <v>7.8090205851778699E-2</v>
      </c>
      <c r="O2">
        <v>7.8903543487186006E-2</v>
      </c>
      <c r="P2">
        <v>0.15892656450735199</v>
      </c>
      <c r="Q2">
        <v>3.0359803820254001E-2</v>
      </c>
      <c r="R2">
        <v>6.9182985502200506E-2</v>
      </c>
      <c r="S2">
        <v>0</v>
      </c>
      <c r="T2">
        <v>0</v>
      </c>
      <c r="U2">
        <v>0.40224728450147001</v>
      </c>
      <c r="V2">
        <v>0.31243370086021899</v>
      </c>
      <c r="W2">
        <v>9.8104511965836402E-2</v>
      </c>
      <c r="X2">
        <v>3.04176377543963E-2</v>
      </c>
      <c r="Y2">
        <v>3.9824958657718401E-2</v>
      </c>
      <c r="Z2">
        <v>6.19093691912177E-2</v>
      </c>
      <c r="AA2">
        <v>2.93533417454209E-2</v>
      </c>
      <c r="AB2">
        <v>2.57091953237212E-2</v>
      </c>
      <c r="AC2">
        <v>0</v>
      </c>
      <c r="AD2">
        <v>0</v>
      </c>
      <c r="AE2">
        <v>6.8269999999999997E-2</v>
      </c>
      <c r="AF2">
        <v>0.17463000000000001</v>
      </c>
      <c r="AG2">
        <v>0.34164</v>
      </c>
      <c r="AH2">
        <v>7.8090000000000007E-2</v>
      </c>
      <c r="AI2">
        <v>7.8899999999999998E-2</v>
      </c>
      <c r="AJ2">
        <v>0.15892999999999999</v>
      </c>
      <c r="AK2">
        <v>3.0360000000000002E-2</v>
      </c>
      <c r="AL2">
        <v>6.9180000000000005E-2</v>
      </c>
      <c r="AM2">
        <v>0</v>
      </c>
      <c r="AN2">
        <v>0</v>
      </c>
      <c r="AO2">
        <v>0.40224599999999999</v>
      </c>
      <c r="AP2">
        <v>0.31243399999999999</v>
      </c>
      <c r="AQ2">
        <v>9.8096600000000006E-2</v>
      </c>
      <c r="AR2">
        <v>3.0414799999999999E-2</v>
      </c>
      <c r="AS2">
        <v>3.9822400000000001E-2</v>
      </c>
      <c r="AT2">
        <v>6.19064E-2</v>
      </c>
      <c r="AU2">
        <v>2.9352799999999998E-2</v>
      </c>
      <c r="AV2">
        <v>2.5709200000000001E-2</v>
      </c>
    </row>
    <row r="3" spans="1:48" x14ac:dyDescent="0.25">
      <c r="A3" t="s">
        <v>28</v>
      </c>
      <c r="B3">
        <v>1</v>
      </c>
      <c r="C3">
        <v>1</v>
      </c>
      <c r="D3">
        <v>0</v>
      </c>
      <c r="E3">
        <v>0</v>
      </c>
      <c r="F3">
        <v>1993</v>
      </c>
      <c r="G3">
        <v>2.508</v>
      </c>
      <c r="H3">
        <v>7.1202426769319196</v>
      </c>
      <c r="I3">
        <v>0</v>
      </c>
      <c r="J3">
        <v>0</v>
      </c>
      <c r="K3">
        <v>6.1730616452033503E-2</v>
      </c>
      <c r="L3">
        <v>0.120608127588627</v>
      </c>
      <c r="M3">
        <v>0.38782920879911398</v>
      </c>
      <c r="N3">
        <v>0.210226426724548</v>
      </c>
      <c r="O3">
        <v>4.4602613242588303E-2</v>
      </c>
      <c r="P3">
        <v>5.9364594698953103E-2</v>
      </c>
      <c r="Q3">
        <v>6.4513807579063498E-2</v>
      </c>
      <c r="R3">
        <v>5.1124604915071203E-2</v>
      </c>
      <c r="S3">
        <v>0</v>
      </c>
      <c r="T3">
        <v>0</v>
      </c>
      <c r="U3">
        <v>0.209942434286922</v>
      </c>
      <c r="V3">
        <v>0.30880304385385898</v>
      </c>
      <c r="W3">
        <v>0.25747181000137098</v>
      </c>
      <c r="X3">
        <v>8.4857471299514403E-2</v>
      </c>
      <c r="Y3">
        <v>2.65228945063723E-2</v>
      </c>
      <c r="Z3">
        <v>3.0683002497693901E-2</v>
      </c>
      <c r="AA3">
        <v>4.5321672292576602E-2</v>
      </c>
      <c r="AB3">
        <v>3.6397671261690599E-2</v>
      </c>
      <c r="AC3">
        <v>0</v>
      </c>
      <c r="AD3">
        <v>0</v>
      </c>
      <c r="AE3">
        <v>6.173E-2</v>
      </c>
      <c r="AF3">
        <v>0.12060999999999999</v>
      </c>
      <c r="AG3">
        <v>0.38783000000000001</v>
      </c>
      <c r="AH3">
        <v>0.21023</v>
      </c>
      <c r="AI3">
        <v>4.4600000000000001E-2</v>
      </c>
      <c r="AJ3">
        <v>5.9360000000000003E-2</v>
      </c>
      <c r="AK3">
        <v>6.4509999999999998E-2</v>
      </c>
      <c r="AL3">
        <v>5.1119999999999999E-2</v>
      </c>
      <c r="AM3">
        <v>0</v>
      </c>
      <c r="AN3">
        <v>0</v>
      </c>
      <c r="AO3">
        <v>0.20994199999999999</v>
      </c>
      <c r="AP3">
        <v>0.30880099999999999</v>
      </c>
      <c r="AQ3">
        <v>0.25744800000000001</v>
      </c>
      <c r="AR3">
        <v>8.48492E-2</v>
      </c>
      <c r="AS3">
        <v>2.65209E-2</v>
      </c>
      <c r="AT3">
        <v>3.0681900000000002E-2</v>
      </c>
      <c r="AU3">
        <v>4.5321599999999997E-2</v>
      </c>
      <c r="AV3">
        <v>3.6397699999999998E-2</v>
      </c>
    </row>
    <row r="4" spans="1:48" x14ac:dyDescent="0.25">
      <c r="A4" t="s">
        <v>28</v>
      </c>
      <c r="B4">
        <v>1</v>
      </c>
      <c r="C4">
        <v>1</v>
      </c>
      <c r="D4">
        <v>0</v>
      </c>
      <c r="E4">
        <v>0</v>
      </c>
      <c r="F4">
        <v>1994</v>
      </c>
      <c r="G4">
        <v>2.508</v>
      </c>
      <c r="H4">
        <v>7.1202426769319196</v>
      </c>
      <c r="I4">
        <v>0</v>
      </c>
      <c r="J4">
        <v>0</v>
      </c>
      <c r="K4">
        <v>9.7095417720643798E-2</v>
      </c>
      <c r="L4">
        <v>6.2524933696849E-2</v>
      </c>
      <c r="M4">
        <v>0.30533008307167298</v>
      </c>
      <c r="N4">
        <v>0.164610238026445</v>
      </c>
      <c r="O4">
        <v>8.3670400413585796E-2</v>
      </c>
      <c r="P4">
        <v>5.3623245475231202E-2</v>
      </c>
      <c r="Q4">
        <v>8.7540714796857905E-2</v>
      </c>
      <c r="R4">
        <v>0.14560496679871501</v>
      </c>
      <c r="S4">
        <v>0</v>
      </c>
      <c r="T4">
        <v>0</v>
      </c>
      <c r="U4">
        <v>0.189265985685522</v>
      </c>
      <c r="V4">
        <v>0.17069691574945001</v>
      </c>
      <c r="W4">
        <v>0.25887743637400101</v>
      </c>
      <c r="X4">
        <v>0.211942875312879</v>
      </c>
      <c r="Y4">
        <v>7.4049491788650099E-2</v>
      </c>
      <c r="Z4">
        <v>2.2562600651279501E-2</v>
      </c>
      <c r="AA4">
        <v>2.5083670475621898E-2</v>
      </c>
      <c r="AB4">
        <v>4.7521023962597102E-2</v>
      </c>
      <c r="AC4">
        <v>0</v>
      </c>
      <c r="AD4">
        <v>0</v>
      </c>
      <c r="AE4">
        <v>9.7100000000000006E-2</v>
      </c>
      <c r="AF4">
        <v>6.2520000000000006E-2</v>
      </c>
      <c r="AG4">
        <v>0.30532999999999999</v>
      </c>
      <c r="AH4">
        <v>0.16461000000000001</v>
      </c>
      <c r="AI4">
        <v>8.3669999999999994E-2</v>
      </c>
      <c r="AJ4">
        <v>5.3620000000000001E-2</v>
      </c>
      <c r="AK4">
        <v>8.7540000000000007E-2</v>
      </c>
      <c r="AL4">
        <v>0.14560000000000001</v>
      </c>
      <c r="AM4">
        <v>0</v>
      </c>
      <c r="AN4">
        <v>0</v>
      </c>
      <c r="AO4">
        <v>0.18926599999999999</v>
      </c>
      <c r="AP4">
        <v>0.17069500000000001</v>
      </c>
      <c r="AQ4">
        <v>0.258853</v>
      </c>
      <c r="AR4">
        <v>0.211922</v>
      </c>
      <c r="AS4">
        <v>7.4043499999999998E-2</v>
      </c>
      <c r="AT4">
        <v>2.2561500000000002E-2</v>
      </c>
      <c r="AU4">
        <v>2.5083500000000002E-2</v>
      </c>
      <c r="AV4">
        <v>4.7520899999999998E-2</v>
      </c>
    </row>
    <row r="5" spans="1:48" x14ac:dyDescent="0.25">
      <c r="A5" t="s">
        <v>28</v>
      </c>
      <c r="B5">
        <v>1</v>
      </c>
      <c r="C5">
        <v>1</v>
      </c>
      <c r="D5">
        <v>0</v>
      </c>
      <c r="E5">
        <v>0</v>
      </c>
      <c r="F5">
        <v>1995</v>
      </c>
      <c r="G5">
        <v>2.508</v>
      </c>
      <c r="H5">
        <v>7.1202426769319196</v>
      </c>
      <c r="I5">
        <v>0</v>
      </c>
      <c r="J5">
        <v>0</v>
      </c>
      <c r="K5">
        <v>0.10854355278262599</v>
      </c>
      <c r="L5">
        <v>0.106261128732402</v>
      </c>
      <c r="M5">
        <v>0.141314615848641</v>
      </c>
      <c r="N5">
        <v>0.33537229670297403</v>
      </c>
      <c r="O5">
        <v>0.16646558526689401</v>
      </c>
      <c r="P5">
        <v>7.3259918600708906E-2</v>
      </c>
      <c r="Q5">
        <v>2.2748324861415901E-2</v>
      </c>
      <c r="R5">
        <v>4.6034577204338602E-2</v>
      </c>
      <c r="S5">
        <v>0</v>
      </c>
      <c r="T5">
        <v>0</v>
      </c>
      <c r="U5">
        <v>0.175937397482061</v>
      </c>
      <c r="V5">
        <v>0.14945009850492999</v>
      </c>
      <c r="W5">
        <v>0.14713527505069199</v>
      </c>
      <c r="X5">
        <v>0.21350693556820599</v>
      </c>
      <c r="Y5">
        <v>0.174938612954159</v>
      </c>
      <c r="Z5">
        <v>6.3313446408453405E-2</v>
      </c>
      <c r="AA5">
        <v>2.62667216657218E-2</v>
      </c>
      <c r="AB5">
        <v>4.9451512365776801E-2</v>
      </c>
      <c r="AC5">
        <v>0</v>
      </c>
      <c r="AD5">
        <v>0</v>
      </c>
      <c r="AE5">
        <v>0.10854</v>
      </c>
      <c r="AF5">
        <v>0.10625999999999999</v>
      </c>
      <c r="AG5">
        <v>0.14130999999999999</v>
      </c>
      <c r="AH5">
        <v>0.33537</v>
      </c>
      <c r="AI5">
        <v>0.16647000000000001</v>
      </c>
      <c r="AJ5">
        <v>7.3260000000000006E-2</v>
      </c>
      <c r="AK5">
        <v>2.2749999999999999E-2</v>
      </c>
      <c r="AL5">
        <v>4.6030000000000001E-2</v>
      </c>
      <c r="AM5">
        <v>0</v>
      </c>
      <c r="AN5">
        <v>0</v>
      </c>
      <c r="AO5">
        <v>0.17593700000000001</v>
      </c>
      <c r="AP5">
        <v>0.149449</v>
      </c>
      <c r="AQ5">
        <v>0.147122</v>
      </c>
      <c r="AR5">
        <v>0.21348600000000001</v>
      </c>
      <c r="AS5">
        <v>0.174926</v>
      </c>
      <c r="AT5">
        <v>6.3309799999999999E-2</v>
      </c>
      <c r="AU5">
        <v>2.6266299999999999E-2</v>
      </c>
      <c r="AV5">
        <v>4.94514E-2</v>
      </c>
    </row>
    <row r="6" spans="1:48" x14ac:dyDescent="0.25">
      <c r="A6" t="s">
        <v>28</v>
      </c>
      <c r="B6">
        <v>1</v>
      </c>
      <c r="C6">
        <v>1</v>
      </c>
      <c r="D6">
        <v>0</v>
      </c>
      <c r="E6">
        <v>0</v>
      </c>
      <c r="F6">
        <v>1996</v>
      </c>
      <c r="G6">
        <v>2.508</v>
      </c>
      <c r="H6">
        <v>7.1202426769319196</v>
      </c>
      <c r="I6">
        <v>0</v>
      </c>
      <c r="J6">
        <v>0</v>
      </c>
      <c r="K6">
        <v>0.17993436215727901</v>
      </c>
      <c r="L6">
        <v>3.8007474094051197E-2</v>
      </c>
      <c r="M6">
        <v>8.1672917317066399E-2</v>
      </c>
      <c r="N6">
        <v>0.107451034495921</v>
      </c>
      <c r="O6">
        <v>0.30415296076257198</v>
      </c>
      <c r="P6">
        <v>0.179306355155402</v>
      </c>
      <c r="Q6">
        <v>6.0210511504009502E-2</v>
      </c>
      <c r="R6">
        <v>4.9264384513698502E-2</v>
      </c>
      <c r="S6">
        <v>0</v>
      </c>
      <c r="T6">
        <v>0</v>
      </c>
      <c r="U6">
        <v>0.210808877352607</v>
      </c>
      <c r="V6">
        <v>0.13276677916684201</v>
      </c>
      <c r="W6">
        <v>0.12033613744220301</v>
      </c>
      <c r="X6">
        <v>0.120946965314603</v>
      </c>
      <c r="Y6">
        <v>0.17038099148692201</v>
      </c>
      <c r="Z6">
        <v>0.13595947815892201</v>
      </c>
      <c r="AA6">
        <v>5.7121228544158797E-2</v>
      </c>
      <c r="AB6">
        <v>5.1679542533743003E-2</v>
      </c>
      <c r="AC6">
        <v>0</v>
      </c>
      <c r="AD6">
        <v>0</v>
      </c>
      <c r="AE6">
        <v>0.17993000000000001</v>
      </c>
      <c r="AF6">
        <v>3.8010000000000002E-2</v>
      </c>
      <c r="AG6">
        <v>8.1670000000000006E-2</v>
      </c>
      <c r="AH6">
        <v>0.10745</v>
      </c>
      <c r="AI6">
        <v>0.30414999999999998</v>
      </c>
      <c r="AJ6">
        <v>0.17931</v>
      </c>
      <c r="AK6">
        <v>6.021E-2</v>
      </c>
      <c r="AL6">
        <v>4.9259999999999998E-2</v>
      </c>
      <c r="AM6">
        <v>0</v>
      </c>
      <c r="AN6">
        <v>0</v>
      </c>
      <c r="AO6">
        <v>0.210809</v>
      </c>
      <c r="AP6">
        <v>0.132766</v>
      </c>
      <c r="AQ6">
        <v>0.120325</v>
      </c>
      <c r="AR6">
        <v>0.120936</v>
      </c>
      <c r="AS6">
        <v>0.17036899999999999</v>
      </c>
      <c r="AT6">
        <v>0.13595199999999999</v>
      </c>
      <c r="AU6">
        <v>5.7119999999999997E-2</v>
      </c>
      <c r="AV6">
        <v>5.1679599999999999E-2</v>
      </c>
    </row>
    <row r="7" spans="1:48" x14ac:dyDescent="0.25">
      <c r="A7" t="s">
        <v>28</v>
      </c>
      <c r="B7">
        <v>1</v>
      </c>
      <c r="C7">
        <v>1</v>
      </c>
      <c r="D7">
        <v>0</v>
      </c>
      <c r="E7">
        <v>0</v>
      </c>
      <c r="F7">
        <v>1997</v>
      </c>
      <c r="G7">
        <v>2.508</v>
      </c>
      <c r="H7">
        <v>7.1202426769319196</v>
      </c>
      <c r="I7">
        <v>0</v>
      </c>
      <c r="J7">
        <v>0</v>
      </c>
      <c r="K7">
        <v>0.77319534547977598</v>
      </c>
      <c r="L7">
        <v>4.96570157618531E-2</v>
      </c>
      <c r="M7">
        <v>1.14275666720934E-2</v>
      </c>
      <c r="N7">
        <v>2.7315520296358399E-2</v>
      </c>
      <c r="O7">
        <v>3.2087897802113401E-2</v>
      </c>
      <c r="P7">
        <v>6.0505872840566702E-2</v>
      </c>
      <c r="Q7">
        <v>3.2709274403185003E-2</v>
      </c>
      <c r="R7">
        <v>1.31015067440544E-2</v>
      </c>
      <c r="S7">
        <v>0</v>
      </c>
      <c r="T7">
        <v>0</v>
      </c>
      <c r="U7">
        <v>0.54607773149768302</v>
      </c>
      <c r="V7">
        <v>0.104701248456258</v>
      </c>
      <c r="W7">
        <v>6.1999453649716298E-2</v>
      </c>
      <c r="X7">
        <v>5.5861003721815003E-2</v>
      </c>
      <c r="Y7">
        <v>5.7069718145306501E-2</v>
      </c>
      <c r="Z7">
        <v>7.4715883671835195E-2</v>
      </c>
      <c r="AA7">
        <v>5.8824017773859802E-2</v>
      </c>
      <c r="AB7">
        <v>4.0750943083526198E-2</v>
      </c>
      <c r="AC7">
        <v>0</v>
      </c>
      <c r="AD7">
        <v>0</v>
      </c>
      <c r="AE7">
        <v>0.7732</v>
      </c>
      <c r="AF7">
        <v>4.9660000000000003E-2</v>
      </c>
      <c r="AG7">
        <v>1.1429999999999999E-2</v>
      </c>
      <c r="AH7">
        <v>2.7320000000000001E-2</v>
      </c>
      <c r="AI7">
        <v>3.209E-2</v>
      </c>
      <c r="AJ7">
        <v>6.0510000000000001E-2</v>
      </c>
      <c r="AK7">
        <v>3.2710000000000003E-2</v>
      </c>
      <c r="AL7">
        <v>1.3100000000000001E-2</v>
      </c>
      <c r="AM7">
        <v>0</v>
      </c>
      <c r="AN7">
        <v>0</v>
      </c>
      <c r="AO7">
        <v>0.54607799999999995</v>
      </c>
      <c r="AP7">
        <v>0.104701</v>
      </c>
      <c r="AQ7">
        <v>6.1993800000000002E-2</v>
      </c>
      <c r="AR7">
        <v>5.5855700000000001E-2</v>
      </c>
      <c r="AS7">
        <v>5.70658E-2</v>
      </c>
      <c r="AT7">
        <v>7.4712500000000001E-2</v>
      </c>
      <c r="AU7">
        <v>5.8823300000000002E-2</v>
      </c>
      <c r="AV7">
        <v>4.0750799999999997E-2</v>
      </c>
    </row>
    <row r="8" spans="1:48" x14ac:dyDescent="0.25">
      <c r="A8" t="s">
        <v>28</v>
      </c>
      <c r="B8">
        <v>1</v>
      </c>
      <c r="C8">
        <v>1</v>
      </c>
      <c r="D8">
        <v>0</v>
      </c>
      <c r="E8">
        <v>0</v>
      </c>
      <c r="F8">
        <v>1998</v>
      </c>
      <c r="G8">
        <v>2.508</v>
      </c>
      <c r="H8">
        <v>7.1202426769319196</v>
      </c>
      <c r="I8">
        <v>0</v>
      </c>
      <c r="J8">
        <v>0</v>
      </c>
      <c r="K8">
        <v>0.133438028087245</v>
      </c>
      <c r="L8">
        <v>0.50407565907935803</v>
      </c>
      <c r="M8">
        <v>0.14464516937017</v>
      </c>
      <c r="N8">
        <v>1.5110790690287E-2</v>
      </c>
      <c r="O8">
        <v>3.3926185688602499E-2</v>
      </c>
      <c r="P8">
        <v>3.8569767267375703E-2</v>
      </c>
      <c r="Q8">
        <v>7.8723031760079595E-2</v>
      </c>
      <c r="R8">
        <v>5.15113680568818E-2</v>
      </c>
      <c r="S8">
        <v>0</v>
      </c>
      <c r="T8">
        <v>0</v>
      </c>
      <c r="U8">
        <v>0.32356124696333</v>
      </c>
      <c r="V8">
        <v>0.36966187221173102</v>
      </c>
      <c r="W8">
        <v>8.4046216363968196E-2</v>
      </c>
      <c r="X8">
        <v>4.4821794023736101E-2</v>
      </c>
      <c r="Y8">
        <v>3.9497761473156402E-2</v>
      </c>
      <c r="Z8">
        <v>3.8544249083891403E-2</v>
      </c>
      <c r="AA8">
        <v>4.77606922501711E-2</v>
      </c>
      <c r="AB8">
        <v>5.2106167630015E-2</v>
      </c>
      <c r="AC8">
        <v>0</v>
      </c>
      <c r="AD8">
        <v>0</v>
      </c>
      <c r="AE8">
        <v>0.13344</v>
      </c>
      <c r="AF8">
        <v>0.50407999999999997</v>
      </c>
      <c r="AG8">
        <v>0.14465</v>
      </c>
      <c r="AH8">
        <v>1.511E-2</v>
      </c>
      <c r="AI8">
        <v>3.3930000000000002E-2</v>
      </c>
      <c r="AJ8">
        <v>3.857E-2</v>
      </c>
      <c r="AK8">
        <v>7.8719999999999998E-2</v>
      </c>
      <c r="AL8">
        <v>5.151E-2</v>
      </c>
      <c r="AM8">
        <v>0</v>
      </c>
      <c r="AN8">
        <v>0</v>
      </c>
      <c r="AO8">
        <v>0.32356099999999999</v>
      </c>
      <c r="AP8">
        <v>0.36966100000000002</v>
      </c>
      <c r="AQ8">
        <v>8.4040100000000006E-2</v>
      </c>
      <c r="AR8">
        <v>4.4817500000000003E-2</v>
      </c>
      <c r="AS8">
        <v>3.9495000000000002E-2</v>
      </c>
      <c r="AT8">
        <v>3.8542699999999999E-2</v>
      </c>
      <c r="AU8">
        <v>4.7760400000000001E-2</v>
      </c>
      <c r="AV8">
        <v>5.2106100000000002E-2</v>
      </c>
    </row>
    <row r="9" spans="1:48" x14ac:dyDescent="0.25">
      <c r="A9" t="s">
        <v>28</v>
      </c>
      <c r="B9">
        <v>1</v>
      </c>
      <c r="C9">
        <v>1</v>
      </c>
      <c r="D9">
        <v>0</v>
      </c>
      <c r="E9">
        <v>0</v>
      </c>
      <c r="F9">
        <v>2000</v>
      </c>
      <c r="G9">
        <v>2.508</v>
      </c>
      <c r="H9">
        <v>7.1202426769319196</v>
      </c>
      <c r="I9">
        <v>0</v>
      </c>
      <c r="J9">
        <v>0</v>
      </c>
      <c r="K9">
        <v>0.43130391637512699</v>
      </c>
      <c r="L9">
        <v>3.1530348901270197E-2</v>
      </c>
      <c r="M9">
        <v>0.13384762914467799</v>
      </c>
      <c r="N9">
        <v>0.262225429990115</v>
      </c>
      <c r="O9">
        <v>3.3496894517107599E-2</v>
      </c>
      <c r="P9">
        <v>2.5121422428773799E-2</v>
      </c>
      <c r="Q9">
        <v>1.965556808377E-2</v>
      </c>
      <c r="R9">
        <v>6.2818790559157997E-2</v>
      </c>
      <c r="S9">
        <v>0</v>
      </c>
      <c r="T9">
        <v>0</v>
      </c>
      <c r="U9">
        <v>0.232869726079038</v>
      </c>
      <c r="V9">
        <v>0.161235749937339</v>
      </c>
      <c r="W9">
        <v>0.209131160867778</v>
      </c>
      <c r="X9">
        <v>0.22027548667480101</v>
      </c>
      <c r="Y9">
        <v>6.02947865845474E-2</v>
      </c>
      <c r="Z9">
        <v>2.5309432410740702E-2</v>
      </c>
      <c r="AA9">
        <v>2.9424602663204499E-2</v>
      </c>
      <c r="AB9">
        <v>6.1459054782552598E-2</v>
      </c>
      <c r="AC9">
        <v>0</v>
      </c>
      <c r="AD9">
        <v>0</v>
      </c>
      <c r="AE9">
        <v>0.43130000000000002</v>
      </c>
      <c r="AF9">
        <v>3.1530000000000002E-2</v>
      </c>
      <c r="AG9">
        <v>0.13385</v>
      </c>
      <c r="AH9">
        <v>0.26223000000000002</v>
      </c>
      <c r="AI9">
        <v>3.3500000000000002E-2</v>
      </c>
      <c r="AJ9">
        <v>2.512E-2</v>
      </c>
      <c r="AK9">
        <v>1.966E-2</v>
      </c>
      <c r="AL9">
        <v>6.2820000000000001E-2</v>
      </c>
      <c r="AM9">
        <v>0</v>
      </c>
      <c r="AN9">
        <v>0</v>
      </c>
      <c r="AO9">
        <v>0.23286999999999999</v>
      </c>
      <c r="AP9">
        <v>0.16123399999999999</v>
      </c>
      <c r="AQ9">
        <v>0.20911199999999999</v>
      </c>
      <c r="AR9">
        <v>0.22025400000000001</v>
      </c>
      <c r="AS9">
        <v>6.0289799999999998E-2</v>
      </c>
      <c r="AT9">
        <v>2.5308199999999999E-2</v>
      </c>
      <c r="AU9">
        <v>2.94244E-2</v>
      </c>
      <c r="AV9">
        <v>6.1458899999999997E-2</v>
      </c>
    </row>
    <row r="10" spans="1:48" x14ac:dyDescent="0.25">
      <c r="A10" t="s">
        <v>28</v>
      </c>
      <c r="B10">
        <v>1</v>
      </c>
      <c r="C10">
        <v>1</v>
      </c>
      <c r="D10">
        <v>0</v>
      </c>
      <c r="E10">
        <v>0</v>
      </c>
      <c r="F10">
        <v>2001</v>
      </c>
      <c r="G10">
        <v>2.508</v>
      </c>
      <c r="H10">
        <v>7.1202426769319196</v>
      </c>
      <c r="I10">
        <v>0</v>
      </c>
      <c r="J10">
        <v>0</v>
      </c>
      <c r="K10">
        <v>0.65330866803317</v>
      </c>
      <c r="L10">
        <v>0.113337854285121</v>
      </c>
      <c r="M10">
        <v>7.7176317949984002E-2</v>
      </c>
      <c r="N10">
        <v>4.2707726726274799E-2</v>
      </c>
      <c r="O10">
        <v>6.43141130957261E-2</v>
      </c>
      <c r="P10">
        <v>2.4272729089076898E-2</v>
      </c>
      <c r="Q10">
        <v>1.1506485819011101E-2</v>
      </c>
      <c r="R10">
        <v>1.3376105001635301E-2</v>
      </c>
      <c r="S10">
        <v>0</v>
      </c>
      <c r="T10">
        <v>0</v>
      </c>
      <c r="U10">
        <v>0.31516021600874999</v>
      </c>
      <c r="V10">
        <v>0.15862910320578399</v>
      </c>
      <c r="W10">
        <v>0.11463570676809801</v>
      </c>
      <c r="X10">
        <v>0.14264718844434701</v>
      </c>
      <c r="Y10">
        <v>0.14643387092680399</v>
      </c>
      <c r="Z10">
        <v>4.3807599048621797E-2</v>
      </c>
      <c r="AA10">
        <v>2.5152723789997E-2</v>
      </c>
      <c r="AB10">
        <v>5.3533591807598403E-2</v>
      </c>
      <c r="AC10">
        <v>0</v>
      </c>
      <c r="AD10">
        <v>0</v>
      </c>
      <c r="AE10">
        <v>0.65330999999999995</v>
      </c>
      <c r="AF10">
        <v>0.11334</v>
      </c>
      <c r="AG10">
        <v>7.7179999999999999E-2</v>
      </c>
      <c r="AH10">
        <v>4.2709999999999998E-2</v>
      </c>
      <c r="AI10">
        <v>6.4310000000000006E-2</v>
      </c>
      <c r="AJ10">
        <v>2.427E-2</v>
      </c>
      <c r="AK10">
        <v>1.1509999999999999E-2</v>
      </c>
      <c r="AL10">
        <v>1.338E-2</v>
      </c>
      <c r="AM10">
        <v>0</v>
      </c>
      <c r="AN10">
        <v>0</v>
      </c>
      <c r="AO10">
        <v>0.31516</v>
      </c>
      <c r="AP10">
        <v>0.15862799999999999</v>
      </c>
      <c r="AQ10">
        <v>0.114625</v>
      </c>
      <c r="AR10">
        <v>0.14263400000000001</v>
      </c>
      <c r="AS10">
        <v>0.146423</v>
      </c>
      <c r="AT10">
        <v>4.3804999999999997E-2</v>
      </c>
      <c r="AU10">
        <v>2.5152399999999998E-2</v>
      </c>
      <c r="AV10">
        <v>5.3533299999999999E-2</v>
      </c>
    </row>
    <row r="11" spans="1:48" x14ac:dyDescent="0.25">
      <c r="A11" t="s">
        <v>28</v>
      </c>
      <c r="B11">
        <v>1</v>
      </c>
      <c r="C11">
        <v>1</v>
      </c>
      <c r="D11">
        <v>0</v>
      </c>
      <c r="E11">
        <v>0</v>
      </c>
      <c r="F11">
        <v>2002</v>
      </c>
      <c r="G11">
        <v>2.508</v>
      </c>
      <c r="H11">
        <v>7.1202426769319196</v>
      </c>
      <c r="I11">
        <v>0</v>
      </c>
      <c r="J11">
        <v>0</v>
      </c>
      <c r="K11">
        <v>0.88310418408000102</v>
      </c>
      <c r="L11">
        <v>7.7032513695038607E-2</v>
      </c>
      <c r="M11">
        <v>1.2961337847836801E-2</v>
      </c>
      <c r="N11">
        <v>1.28736718422483E-2</v>
      </c>
      <c r="O11">
        <v>6.1422101369635797E-3</v>
      </c>
      <c r="P11">
        <v>5.4173553883377999E-3</v>
      </c>
      <c r="Q11">
        <v>1.1656087545047599E-3</v>
      </c>
      <c r="R11">
        <v>1.3031182550685299E-3</v>
      </c>
      <c r="S11">
        <v>0</v>
      </c>
      <c r="T11">
        <v>0</v>
      </c>
      <c r="U11">
        <v>0.64387067757204297</v>
      </c>
      <c r="V11">
        <v>0.120760099800575</v>
      </c>
      <c r="W11">
        <v>5.5632525491064198E-2</v>
      </c>
      <c r="X11">
        <v>4.0062376576545801E-2</v>
      </c>
      <c r="Y11">
        <v>4.8953798407263299E-2</v>
      </c>
      <c r="Z11">
        <v>4.7887508476001497E-2</v>
      </c>
      <c r="AA11">
        <v>1.9224115456817899E-2</v>
      </c>
      <c r="AB11">
        <v>2.36088982196891E-2</v>
      </c>
      <c r="AC11">
        <v>0</v>
      </c>
      <c r="AD11">
        <v>0</v>
      </c>
      <c r="AE11">
        <v>0.8831</v>
      </c>
      <c r="AF11">
        <v>7.7030000000000001E-2</v>
      </c>
      <c r="AG11">
        <v>1.2959999999999999E-2</v>
      </c>
      <c r="AH11">
        <v>1.2869999999999999E-2</v>
      </c>
      <c r="AI11">
        <v>6.1399999999999996E-3</v>
      </c>
      <c r="AJ11">
        <v>5.4200000000000003E-3</v>
      </c>
      <c r="AK11">
        <v>1.17E-3</v>
      </c>
      <c r="AL11">
        <v>1.2999999999999999E-3</v>
      </c>
      <c r="AM11">
        <v>0</v>
      </c>
      <c r="AN11">
        <v>0</v>
      </c>
      <c r="AO11">
        <v>0.64387099999999997</v>
      </c>
      <c r="AP11">
        <v>0.12076000000000001</v>
      </c>
      <c r="AQ11">
        <v>5.5627599999999999E-2</v>
      </c>
      <c r="AR11">
        <v>4.00586E-2</v>
      </c>
      <c r="AS11">
        <v>4.8950399999999998E-2</v>
      </c>
      <c r="AT11">
        <v>4.7884999999999997E-2</v>
      </c>
      <c r="AU11">
        <v>1.92237E-2</v>
      </c>
      <c r="AV11">
        <v>2.3608899999999999E-2</v>
      </c>
    </row>
    <row r="12" spans="1:48" x14ac:dyDescent="0.25">
      <c r="A12" t="s">
        <v>28</v>
      </c>
      <c r="B12">
        <v>1</v>
      </c>
      <c r="C12">
        <v>1</v>
      </c>
      <c r="D12">
        <v>0</v>
      </c>
      <c r="E12">
        <v>0</v>
      </c>
      <c r="F12">
        <v>2003</v>
      </c>
      <c r="G12">
        <v>2.508</v>
      </c>
      <c r="H12">
        <v>7.1202426769319196</v>
      </c>
      <c r="I12">
        <v>0</v>
      </c>
      <c r="J12">
        <v>0</v>
      </c>
      <c r="K12">
        <v>0.19180067006645801</v>
      </c>
      <c r="L12">
        <v>0.741083690463333</v>
      </c>
      <c r="M12">
        <v>5.2248427348141203E-2</v>
      </c>
      <c r="N12">
        <v>7.1028952969399602E-3</v>
      </c>
      <c r="O12">
        <v>3.81961068525193E-3</v>
      </c>
      <c r="P12">
        <v>1.4563184861204001E-3</v>
      </c>
      <c r="Q12">
        <v>1.3502829470676801E-3</v>
      </c>
      <c r="R12">
        <v>1.13810470668782E-3</v>
      </c>
      <c r="S12">
        <v>0</v>
      </c>
      <c r="T12">
        <v>0</v>
      </c>
      <c r="U12">
        <v>0.54057868516794605</v>
      </c>
      <c r="V12">
        <v>0.28763770086538898</v>
      </c>
      <c r="W12">
        <v>6.2320265559001303E-2</v>
      </c>
      <c r="X12">
        <v>2.7110192263423299E-2</v>
      </c>
      <c r="Y12">
        <v>1.9767638092927701E-2</v>
      </c>
      <c r="Z12">
        <v>2.2583759220891599E-2</v>
      </c>
      <c r="AA12">
        <v>2.21853723257938E-2</v>
      </c>
      <c r="AB12">
        <v>1.78163865046276E-2</v>
      </c>
      <c r="AC12">
        <v>0</v>
      </c>
      <c r="AD12">
        <v>0</v>
      </c>
      <c r="AE12">
        <v>0.1918</v>
      </c>
      <c r="AF12">
        <v>0.74107999999999996</v>
      </c>
      <c r="AG12">
        <v>5.2249999999999998E-2</v>
      </c>
      <c r="AH12">
        <v>7.1000000000000004E-3</v>
      </c>
      <c r="AI12">
        <v>3.82E-3</v>
      </c>
      <c r="AJ12">
        <v>1.4599999999999999E-3</v>
      </c>
      <c r="AK12">
        <v>1.3500000000000001E-3</v>
      </c>
      <c r="AL12">
        <v>1.14E-3</v>
      </c>
      <c r="AM12">
        <v>0</v>
      </c>
      <c r="AN12">
        <v>0</v>
      </c>
      <c r="AO12">
        <v>0.54057900000000003</v>
      </c>
      <c r="AP12">
        <v>0.28763699999999998</v>
      </c>
      <c r="AQ12">
        <v>6.2315700000000002E-2</v>
      </c>
      <c r="AR12">
        <v>2.7107599999999999E-2</v>
      </c>
      <c r="AS12">
        <v>1.9766200000000001E-2</v>
      </c>
      <c r="AT12">
        <v>2.25828E-2</v>
      </c>
      <c r="AU12">
        <v>2.2185199999999999E-2</v>
      </c>
      <c r="AV12">
        <v>1.78164E-2</v>
      </c>
    </row>
    <row r="13" spans="1:48" x14ac:dyDescent="0.25">
      <c r="A13" t="s">
        <v>28</v>
      </c>
      <c r="B13">
        <v>1</v>
      </c>
      <c r="C13">
        <v>1</v>
      </c>
      <c r="D13">
        <v>0</v>
      </c>
      <c r="E13">
        <v>0</v>
      </c>
      <c r="F13">
        <v>2004</v>
      </c>
      <c r="G13">
        <v>2.508</v>
      </c>
      <c r="H13">
        <v>7.1202426769319196</v>
      </c>
      <c r="I13">
        <v>0</v>
      </c>
      <c r="J13">
        <v>0</v>
      </c>
      <c r="K13">
        <v>9.0925621207213495E-2</v>
      </c>
      <c r="L13">
        <v>0.25203011186716801</v>
      </c>
      <c r="M13">
        <v>0.56264181747735498</v>
      </c>
      <c r="N13">
        <v>7.7030401426690195E-2</v>
      </c>
      <c r="O13">
        <v>4.2160106918214899E-3</v>
      </c>
      <c r="P13">
        <v>5.39671358087689E-3</v>
      </c>
      <c r="Q13">
        <v>5.2437732761527502E-3</v>
      </c>
      <c r="R13">
        <v>2.51555047272221E-3</v>
      </c>
      <c r="S13">
        <v>0</v>
      </c>
      <c r="T13">
        <v>0</v>
      </c>
      <c r="U13">
        <v>0.13589063597578499</v>
      </c>
      <c r="V13">
        <v>0.44482399170470899</v>
      </c>
      <c r="W13">
        <v>0.263174199022427</v>
      </c>
      <c r="X13">
        <v>6.3770091317439104E-2</v>
      </c>
      <c r="Y13">
        <v>2.6299108934667699E-2</v>
      </c>
      <c r="Z13">
        <v>1.83533676339395E-2</v>
      </c>
      <c r="AA13">
        <v>2.0392495178116501E-2</v>
      </c>
      <c r="AB13">
        <v>2.7296110232916001E-2</v>
      </c>
      <c r="AC13">
        <v>0</v>
      </c>
      <c r="AD13">
        <v>0</v>
      </c>
      <c r="AE13">
        <v>9.0929999999999997E-2</v>
      </c>
      <c r="AF13">
        <v>0.25202999999999998</v>
      </c>
      <c r="AG13">
        <v>0.56264000000000003</v>
      </c>
      <c r="AH13">
        <v>7.7030000000000001E-2</v>
      </c>
      <c r="AI13">
        <v>4.2199999999999998E-3</v>
      </c>
      <c r="AJ13">
        <v>5.4000000000000003E-3</v>
      </c>
      <c r="AK13">
        <v>5.2399999999999999E-3</v>
      </c>
      <c r="AL13">
        <v>2.5200000000000001E-3</v>
      </c>
      <c r="AM13">
        <v>0</v>
      </c>
      <c r="AN13">
        <v>0</v>
      </c>
      <c r="AO13">
        <v>0.13589100000000001</v>
      </c>
      <c r="AP13">
        <v>0.444822</v>
      </c>
      <c r="AQ13">
        <v>0.26315100000000002</v>
      </c>
      <c r="AR13">
        <v>6.3763799999999995E-2</v>
      </c>
      <c r="AS13">
        <v>2.62972E-2</v>
      </c>
      <c r="AT13">
        <v>1.83526E-2</v>
      </c>
      <c r="AU13">
        <v>2.0392400000000001E-2</v>
      </c>
      <c r="AV13">
        <v>2.72961E-2</v>
      </c>
    </row>
    <row r="14" spans="1:48" x14ac:dyDescent="0.25">
      <c r="A14" t="s">
        <v>28</v>
      </c>
      <c r="B14">
        <v>1</v>
      </c>
      <c r="C14">
        <v>1</v>
      </c>
      <c r="D14">
        <v>0</v>
      </c>
      <c r="E14">
        <v>0</v>
      </c>
      <c r="F14">
        <v>2005</v>
      </c>
      <c r="G14">
        <v>2.508</v>
      </c>
      <c r="H14">
        <v>7.1202426769319196</v>
      </c>
      <c r="I14">
        <v>0</v>
      </c>
      <c r="J14">
        <v>0</v>
      </c>
      <c r="K14">
        <v>0.11864334431428</v>
      </c>
      <c r="L14">
        <v>7.3984358919099005E-2</v>
      </c>
      <c r="M14">
        <v>0.369039142097081</v>
      </c>
      <c r="N14">
        <v>0.34693703093588102</v>
      </c>
      <c r="O14">
        <v>7.6956050589168198E-2</v>
      </c>
      <c r="P14">
        <v>7.7062714776249298E-3</v>
      </c>
      <c r="Q14">
        <v>5.1080079687789801E-3</v>
      </c>
      <c r="R14">
        <v>1.6257936980868901E-3</v>
      </c>
      <c r="S14">
        <v>0</v>
      </c>
      <c r="T14">
        <v>0</v>
      </c>
      <c r="U14">
        <v>0.12072936428051199</v>
      </c>
      <c r="V14">
        <v>0.122056250298736</v>
      </c>
      <c r="W14">
        <v>0.38052632707400103</v>
      </c>
      <c r="X14">
        <v>0.23610401071102299</v>
      </c>
      <c r="Y14">
        <v>6.3100559740398299E-2</v>
      </c>
      <c r="Z14">
        <v>2.38540769907622E-2</v>
      </c>
      <c r="AA14">
        <v>1.9509986966220399E-2</v>
      </c>
      <c r="AB14">
        <v>3.4119423938347902E-2</v>
      </c>
      <c r="AC14">
        <v>0</v>
      </c>
      <c r="AD14">
        <v>0</v>
      </c>
      <c r="AE14">
        <v>0.11864</v>
      </c>
      <c r="AF14">
        <v>7.3980000000000004E-2</v>
      </c>
      <c r="AG14">
        <v>0.36903999999999998</v>
      </c>
      <c r="AH14">
        <v>0.34694000000000003</v>
      </c>
      <c r="AI14">
        <v>7.6960000000000001E-2</v>
      </c>
      <c r="AJ14">
        <v>7.7099999999999998E-3</v>
      </c>
      <c r="AK14">
        <v>5.11E-3</v>
      </c>
      <c r="AL14">
        <v>1.6299999999999999E-3</v>
      </c>
      <c r="AM14">
        <v>0</v>
      </c>
      <c r="AN14">
        <v>0</v>
      </c>
      <c r="AO14">
        <v>0.120729</v>
      </c>
      <c r="AP14">
        <v>0.12205299999999999</v>
      </c>
      <c r="AQ14">
        <v>0.38048900000000002</v>
      </c>
      <c r="AR14">
        <v>0.23608100000000001</v>
      </c>
      <c r="AS14">
        <v>6.3095399999999996E-2</v>
      </c>
      <c r="AT14">
        <v>2.38529E-2</v>
      </c>
      <c r="AU14">
        <v>1.9509800000000001E-2</v>
      </c>
      <c r="AV14">
        <v>3.4119400000000001E-2</v>
      </c>
    </row>
    <row r="15" spans="1:48" x14ac:dyDescent="0.25">
      <c r="A15" t="s">
        <v>28</v>
      </c>
      <c r="B15">
        <v>1</v>
      </c>
      <c r="C15">
        <v>1</v>
      </c>
      <c r="D15">
        <v>0</v>
      </c>
      <c r="E15">
        <v>0</v>
      </c>
      <c r="F15">
        <v>2006</v>
      </c>
      <c r="G15">
        <v>2.508</v>
      </c>
      <c r="H15">
        <v>7.1202426769319196</v>
      </c>
      <c r="I15">
        <v>0</v>
      </c>
      <c r="J15">
        <v>0</v>
      </c>
      <c r="K15">
        <v>0.168433831353483</v>
      </c>
      <c r="L15">
        <v>4.7699872152704201E-2</v>
      </c>
      <c r="M15">
        <v>7.2015652619537296E-2</v>
      </c>
      <c r="N15">
        <v>0.23138575180346799</v>
      </c>
      <c r="O15">
        <v>0.30990149876169698</v>
      </c>
      <c r="P15">
        <v>0.133296643579355</v>
      </c>
      <c r="Q15">
        <v>2.8523670237738899E-2</v>
      </c>
      <c r="R15">
        <v>8.7430794920168205E-3</v>
      </c>
      <c r="S15">
        <v>0</v>
      </c>
      <c r="T15">
        <v>0</v>
      </c>
      <c r="U15">
        <v>0.153377170392624</v>
      </c>
      <c r="V15">
        <v>9.6612368935301202E-2</v>
      </c>
      <c r="W15">
        <v>0.110156635762133</v>
      </c>
      <c r="X15">
        <v>0.31369433097956401</v>
      </c>
      <c r="Y15">
        <v>0.20427059019872101</v>
      </c>
      <c r="Z15">
        <v>5.7803431417121298E-2</v>
      </c>
      <c r="AA15">
        <v>2.5091719430902701E-2</v>
      </c>
      <c r="AB15">
        <v>3.8993752883632798E-2</v>
      </c>
      <c r="AC15">
        <v>0</v>
      </c>
      <c r="AD15">
        <v>0</v>
      </c>
      <c r="AE15">
        <v>0.16843</v>
      </c>
      <c r="AF15">
        <v>4.7699999999999999E-2</v>
      </c>
      <c r="AG15">
        <v>7.2020000000000001E-2</v>
      </c>
      <c r="AH15">
        <v>0.23139000000000001</v>
      </c>
      <c r="AI15">
        <v>0.30990000000000001</v>
      </c>
      <c r="AJ15">
        <v>0.1333</v>
      </c>
      <c r="AK15">
        <v>2.852E-2</v>
      </c>
      <c r="AL15">
        <v>8.7399999999999995E-3</v>
      </c>
      <c r="AM15">
        <v>0</v>
      </c>
      <c r="AN15">
        <v>0</v>
      </c>
      <c r="AO15">
        <v>0.15337700000000001</v>
      </c>
      <c r="AP15">
        <v>9.6611799999999998E-2</v>
      </c>
      <c r="AQ15">
        <v>0.11014599999999999</v>
      </c>
      <c r="AR15">
        <v>0.313664</v>
      </c>
      <c r="AS15">
        <v>0.20425499999999999</v>
      </c>
      <c r="AT15">
        <v>5.78001E-2</v>
      </c>
      <c r="AU15">
        <v>2.50914E-2</v>
      </c>
      <c r="AV15">
        <v>3.8993699999999999E-2</v>
      </c>
    </row>
    <row r="16" spans="1:48" x14ac:dyDescent="0.25">
      <c r="A16" t="s">
        <v>28</v>
      </c>
      <c r="B16">
        <v>1</v>
      </c>
      <c r="C16">
        <v>1</v>
      </c>
      <c r="D16">
        <v>0</v>
      </c>
      <c r="E16">
        <v>0</v>
      </c>
      <c r="F16">
        <v>2007</v>
      </c>
      <c r="G16">
        <v>2.508</v>
      </c>
      <c r="H16">
        <v>7.1202426769319196</v>
      </c>
      <c r="I16">
        <v>0</v>
      </c>
      <c r="J16">
        <v>0</v>
      </c>
      <c r="K16">
        <v>0.60202923441587697</v>
      </c>
      <c r="L16">
        <v>0.102112419631958</v>
      </c>
      <c r="M16">
        <v>3.4907570533751701E-2</v>
      </c>
      <c r="N16">
        <v>5.9465717583313898E-2</v>
      </c>
      <c r="O16">
        <v>0.118407378409363</v>
      </c>
      <c r="P16">
        <v>7.1793627559711207E-2</v>
      </c>
      <c r="Q16">
        <v>5.2998753961823498E-3</v>
      </c>
      <c r="R16">
        <v>5.9841764698429899E-3</v>
      </c>
      <c r="S16">
        <v>0</v>
      </c>
      <c r="T16">
        <v>0</v>
      </c>
      <c r="U16">
        <v>0.36938021696072598</v>
      </c>
      <c r="V16">
        <v>9.7614863683568698E-2</v>
      </c>
      <c r="W16">
        <v>6.0219316668570097E-2</v>
      </c>
      <c r="X16">
        <v>7.4578225568541004E-2</v>
      </c>
      <c r="Y16">
        <v>0.19462537832509699</v>
      </c>
      <c r="Z16">
        <v>0.12784337768968701</v>
      </c>
      <c r="AA16">
        <v>4.1517665117462202E-2</v>
      </c>
      <c r="AB16">
        <v>3.4220955986347702E-2</v>
      </c>
      <c r="AC16">
        <v>0</v>
      </c>
      <c r="AD16">
        <v>0</v>
      </c>
      <c r="AE16">
        <v>0.60202999999999995</v>
      </c>
      <c r="AF16">
        <v>0.10211000000000001</v>
      </c>
      <c r="AG16">
        <v>3.4909999999999997E-2</v>
      </c>
      <c r="AH16">
        <v>5.9470000000000002E-2</v>
      </c>
      <c r="AI16">
        <v>0.11841</v>
      </c>
      <c r="AJ16">
        <v>7.1790000000000007E-2</v>
      </c>
      <c r="AK16">
        <v>5.3E-3</v>
      </c>
      <c r="AL16">
        <v>5.9800000000000001E-3</v>
      </c>
      <c r="AM16">
        <v>0</v>
      </c>
      <c r="AN16">
        <v>0</v>
      </c>
      <c r="AO16">
        <v>0.36937999999999999</v>
      </c>
      <c r="AP16">
        <v>9.7614500000000007E-2</v>
      </c>
      <c r="AQ16">
        <v>6.0213799999999998E-2</v>
      </c>
      <c r="AR16">
        <v>7.4571700000000005E-2</v>
      </c>
      <c r="AS16">
        <v>0.19461200000000001</v>
      </c>
      <c r="AT16">
        <v>0.12783700000000001</v>
      </c>
      <c r="AU16">
        <v>4.1516600000000001E-2</v>
      </c>
      <c r="AV16">
        <v>3.4220899999999999E-2</v>
      </c>
    </row>
    <row r="17" spans="1:48" x14ac:dyDescent="0.25">
      <c r="A17" t="s">
        <v>28</v>
      </c>
      <c r="B17">
        <v>1</v>
      </c>
      <c r="C17">
        <v>1</v>
      </c>
      <c r="D17">
        <v>0</v>
      </c>
      <c r="E17">
        <v>0</v>
      </c>
      <c r="F17">
        <v>2008</v>
      </c>
      <c r="G17">
        <v>2.508</v>
      </c>
      <c r="H17">
        <v>7.1202426769319196</v>
      </c>
      <c r="I17">
        <v>0</v>
      </c>
      <c r="J17">
        <v>0</v>
      </c>
      <c r="K17">
        <v>0.73212281962742298</v>
      </c>
      <c r="L17">
        <v>0.156013002540699</v>
      </c>
      <c r="M17">
        <v>3.5236328646387101E-2</v>
      </c>
      <c r="N17">
        <v>6.34628976219533E-3</v>
      </c>
      <c r="O17">
        <v>1.1935213483420399E-2</v>
      </c>
      <c r="P17">
        <v>3.1258247143648797E-2</v>
      </c>
      <c r="Q17">
        <v>1.9611845183805598E-2</v>
      </c>
      <c r="R17">
        <v>7.4762536124205296E-3</v>
      </c>
      <c r="S17">
        <v>0</v>
      </c>
      <c r="T17">
        <v>0</v>
      </c>
      <c r="U17">
        <v>0.65723192164052802</v>
      </c>
      <c r="V17">
        <v>0.13140327697405499</v>
      </c>
      <c r="W17">
        <v>3.4753109032745901E-2</v>
      </c>
      <c r="X17">
        <v>2.11216501472789E-2</v>
      </c>
      <c r="Y17">
        <v>2.75757009551281E-2</v>
      </c>
      <c r="Z17">
        <v>6.3773313739358697E-2</v>
      </c>
      <c r="AA17">
        <v>4.1980459130475302E-2</v>
      </c>
      <c r="AB17">
        <v>2.21605683804296E-2</v>
      </c>
      <c r="AC17">
        <v>0</v>
      </c>
      <c r="AD17">
        <v>0</v>
      </c>
      <c r="AE17">
        <v>0.73211999999999999</v>
      </c>
      <c r="AF17">
        <v>0.15601000000000001</v>
      </c>
      <c r="AG17">
        <v>3.524E-2</v>
      </c>
      <c r="AH17">
        <v>6.3499999999999997E-3</v>
      </c>
      <c r="AI17">
        <v>1.1939999999999999E-2</v>
      </c>
      <c r="AJ17">
        <v>3.1260000000000003E-2</v>
      </c>
      <c r="AK17">
        <v>1.9609999999999999E-2</v>
      </c>
      <c r="AL17">
        <v>7.4799999999999997E-3</v>
      </c>
      <c r="AM17">
        <v>0</v>
      </c>
      <c r="AN17">
        <v>0</v>
      </c>
      <c r="AO17">
        <v>0.65723200000000004</v>
      </c>
      <c r="AP17">
        <v>0.13140299999999999</v>
      </c>
      <c r="AQ17">
        <v>3.4750299999999998E-2</v>
      </c>
      <c r="AR17">
        <v>2.1119599999999999E-2</v>
      </c>
      <c r="AS17">
        <v>2.7574000000000001E-2</v>
      </c>
      <c r="AT17">
        <v>6.3770400000000005E-2</v>
      </c>
      <c r="AU17">
        <v>4.1979799999999998E-2</v>
      </c>
      <c r="AV17">
        <v>2.21605E-2</v>
      </c>
    </row>
    <row r="18" spans="1:48" x14ac:dyDescent="0.25">
      <c r="A18" t="s">
        <v>28</v>
      </c>
      <c r="B18">
        <v>1</v>
      </c>
      <c r="C18">
        <v>1</v>
      </c>
      <c r="D18">
        <v>0</v>
      </c>
      <c r="E18">
        <v>0</v>
      </c>
      <c r="F18">
        <v>2009</v>
      </c>
      <c r="G18">
        <v>2.508</v>
      </c>
      <c r="H18">
        <v>7.1202426769319196</v>
      </c>
      <c r="I18">
        <v>0</v>
      </c>
      <c r="J18">
        <v>0</v>
      </c>
      <c r="K18">
        <v>0.37288098698196398</v>
      </c>
      <c r="L18">
        <v>0.33386419007275298</v>
      </c>
      <c r="M18">
        <v>0.20369620618960399</v>
      </c>
      <c r="N18">
        <v>3.35303181140022E-2</v>
      </c>
      <c r="O18">
        <v>9.7964753092940893E-3</v>
      </c>
      <c r="P18">
        <v>2.89299984222915E-3</v>
      </c>
      <c r="Q18">
        <v>1.7168016424109402E-2</v>
      </c>
      <c r="R18">
        <v>2.6170807066043699E-2</v>
      </c>
      <c r="S18">
        <v>0</v>
      </c>
      <c r="T18">
        <v>0</v>
      </c>
      <c r="U18">
        <v>0.52425880456776996</v>
      </c>
      <c r="V18">
        <v>0.30761900069228698</v>
      </c>
      <c r="W18">
        <v>7.1280131446064696E-2</v>
      </c>
      <c r="X18">
        <v>1.9100851625947601E-2</v>
      </c>
      <c r="Y18">
        <v>1.13220622035796E-2</v>
      </c>
      <c r="Z18">
        <v>1.4029300062829099E-2</v>
      </c>
      <c r="AA18">
        <v>2.8405712400871901E-2</v>
      </c>
      <c r="AB18">
        <v>2.39841370006505E-2</v>
      </c>
      <c r="AC18">
        <v>0</v>
      </c>
      <c r="AD18">
        <v>0</v>
      </c>
      <c r="AE18">
        <v>0.37287999999999999</v>
      </c>
      <c r="AF18">
        <v>0.33385999999999999</v>
      </c>
      <c r="AG18">
        <v>0.20369999999999999</v>
      </c>
      <c r="AH18">
        <v>3.3529999999999997E-2</v>
      </c>
      <c r="AI18">
        <v>9.7999999999999997E-3</v>
      </c>
      <c r="AJ18">
        <v>2.8900000000000002E-3</v>
      </c>
      <c r="AK18">
        <v>1.7170000000000001E-2</v>
      </c>
      <c r="AL18">
        <v>2.6169999999999999E-2</v>
      </c>
      <c r="AM18">
        <v>0</v>
      </c>
      <c r="AN18">
        <v>0</v>
      </c>
      <c r="AO18">
        <v>0.52425900000000003</v>
      </c>
      <c r="AP18">
        <v>0.307618</v>
      </c>
      <c r="AQ18">
        <v>7.1274799999999999E-2</v>
      </c>
      <c r="AR18">
        <v>1.9099000000000001E-2</v>
      </c>
      <c r="AS18">
        <v>1.1321299999999999E-2</v>
      </c>
      <c r="AT18">
        <v>1.40289E-2</v>
      </c>
      <c r="AU18">
        <v>2.84056E-2</v>
      </c>
      <c r="AV18">
        <v>2.3984100000000001E-2</v>
      </c>
    </row>
    <row r="19" spans="1:48" x14ac:dyDescent="0.25">
      <c r="A19" t="s">
        <v>28</v>
      </c>
      <c r="B19">
        <v>1</v>
      </c>
      <c r="C19">
        <v>1</v>
      </c>
      <c r="D19">
        <v>0</v>
      </c>
      <c r="E19">
        <v>0</v>
      </c>
      <c r="F19">
        <v>2010</v>
      </c>
      <c r="G19">
        <v>2.508</v>
      </c>
      <c r="H19">
        <v>7.1202426769319196</v>
      </c>
      <c r="I19">
        <v>0</v>
      </c>
      <c r="J19">
        <v>0</v>
      </c>
      <c r="K19">
        <v>0.690741770945141</v>
      </c>
      <c r="L19">
        <v>0.10974116018471999</v>
      </c>
      <c r="M19">
        <v>0.10254545404002199</v>
      </c>
      <c r="N19">
        <v>3.7050120223748997E-2</v>
      </c>
      <c r="O19">
        <v>1.52995837051862E-2</v>
      </c>
      <c r="P19">
        <v>7.09383240426325E-3</v>
      </c>
      <c r="Q19">
        <v>6.8212199503741898E-3</v>
      </c>
      <c r="R19">
        <v>3.0706858546544199E-2</v>
      </c>
      <c r="S19">
        <v>0</v>
      </c>
      <c r="T19">
        <v>0</v>
      </c>
      <c r="U19">
        <v>0.500810926949527</v>
      </c>
      <c r="V19">
        <v>0.25574187745190702</v>
      </c>
      <c r="W19">
        <v>0.15825599679963301</v>
      </c>
      <c r="X19">
        <v>4.0864306434743598E-2</v>
      </c>
      <c r="Y19">
        <v>1.09449941142348E-2</v>
      </c>
      <c r="Z19">
        <v>6.05063779620575E-3</v>
      </c>
      <c r="AA19">
        <v>8.0398360672595502E-3</v>
      </c>
      <c r="AB19">
        <v>1.9291424386488901E-2</v>
      </c>
      <c r="AC19">
        <v>0</v>
      </c>
      <c r="AD19">
        <v>0</v>
      </c>
      <c r="AE19">
        <v>0.69074000000000002</v>
      </c>
      <c r="AF19">
        <v>0.10974</v>
      </c>
      <c r="AG19">
        <v>0.10255</v>
      </c>
      <c r="AH19">
        <v>3.705E-2</v>
      </c>
      <c r="AI19">
        <v>1.5299999999999999E-2</v>
      </c>
      <c r="AJ19">
        <v>7.0899999999999999E-3</v>
      </c>
      <c r="AK19">
        <v>6.8199999999999997E-3</v>
      </c>
      <c r="AL19">
        <v>3.0710000000000001E-2</v>
      </c>
      <c r="AM19">
        <v>0</v>
      </c>
      <c r="AN19">
        <v>0</v>
      </c>
      <c r="AO19">
        <v>0.50081100000000001</v>
      </c>
      <c r="AP19">
        <v>0.255741</v>
      </c>
      <c r="AQ19">
        <v>0.15824199999999999</v>
      </c>
      <c r="AR19">
        <v>4.0860300000000002E-2</v>
      </c>
      <c r="AS19">
        <v>1.0944199999999999E-2</v>
      </c>
      <c r="AT19">
        <v>6.0503700000000002E-3</v>
      </c>
      <c r="AU19">
        <v>8.0397899999999998E-3</v>
      </c>
      <c r="AV19">
        <v>1.92914E-2</v>
      </c>
    </row>
    <row r="20" spans="1:48" x14ac:dyDescent="0.25">
      <c r="A20" t="s">
        <v>28</v>
      </c>
      <c r="B20">
        <v>1</v>
      </c>
      <c r="C20">
        <v>1</v>
      </c>
      <c r="D20">
        <v>0</v>
      </c>
      <c r="E20">
        <v>0</v>
      </c>
      <c r="F20">
        <v>2012</v>
      </c>
      <c r="G20">
        <v>2.508</v>
      </c>
      <c r="H20">
        <v>7.1202426769319196</v>
      </c>
      <c r="I20">
        <v>0</v>
      </c>
      <c r="J20">
        <v>0</v>
      </c>
      <c r="K20">
        <v>0.14589817841834399</v>
      </c>
      <c r="L20">
        <v>0.25792509912473999</v>
      </c>
      <c r="M20">
        <v>0.32128775493064798</v>
      </c>
      <c r="N20">
        <v>0.15509647399047299</v>
      </c>
      <c r="O20">
        <v>9.7971307750646594E-2</v>
      </c>
      <c r="P20">
        <v>1.5057042288660401E-2</v>
      </c>
      <c r="Q20">
        <v>3.8084965705474198E-3</v>
      </c>
      <c r="R20">
        <v>2.9556469259402799E-3</v>
      </c>
      <c r="S20">
        <v>0</v>
      </c>
      <c r="T20">
        <v>0</v>
      </c>
      <c r="U20">
        <v>0.146981208812374</v>
      </c>
      <c r="V20">
        <v>0.22039992734511801</v>
      </c>
      <c r="W20">
        <v>0.28794410210930299</v>
      </c>
      <c r="X20">
        <v>0.17370316218296999</v>
      </c>
      <c r="Y20">
        <v>0.108030753614704</v>
      </c>
      <c r="Z20">
        <v>3.2343979383655103E-2</v>
      </c>
      <c r="AA20">
        <v>1.1270808444221901E-2</v>
      </c>
      <c r="AB20">
        <v>1.9326058107653799E-2</v>
      </c>
      <c r="AC20">
        <v>0</v>
      </c>
      <c r="AD20">
        <v>0</v>
      </c>
      <c r="AE20">
        <v>0.1459</v>
      </c>
      <c r="AF20">
        <v>0.25792999999999999</v>
      </c>
      <c r="AG20">
        <v>0.32129000000000002</v>
      </c>
      <c r="AH20">
        <v>0.15509999999999999</v>
      </c>
      <c r="AI20">
        <v>9.7970000000000002E-2</v>
      </c>
      <c r="AJ20">
        <v>1.506E-2</v>
      </c>
      <c r="AK20">
        <v>3.81E-3</v>
      </c>
      <c r="AL20">
        <v>2.96E-3</v>
      </c>
      <c r="AM20">
        <v>0</v>
      </c>
      <c r="AN20">
        <v>0</v>
      </c>
      <c r="AO20">
        <v>0.146981</v>
      </c>
      <c r="AP20">
        <v>0.22039700000000001</v>
      </c>
      <c r="AQ20">
        <v>0.28791699999999998</v>
      </c>
      <c r="AR20">
        <v>0.17368600000000001</v>
      </c>
      <c r="AS20">
        <v>0.10802299999999999</v>
      </c>
      <c r="AT20">
        <v>3.2342099999999999E-2</v>
      </c>
      <c r="AU20">
        <v>1.12706E-2</v>
      </c>
      <c r="AV20">
        <v>1.9326099999999999E-2</v>
      </c>
    </row>
    <row r="21" spans="1:48" x14ac:dyDescent="0.25">
      <c r="A21" t="s">
        <v>28</v>
      </c>
      <c r="B21">
        <v>1</v>
      </c>
      <c r="C21">
        <v>1</v>
      </c>
      <c r="D21">
        <v>0</v>
      </c>
      <c r="E21">
        <v>0</v>
      </c>
      <c r="F21">
        <v>2013</v>
      </c>
      <c r="G21">
        <v>2.508</v>
      </c>
      <c r="H21">
        <v>7.1202426769319196</v>
      </c>
      <c r="I21">
        <v>0</v>
      </c>
      <c r="J21">
        <v>0</v>
      </c>
      <c r="K21">
        <v>0.67265490439491105</v>
      </c>
      <c r="L21">
        <v>5.09594355572911E-2</v>
      </c>
      <c r="M21">
        <v>5.76268626540326E-2</v>
      </c>
      <c r="N21">
        <v>9.5602341420558901E-2</v>
      </c>
      <c r="O21">
        <v>5.4562515647783597E-2</v>
      </c>
      <c r="P21">
        <v>4.1144456456254801E-2</v>
      </c>
      <c r="Q21">
        <v>9.9782549498145402E-3</v>
      </c>
      <c r="R21">
        <v>1.74712289193533E-2</v>
      </c>
      <c r="S21">
        <v>0</v>
      </c>
      <c r="T21">
        <v>0</v>
      </c>
      <c r="U21">
        <v>0.45526156924420402</v>
      </c>
      <c r="V21">
        <v>8.8066305567038095E-2</v>
      </c>
      <c r="W21">
        <v>0.117438290669829</v>
      </c>
      <c r="X21">
        <v>0.151846607074304</v>
      </c>
      <c r="Y21">
        <v>9.6177572797250394E-2</v>
      </c>
      <c r="Z21">
        <v>5.7419772076154799E-2</v>
      </c>
      <c r="AA21">
        <v>1.9509642951159901E-2</v>
      </c>
      <c r="AB21">
        <v>1.428023962006E-2</v>
      </c>
      <c r="AC21">
        <v>0</v>
      </c>
      <c r="AD21">
        <v>0</v>
      </c>
      <c r="AE21">
        <v>0.67264999999999997</v>
      </c>
      <c r="AF21">
        <v>5.0959999999999998E-2</v>
      </c>
      <c r="AG21">
        <v>5.7630000000000001E-2</v>
      </c>
      <c r="AH21">
        <v>9.5600000000000004E-2</v>
      </c>
      <c r="AI21">
        <v>5.4559999999999997E-2</v>
      </c>
      <c r="AJ21">
        <v>4.1140000000000003E-2</v>
      </c>
      <c r="AK21">
        <v>9.9799999999999993E-3</v>
      </c>
      <c r="AL21">
        <v>1.7469999999999999E-2</v>
      </c>
      <c r="AM21">
        <v>0</v>
      </c>
      <c r="AN21">
        <v>0</v>
      </c>
      <c r="AO21">
        <v>0.455262</v>
      </c>
      <c r="AP21">
        <v>8.8065299999999999E-2</v>
      </c>
      <c r="AQ21">
        <v>0.117427</v>
      </c>
      <c r="AR21">
        <v>0.15183199999999999</v>
      </c>
      <c r="AS21">
        <v>9.6170699999999998E-2</v>
      </c>
      <c r="AT21">
        <v>5.7416799999999997E-2</v>
      </c>
      <c r="AU21">
        <v>1.9509200000000001E-2</v>
      </c>
      <c r="AV21">
        <v>1.42802E-2</v>
      </c>
    </row>
    <row r="22" spans="1:48" x14ac:dyDescent="0.25">
      <c r="A22" t="s">
        <v>28</v>
      </c>
      <c r="B22">
        <v>1</v>
      </c>
      <c r="C22">
        <v>1</v>
      </c>
      <c r="D22">
        <v>0</v>
      </c>
      <c r="E22">
        <v>0</v>
      </c>
      <c r="F22">
        <v>2014</v>
      </c>
      <c r="G22">
        <v>2.508</v>
      </c>
      <c r="H22">
        <v>7.1202426769319196</v>
      </c>
      <c r="I22">
        <v>0</v>
      </c>
      <c r="J22">
        <v>0</v>
      </c>
      <c r="K22">
        <v>2.8546067151390901E-2</v>
      </c>
      <c r="L22">
        <v>0.44158832312493601</v>
      </c>
      <c r="M22">
        <v>0.129881275733888</v>
      </c>
      <c r="N22">
        <v>8.7429219468703606E-2</v>
      </c>
      <c r="O22">
        <v>0.14877713287344499</v>
      </c>
      <c r="P22">
        <v>8.2130037306066495E-2</v>
      </c>
      <c r="Q22">
        <v>3.85538973617119E-2</v>
      </c>
      <c r="R22">
        <v>4.3094046979857699E-2</v>
      </c>
      <c r="S22">
        <v>0</v>
      </c>
      <c r="T22">
        <v>0</v>
      </c>
      <c r="U22">
        <v>0.141072535670518</v>
      </c>
      <c r="V22">
        <v>0.368742828298743</v>
      </c>
      <c r="W22">
        <v>8.7664730534612906E-2</v>
      </c>
      <c r="X22">
        <v>0.106185055972789</v>
      </c>
      <c r="Y22">
        <v>0.13626524697666401</v>
      </c>
      <c r="Z22">
        <v>8.6139256193182204E-2</v>
      </c>
      <c r="AA22">
        <v>4.83370014809874E-2</v>
      </c>
      <c r="AB22">
        <v>2.5593344872504298E-2</v>
      </c>
      <c r="AC22">
        <v>0</v>
      </c>
      <c r="AD22">
        <v>0</v>
      </c>
      <c r="AE22">
        <v>2.8549999999999999E-2</v>
      </c>
      <c r="AF22">
        <v>0.44158999999999998</v>
      </c>
      <c r="AG22">
        <v>0.12988</v>
      </c>
      <c r="AH22">
        <v>8.7429999999999994E-2</v>
      </c>
      <c r="AI22">
        <v>0.14878</v>
      </c>
      <c r="AJ22">
        <v>8.2129999999999995E-2</v>
      </c>
      <c r="AK22">
        <v>3.8550000000000001E-2</v>
      </c>
      <c r="AL22">
        <v>4.3090000000000003E-2</v>
      </c>
      <c r="AM22">
        <v>0</v>
      </c>
      <c r="AN22">
        <v>0</v>
      </c>
      <c r="AO22">
        <v>0.141072</v>
      </c>
      <c r="AP22">
        <v>0.36874200000000001</v>
      </c>
      <c r="AQ22">
        <v>8.7658200000000006E-2</v>
      </c>
      <c r="AR22">
        <v>0.10617500000000001</v>
      </c>
      <c r="AS22">
        <v>0.13625599999999999</v>
      </c>
      <c r="AT22">
        <v>8.6135000000000003E-2</v>
      </c>
      <c r="AU22">
        <v>4.8336299999999999E-2</v>
      </c>
      <c r="AV22">
        <v>2.5593299999999999E-2</v>
      </c>
    </row>
    <row r="23" spans="1:48" x14ac:dyDescent="0.25">
      <c r="A23" t="s">
        <v>28</v>
      </c>
      <c r="B23">
        <v>1</v>
      </c>
      <c r="C23">
        <v>1</v>
      </c>
      <c r="D23">
        <v>0</v>
      </c>
      <c r="E23">
        <v>0</v>
      </c>
      <c r="F23">
        <v>2015</v>
      </c>
      <c r="G23">
        <v>2.508</v>
      </c>
      <c r="H23">
        <v>7.1202426769319196</v>
      </c>
      <c r="I23">
        <v>0</v>
      </c>
      <c r="J23">
        <v>0</v>
      </c>
      <c r="K23">
        <v>0.77863441444158099</v>
      </c>
      <c r="L23">
        <v>3.4357536385790297E-2</v>
      </c>
      <c r="M23">
        <v>7.2568103742891896E-2</v>
      </c>
      <c r="N23">
        <v>2.9627115973619399E-2</v>
      </c>
      <c r="O23">
        <v>2.6896758531915099E-2</v>
      </c>
      <c r="P23">
        <v>3.2250168827143398E-2</v>
      </c>
      <c r="Q23">
        <v>1.42091540024505E-2</v>
      </c>
      <c r="R23">
        <v>1.14567480946083E-2</v>
      </c>
      <c r="S23">
        <v>0</v>
      </c>
      <c r="T23">
        <v>0</v>
      </c>
      <c r="U23">
        <v>0.885460442584038</v>
      </c>
      <c r="V23">
        <v>4.2775794310629701E-2</v>
      </c>
      <c r="W23">
        <v>3.1261513074068201E-2</v>
      </c>
      <c r="X23">
        <v>8.5076283132801307E-3</v>
      </c>
      <c r="Y23">
        <v>9.2231107431347305E-3</v>
      </c>
      <c r="Z23">
        <v>1.12028973247718E-2</v>
      </c>
      <c r="AA23">
        <v>6.8408194665471097E-3</v>
      </c>
      <c r="AB23">
        <v>4.7277941835305402E-3</v>
      </c>
      <c r="AC23">
        <v>0</v>
      </c>
      <c r="AD23">
        <v>0</v>
      </c>
      <c r="AE23">
        <v>0.77863000000000004</v>
      </c>
      <c r="AF23">
        <v>3.4360000000000002E-2</v>
      </c>
      <c r="AG23">
        <v>7.2569999999999996E-2</v>
      </c>
      <c r="AH23">
        <v>2.963E-2</v>
      </c>
      <c r="AI23">
        <v>2.69E-2</v>
      </c>
      <c r="AJ23">
        <v>3.2250000000000001E-2</v>
      </c>
      <c r="AK23">
        <v>1.421E-2</v>
      </c>
      <c r="AL23">
        <v>1.146E-2</v>
      </c>
      <c r="AM23">
        <v>0</v>
      </c>
      <c r="AN23">
        <v>0</v>
      </c>
      <c r="AO23">
        <v>0.88546000000000002</v>
      </c>
      <c r="AP23">
        <v>4.2775500000000001E-2</v>
      </c>
      <c r="AQ23">
        <v>3.1258399999999999E-2</v>
      </c>
      <c r="AR23">
        <v>8.5068100000000001E-3</v>
      </c>
      <c r="AS23">
        <v>9.2224999999999998E-3</v>
      </c>
      <c r="AT23">
        <v>1.12024E-2</v>
      </c>
      <c r="AU23">
        <v>6.8407199999999998E-3</v>
      </c>
      <c r="AV23">
        <v>4.7277899999999999E-3</v>
      </c>
    </row>
    <row r="24" spans="1:48" x14ac:dyDescent="0.25">
      <c r="A24" t="s">
        <v>28</v>
      </c>
      <c r="B24">
        <v>1</v>
      </c>
      <c r="C24">
        <v>1</v>
      </c>
      <c r="D24">
        <v>0</v>
      </c>
      <c r="E24">
        <v>0</v>
      </c>
      <c r="F24">
        <v>2016</v>
      </c>
      <c r="G24">
        <v>2.508</v>
      </c>
      <c r="H24">
        <v>7.1202426769319196</v>
      </c>
      <c r="I24">
        <v>0</v>
      </c>
      <c r="J24">
        <v>0</v>
      </c>
      <c r="K24">
        <v>4.7360907237970797E-2</v>
      </c>
      <c r="L24">
        <v>0.88844073114293798</v>
      </c>
      <c r="M24">
        <v>2.6589116805416101E-2</v>
      </c>
      <c r="N24">
        <v>2.0518867378033399E-2</v>
      </c>
      <c r="O24">
        <v>9.4719839415861803E-3</v>
      </c>
      <c r="P24">
        <v>2.17345884389429E-3</v>
      </c>
      <c r="Q24">
        <v>4.4391066963429798E-3</v>
      </c>
      <c r="R24">
        <v>1.00582795381783E-3</v>
      </c>
      <c r="S24">
        <v>0</v>
      </c>
      <c r="T24">
        <v>0</v>
      </c>
      <c r="U24">
        <v>0.13045489070983901</v>
      </c>
      <c r="V24">
        <v>0.75043812917136399</v>
      </c>
      <c r="W24">
        <v>5.9886528798716997E-2</v>
      </c>
      <c r="X24">
        <v>2.6244322398328999E-2</v>
      </c>
      <c r="Y24">
        <v>8.2843037920274903E-3</v>
      </c>
      <c r="Z24">
        <v>7.7510816128193499E-3</v>
      </c>
      <c r="AA24">
        <v>8.9779014133327603E-3</v>
      </c>
      <c r="AB24">
        <v>7.9628421035713697E-3</v>
      </c>
      <c r="AC24">
        <v>0</v>
      </c>
      <c r="AD24">
        <v>0</v>
      </c>
      <c r="AE24">
        <v>4.7359999999999999E-2</v>
      </c>
      <c r="AF24">
        <v>0.88844000000000001</v>
      </c>
      <c r="AG24">
        <v>2.6589999999999999E-2</v>
      </c>
      <c r="AH24">
        <v>2.052E-2</v>
      </c>
      <c r="AI24">
        <v>9.4699999999999993E-3</v>
      </c>
      <c r="AJ24">
        <v>2.1700000000000001E-3</v>
      </c>
      <c r="AK24">
        <v>4.4400000000000004E-3</v>
      </c>
      <c r="AL24">
        <v>1.01E-3</v>
      </c>
      <c r="AM24">
        <v>0</v>
      </c>
      <c r="AN24">
        <v>0</v>
      </c>
      <c r="AO24">
        <v>0.13045499999999999</v>
      </c>
      <c r="AP24">
        <v>0.75043800000000005</v>
      </c>
      <c r="AQ24">
        <v>5.9885399999999998E-2</v>
      </c>
      <c r="AR24">
        <v>2.62417E-2</v>
      </c>
      <c r="AS24">
        <v>8.2836300000000002E-3</v>
      </c>
      <c r="AT24">
        <v>7.7507599999999998E-3</v>
      </c>
      <c r="AU24">
        <v>8.9778299999999991E-3</v>
      </c>
      <c r="AV24">
        <v>7.9628300000000006E-3</v>
      </c>
    </row>
    <row r="25" spans="1:48" x14ac:dyDescent="0.25">
      <c r="A25" t="s">
        <v>28</v>
      </c>
      <c r="B25">
        <v>1</v>
      </c>
      <c r="C25">
        <v>1</v>
      </c>
      <c r="D25">
        <v>0</v>
      </c>
      <c r="E25">
        <v>0</v>
      </c>
      <c r="F25">
        <v>2017</v>
      </c>
      <c r="G25">
        <v>2.508</v>
      </c>
      <c r="H25">
        <v>7.1202426769319196</v>
      </c>
      <c r="I25">
        <v>0</v>
      </c>
      <c r="J25">
        <v>0</v>
      </c>
      <c r="K25">
        <v>3.4267998343832299E-3</v>
      </c>
      <c r="L25">
        <v>4.3055918985760097E-2</v>
      </c>
      <c r="M25">
        <v>0.88623307938822604</v>
      </c>
      <c r="N25">
        <v>4.5414599719805403E-2</v>
      </c>
      <c r="O25">
        <v>1.6190352330770399E-2</v>
      </c>
      <c r="P25">
        <v>5.0187227433753697E-3</v>
      </c>
      <c r="Q25">
        <v>1.6636054643123199E-4</v>
      </c>
      <c r="R25">
        <v>4.9416645124801398E-4</v>
      </c>
      <c r="S25">
        <v>0</v>
      </c>
      <c r="T25">
        <v>0</v>
      </c>
      <c r="U25">
        <v>7.9802795045637205E-3</v>
      </c>
      <c r="V25">
        <v>0.144246352910572</v>
      </c>
      <c r="W25">
        <v>0.710441075149427</v>
      </c>
      <c r="X25">
        <v>8.2429540325620707E-2</v>
      </c>
      <c r="Y25">
        <v>2.5557148035612501E-2</v>
      </c>
      <c r="Z25">
        <v>8.8953906305769097E-3</v>
      </c>
      <c r="AA25">
        <v>7.8090220428013897E-3</v>
      </c>
      <c r="AB25">
        <v>1.2641191400826699E-2</v>
      </c>
      <c r="AC25">
        <v>0</v>
      </c>
      <c r="AD25">
        <v>0</v>
      </c>
      <c r="AE25">
        <v>3.4299999999999999E-3</v>
      </c>
      <c r="AF25">
        <v>4.3060000000000001E-2</v>
      </c>
      <c r="AG25">
        <v>0.88622999999999996</v>
      </c>
      <c r="AH25">
        <v>4.5409999999999999E-2</v>
      </c>
      <c r="AI25">
        <v>1.619E-2</v>
      </c>
      <c r="AJ25">
        <v>5.0200000000000002E-3</v>
      </c>
      <c r="AK25">
        <v>1.7000000000000001E-4</v>
      </c>
      <c r="AL25">
        <v>4.8999999999999998E-4</v>
      </c>
      <c r="AM25">
        <v>0</v>
      </c>
      <c r="AN25">
        <v>0</v>
      </c>
      <c r="AO25">
        <v>7.9802799999999993E-3</v>
      </c>
      <c r="AP25">
        <v>0.14423900000000001</v>
      </c>
      <c r="AQ25">
        <v>0.71037099999999997</v>
      </c>
      <c r="AR25">
        <v>8.2421400000000006E-2</v>
      </c>
      <c r="AS25">
        <v>2.5555399999999999E-2</v>
      </c>
      <c r="AT25">
        <v>8.8949300000000005E-3</v>
      </c>
      <c r="AU25">
        <v>7.80899E-3</v>
      </c>
      <c r="AV25">
        <v>1.26412E-2</v>
      </c>
    </row>
    <row r="26" spans="1:48" x14ac:dyDescent="0.25">
      <c r="A26" t="s">
        <v>28</v>
      </c>
      <c r="B26">
        <v>1</v>
      </c>
      <c r="C26">
        <v>1</v>
      </c>
      <c r="D26">
        <v>0</v>
      </c>
      <c r="E26">
        <v>0</v>
      </c>
      <c r="F26">
        <v>2018</v>
      </c>
      <c r="G26">
        <v>2.508</v>
      </c>
      <c r="H26">
        <v>7.1202426769319196</v>
      </c>
      <c r="I26">
        <v>0</v>
      </c>
      <c r="J26">
        <v>0</v>
      </c>
      <c r="K26">
        <v>7.4387488687662699E-4</v>
      </c>
      <c r="L26">
        <v>4.6875787973242504E-3</v>
      </c>
      <c r="M26">
        <v>7.8700705746948693E-2</v>
      </c>
      <c r="N26">
        <v>0.85315497355941206</v>
      </c>
      <c r="O26">
        <v>4.0702581491158199E-2</v>
      </c>
      <c r="P26">
        <v>2.2010285518280399E-2</v>
      </c>
      <c r="Q26">
        <v>0</v>
      </c>
      <c r="R26">
        <v>0</v>
      </c>
      <c r="S26">
        <v>0</v>
      </c>
      <c r="T26">
        <v>0</v>
      </c>
      <c r="U26">
        <v>9.2300496249028295E-4</v>
      </c>
      <c r="V26">
        <v>9.9159718766854907E-3</v>
      </c>
      <c r="W26">
        <v>0.16180110201231801</v>
      </c>
      <c r="X26">
        <v>0.66984769219218598</v>
      </c>
      <c r="Y26">
        <v>0.104699105567859</v>
      </c>
      <c r="Z26">
        <v>2.4315352517810699E-2</v>
      </c>
      <c r="AA26">
        <v>1.1537852070839599E-2</v>
      </c>
      <c r="AB26">
        <v>1.69599187998117E-2</v>
      </c>
      <c r="AC26">
        <v>0</v>
      </c>
      <c r="AD26">
        <v>0</v>
      </c>
      <c r="AE26">
        <v>7.3999999999999999E-4</v>
      </c>
      <c r="AF26">
        <v>4.6899999999999997E-3</v>
      </c>
      <c r="AG26">
        <v>7.8700000000000006E-2</v>
      </c>
      <c r="AH26">
        <v>0.85314999999999996</v>
      </c>
      <c r="AI26">
        <v>4.07E-2</v>
      </c>
      <c r="AJ26">
        <v>2.2009999999999998E-2</v>
      </c>
      <c r="AK26">
        <v>0</v>
      </c>
      <c r="AL26">
        <v>0</v>
      </c>
      <c r="AM26">
        <v>0</v>
      </c>
      <c r="AN26">
        <v>0</v>
      </c>
      <c r="AO26">
        <v>9.2300499999999996E-4</v>
      </c>
      <c r="AP26">
        <v>9.9153000000000002E-3</v>
      </c>
      <c r="AQ26">
        <v>0.16178500000000001</v>
      </c>
      <c r="AR26">
        <v>0.66978000000000004</v>
      </c>
      <c r="AS26">
        <v>0.104689</v>
      </c>
      <c r="AT26">
        <v>2.4314200000000001E-2</v>
      </c>
      <c r="AU26">
        <v>1.15376E-2</v>
      </c>
      <c r="AV26">
        <v>1.69599E-2</v>
      </c>
    </row>
    <row r="27" spans="1:48" x14ac:dyDescent="0.25">
      <c r="A27" t="s">
        <v>28</v>
      </c>
      <c r="B27">
        <v>1</v>
      </c>
      <c r="C27">
        <v>1</v>
      </c>
      <c r="D27">
        <v>0</v>
      </c>
      <c r="E27">
        <v>0</v>
      </c>
      <c r="F27">
        <v>2019</v>
      </c>
      <c r="G27">
        <v>2.508</v>
      </c>
      <c r="H27">
        <v>7.1202426769319196</v>
      </c>
      <c r="I27">
        <v>0</v>
      </c>
      <c r="J27">
        <v>0</v>
      </c>
      <c r="K27">
        <v>9.5335083436697804E-2</v>
      </c>
      <c r="L27">
        <v>3.7104882592860502E-3</v>
      </c>
      <c r="M27">
        <v>4.0337492412700401E-3</v>
      </c>
      <c r="N27">
        <v>0.16042602790703001</v>
      </c>
      <c r="O27">
        <v>0.69107647328074395</v>
      </c>
      <c r="P27">
        <v>3.30129977047239E-2</v>
      </c>
      <c r="Q27">
        <v>6.7990212803086302E-3</v>
      </c>
      <c r="R27">
        <v>5.6061588899398596E-3</v>
      </c>
      <c r="S27">
        <v>0</v>
      </c>
      <c r="T27">
        <v>0</v>
      </c>
      <c r="U27">
        <v>0.193568651256391</v>
      </c>
      <c r="V27">
        <v>7.32084312910745E-3</v>
      </c>
      <c r="W27">
        <v>9.5651051158295308E-3</v>
      </c>
      <c r="X27">
        <v>0.14224677934952501</v>
      </c>
      <c r="Y27">
        <v>0.50748980062162596</v>
      </c>
      <c r="Z27">
        <v>0.100209428396713</v>
      </c>
      <c r="AA27">
        <v>1.9430974157167401E-2</v>
      </c>
      <c r="AB27">
        <v>2.0168417973640499E-2</v>
      </c>
      <c r="AC27">
        <v>0</v>
      </c>
      <c r="AD27">
        <v>0</v>
      </c>
      <c r="AE27">
        <v>9.5339999999999994E-2</v>
      </c>
      <c r="AF27">
        <v>3.7100000000000002E-3</v>
      </c>
      <c r="AG27">
        <v>4.0299999999999997E-3</v>
      </c>
      <c r="AH27">
        <v>0.16042999999999999</v>
      </c>
      <c r="AI27">
        <v>0.69108000000000003</v>
      </c>
      <c r="AJ27">
        <v>3.3009999999999998E-2</v>
      </c>
      <c r="AK27">
        <v>6.7999999999999996E-3</v>
      </c>
      <c r="AL27">
        <v>5.6100000000000004E-3</v>
      </c>
      <c r="AM27">
        <v>0</v>
      </c>
      <c r="AN27">
        <v>0</v>
      </c>
      <c r="AO27">
        <v>0.19356799999999999</v>
      </c>
      <c r="AP27">
        <v>7.3208099999999996E-3</v>
      </c>
      <c r="AQ27">
        <v>9.5641600000000004E-3</v>
      </c>
      <c r="AR27">
        <v>0.142235</v>
      </c>
      <c r="AS27">
        <v>0.50745399999999996</v>
      </c>
      <c r="AT27">
        <v>0.100203</v>
      </c>
      <c r="AU27">
        <v>1.9430900000000001E-2</v>
      </c>
      <c r="AV27">
        <v>2.01684E-2</v>
      </c>
    </row>
    <row r="28" spans="1:48" x14ac:dyDescent="0.25">
      <c r="A28" t="s">
        <v>28</v>
      </c>
      <c r="B28">
        <v>1</v>
      </c>
      <c r="C28">
        <v>1</v>
      </c>
      <c r="D28">
        <v>0</v>
      </c>
      <c r="E28">
        <v>0</v>
      </c>
      <c r="F28">
        <v>2020</v>
      </c>
      <c r="G28">
        <v>2.508</v>
      </c>
      <c r="H28">
        <v>7.1202426769319196</v>
      </c>
      <c r="I28">
        <v>0</v>
      </c>
      <c r="J28">
        <v>0</v>
      </c>
      <c r="K28">
        <v>0.38984049286396399</v>
      </c>
      <c r="L28">
        <v>8.1408581400610594E-2</v>
      </c>
      <c r="M28">
        <v>1.7522997544008101E-2</v>
      </c>
      <c r="N28">
        <v>3.0413881305591198E-2</v>
      </c>
      <c r="O28">
        <v>7.7339678615924806E-2</v>
      </c>
      <c r="P28">
        <v>0.217546724303471</v>
      </c>
      <c r="Q28">
        <v>0.13179669408761299</v>
      </c>
      <c r="R28">
        <v>5.4130949878816899E-2</v>
      </c>
      <c r="S28">
        <v>0</v>
      </c>
      <c r="T28">
        <v>0</v>
      </c>
      <c r="U28">
        <v>0.55507577146272402</v>
      </c>
      <c r="V28">
        <v>9.4218330251779406E-2</v>
      </c>
      <c r="W28">
        <v>5.2105255019995302E-3</v>
      </c>
      <c r="X28">
        <v>5.1681451329808701E-3</v>
      </c>
      <c r="Y28">
        <v>6.7716101705109E-2</v>
      </c>
      <c r="Z28">
        <v>0.208111144165713</v>
      </c>
      <c r="AA28">
        <v>5.0997352028248399E-2</v>
      </c>
      <c r="AB28">
        <v>1.35026297514452E-2</v>
      </c>
      <c r="AC28">
        <v>0</v>
      </c>
      <c r="AD28">
        <v>0</v>
      </c>
      <c r="AE28">
        <v>0.38984000000000002</v>
      </c>
      <c r="AF28">
        <v>8.1409999999999996E-2</v>
      </c>
      <c r="AG28">
        <v>1.7520000000000001E-2</v>
      </c>
      <c r="AH28">
        <v>3.041E-2</v>
      </c>
      <c r="AI28">
        <v>7.7340000000000006E-2</v>
      </c>
      <c r="AJ28">
        <v>0.21754999999999999</v>
      </c>
      <c r="AK28">
        <v>0.1318</v>
      </c>
      <c r="AL28">
        <v>5.4129999999999998E-2</v>
      </c>
      <c r="AM28">
        <v>0</v>
      </c>
      <c r="AN28">
        <v>0</v>
      </c>
      <c r="AO28">
        <v>0.55507600000000001</v>
      </c>
      <c r="AP28">
        <v>9.4218200000000002E-2</v>
      </c>
      <c r="AQ28">
        <v>5.21048E-3</v>
      </c>
      <c r="AR28">
        <v>5.1677600000000004E-3</v>
      </c>
      <c r="AS28">
        <v>6.7712300000000003E-2</v>
      </c>
      <c r="AT28">
        <v>0.20810100000000001</v>
      </c>
      <c r="AU28">
        <v>5.0995100000000002E-2</v>
      </c>
      <c r="AV28">
        <v>1.35026E-2</v>
      </c>
    </row>
    <row r="29" spans="1:48" x14ac:dyDescent="0.25">
      <c r="A29" t="s">
        <v>28</v>
      </c>
      <c r="B29">
        <v>1</v>
      </c>
      <c r="C29">
        <v>1</v>
      </c>
      <c r="D29">
        <v>0</v>
      </c>
      <c r="E29">
        <v>0</v>
      </c>
      <c r="F29">
        <v>2021</v>
      </c>
      <c r="G29">
        <v>2.508</v>
      </c>
      <c r="H29">
        <v>7.1202426769319196</v>
      </c>
      <c r="I29">
        <v>0</v>
      </c>
      <c r="J29">
        <v>0</v>
      </c>
      <c r="K29">
        <v>0.15758189245108101</v>
      </c>
      <c r="L29">
        <v>0.25199331461138302</v>
      </c>
      <c r="M29">
        <v>9.2637263974332404E-2</v>
      </c>
      <c r="N29">
        <v>1.2242521494209201E-2</v>
      </c>
      <c r="O29">
        <v>2.0915667860864001E-2</v>
      </c>
      <c r="P29">
        <v>0.10705310815781</v>
      </c>
      <c r="Q29">
        <v>0.223968725937014</v>
      </c>
      <c r="R29">
        <v>0.133607505513306</v>
      </c>
      <c r="S29">
        <v>0</v>
      </c>
      <c r="T29">
        <v>0</v>
      </c>
      <c r="U29">
        <v>0.418289599307204</v>
      </c>
      <c r="V29">
        <v>0.32075491153907498</v>
      </c>
      <c r="W29">
        <v>6.3558855495935901E-2</v>
      </c>
      <c r="X29">
        <v>4.6379622091866296E-3</v>
      </c>
      <c r="Y29">
        <v>3.8541362995500798E-3</v>
      </c>
      <c r="Z29">
        <v>4.0978813986918002E-2</v>
      </c>
      <c r="AA29">
        <v>0.109212216994874</v>
      </c>
      <c r="AB29">
        <v>3.8713504167255601E-2</v>
      </c>
      <c r="AC29">
        <v>0</v>
      </c>
      <c r="AD29">
        <v>0</v>
      </c>
      <c r="AE29">
        <v>0.15758</v>
      </c>
      <c r="AF29">
        <v>0.25198999999999999</v>
      </c>
      <c r="AG29">
        <v>9.264E-2</v>
      </c>
      <c r="AH29">
        <v>1.2239999999999999E-2</v>
      </c>
      <c r="AI29">
        <v>2.0920000000000001E-2</v>
      </c>
      <c r="AJ29">
        <v>0.10705000000000001</v>
      </c>
      <c r="AK29">
        <v>0.22397</v>
      </c>
      <c r="AL29">
        <v>0.13361000000000001</v>
      </c>
      <c r="AM29">
        <v>0</v>
      </c>
      <c r="AN29">
        <v>0</v>
      </c>
      <c r="AO29">
        <v>0.41828900000000002</v>
      </c>
      <c r="AP29">
        <v>0.32075500000000001</v>
      </c>
      <c r="AQ29">
        <v>6.3554399999999997E-2</v>
      </c>
      <c r="AR29">
        <v>4.6375000000000001E-3</v>
      </c>
      <c r="AS29">
        <v>3.8539500000000001E-3</v>
      </c>
      <c r="AT29">
        <v>4.0978199999999999E-2</v>
      </c>
      <c r="AU29">
        <v>0.109212</v>
      </c>
      <c r="AV29">
        <v>3.8713499999999998E-2</v>
      </c>
    </row>
    <row r="30" spans="1:48" x14ac:dyDescent="0.25">
      <c r="A30" t="s">
        <v>28</v>
      </c>
      <c r="B30">
        <v>1</v>
      </c>
      <c r="C30">
        <v>1</v>
      </c>
      <c r="D30">
        <v>0</v>
      </c>
      <c r="E30">
        <v>0</v>
      </c>
      <c r="F30">
        <v>2022</v>
      </c>
      <c r="G30">
        <v>2.508</v>
      </c>
      <c r="H30">
        <v>7.1202426769319196</v>
      </c>
      <c r="I30">
        <v>0</v>
      </c>
      <c r="J30">
        <v>0</v>
      </c>
      <c r="K30">
        <v>6.0338238583129998E-2</v>
      </c>
      <c r="L30">
        <v>0.28713237397656599</v>
      </c>
      <c r="M30">
        <v>0.24203211462342999</v>
      </c>
      <c r="N30">
        <v>5.8156133684153802E-2</v>
      </c>
      <c r="O30">
        <v>5.1380483206468998E-3</v>
      </c>
      <c r="P30">
        <v>2.9223354521308899E-2</v>
      </c>
      <c r="Q30">
        <v>6.64014845620408E-2</v>
      </c>
      <c r="R30">
        <v>0.251578251728723</v>
      </c>
      <c r="S30">
        <v>0</v>
      </c>
      <c r="T30">
        <v>0</v>
      </c>
      <c r="U30">
        <v>4.89495450863381E-2</v>
      </c>
      <c r="V30">
        <v>0.40569024538904702</v>
      </c>
      <c r="W30">
        <v>0.33301440155649298</v>
      </c>
      <c r="X30">
        <v>7.4946549116240394E-2</v>
      </c>
      <c r="Y30">
        <v>6.5343077463299298E-3</v>
      </c>
      <c r="Z30">
        <v>4.1579434600299801E-3</v>
      </c>
      <c r="AA30">
        <v>3.2847548261136998E-2</v>
      </c>
      <c r="AB30">
        <v>9.3859459384385002E-2</v>
      </c>
      <c r="AC30">
        <v>0</v>
      </c>
      <c r="AD30">
        <v>0</v>
      </c>
      <c r="AE30">
        <v>6.0339999999999998E-2</v>
      </c>
      <c r="AF30">
        <v>0.28713</v>
      </c>
      <c r="AG30">
        <v>0.24203</v>
      </c>
      <c r="AH30">
        <v>5.8160000000000003E-2</v>
      </c>
      <c r="AI30">
        <v>5.1399999999999996E-3</v>
      </c>
      <c r="AJ30">
        <v>2.9219999999999999E-2</v>
      </c>
      <c r="AK30">
        <v>6.6400000000000001E-2</v>
      </c>
      <c r="AL30">
        <v>0.25158000000000003</v>
      </c>
      <c r="AM30">
        <v>0</v>
      </c>
      <c r="AN30">
        <v>0</v>
      </c>
      <c r="AO30">
        <v>4.8949600000000003E-2</v>
      </c>
      <c r="AP30">
        <v>0.40568799999999999</v>
      </c>
      <c r="AQ30">
        <v>0.33298299999999997</v>
      </c>
      <c r="AR30">
        <v>7.4939000000000006E-2</v>
      </c>
      <c r="AS30">
        <v>6.5336700000000001E-3</v>
      </c>
      <c r="AT30">
        <v>4.1579099999999999E-3</v>
      </c>
      <c r="AU30">
        <v>3.2847500000000002E-2</v>
      </c>
      <c r="AV30">
        <v>9.3859200000000004E-2</v>
      </c>
    </row>
    <row r="31" spans="1:48" x14ac:dyDescent="0.25">
      <c r="A31" t="s">
        <v>29</v>
      </c>
      <c r="B31">
        <v>2</v>
      </c>
      <c r="C31">
        <v>1</v>
      </c>
      <c r="D31">
        <v>0</v>
      </c>
      <c r="E31">
        <v>0</v>
      </c>
      <c r="F31">
        <v>1990</v>
      </c>
      <c r="G31">
        <v>7.008</v>
      </c>
      <c r="H31">
        <v>7.1876745933142496</v>
      </c>
      <c r="I31">
        <v>5.6686643778973402E-2</v>
      </c>
      <c r="J31">
        <v>0.19656921329260499</v>
      </c>
      <c r="K31">
        <v>4.3505411027418998E-2</v>
      </c>
      <c r="L31">
        <v>3.8510482086055398E-2</v>
      </c>
      <c r="M31">
        <v>0.18521349324433101</v>
      </c>
      <c r="N31">
        <v>0.21690887761950101</v>
      </c>
      <c r="O31">
        <v>6.5707983401409098E-2</v>
      </c>
      <c r="P31">
        <v>9.9997074487292795E-2</v>
      </c>
      <c r="Q31">
        <v>2.4585708554544401E-2</v>
      </c>
      <c r="R31">
        <v>7.2315112507869206E-2</v>
      </c>
      <c r="S31">
        <v>0.25807289926447002</v>
      </c>
      <c r="T31">
        <v>0.21219379697518001</v>
      </c>
      <c r="U31">
        <v>7.9883553556005807E-2</v>
      </c>
      <c r="V31">
        <v>3.3135006513606097E-2</v>
      </c>
      <c r="W31">
        <v>6.6448154715378793E-2</v>
      </c>
      <c r="X31">
        <v>0.13779983660820899</v>
      </c>
      <c r="Y31">
        <v>5.9333839198197298E-2</v>
      </c>
      <c r="Z31">
        <v>3.2764351674442603E-2</v>
      </c>
      <c r="AA31">
        <v>4.0701406332117503E-2</v>
      </c>
      <c r="AB31">
        <v>7.9667155162393102E-2</v>
      </c>
      <c r="AC31">
        <v>5.6689999999999997E-2</v>
      </c>
      <c r="AD31">
        <v>0.19656999999999999</v>
      </c>
      <c r="AE31">
        <v>4.351E-2</v>
      </c>
      <c r="AF31">
        <v>3.8510000000000003E-2</v>
      </c>
      <c r="AG31">
        <v>0.18521000000000001</v>
      </c>
      <c r="AH31">
        <v>0.21690999999999999</v>
      </c>
      <c r="AI31">
        <v>6.5710000000000005E-2</v>
      </c>
      <c r="AJ31">
        <v>0.1</v>
      </c>
      <c r="AK31">
        <v>2.4590000000000001E-2</v>
      </c>
      <c r="AL31">
        <v>7.2319999999999995E-2</v>
      </c>
      <c r="AM31">
        <v>0.258073</v>
      </c>
      <c r="AN31">
        <v>0.21219299999999999</v>
      </c>
      <c r="AO31">
        <v>7.9883499999999996E-2</v>
      </c>
      <c r="AP31">
        <v>3.31346E-2</v>
      </c>
      <c r="AQ31">
        <v>6.6441799999999995E-2</v>
      </c>
      <c r="AR31">
        <v>0.13778599999999999</v>
      </c>
      <c r="AS31">
        <v>5.9329399999999997E-2</v>
      </c>
      <c r="AT31">
        <v>3.2762899999999998E-2</v>
      </c>
      <c r="AU31">
        <v>4.07012E-2</v>
      </c>
      <c r="AV31">
        <v>7.9667199999999994E-2</v>
      </c>
    </row>
    <row r="32" spans="1:48" x14ac:dyDescent="0.25">
      <c r="A32" t="s">
        <v>29</v>
      </c>
      <c r="B32">
        <v>2</v>
      </c>
      <c r="C32">
        <v>1</v>
      </c>
      <c r="D32">
        <v>0</v>
      </c>
      <c r="E32">
        <v>0</v>
      </c>
      <c r="F32">
        <v>1993</v>
      </c>
      <c r="G32">
        <v>7.008</v>
      </c>
      <c r="H32">
        <v>7.1876745933142496</v>
      </c>
      <c r="I32">
        <v>8.8575960868949699E-2</v>
      </c>
      <c r="J32">
        <v>5.1532186401961597E-2</v>
      </c>
      <c r="K32">
        <v>6.3564403287446697E-2</v>
      </c>
      <c r="L32">
        <v>0.14955337011088701</v>
      </c>
      <c r="M32">
        <v>0.305272093455839</v>
      </c>
      <c r="N32">
        <v>0.10355456931003899</v>
      </c>
      <c r="O32">
        <v>4.03291591427467E-2</v>
      </c>
      <c r="P32">
        <v>7.3995145633027407E-2</v>
      </c>
      <c r="Q32">
        <v>7.55601460132556E-2</v>
      </c>
      <c r="R32">
        <v>4.80629657758464E-2</v>
      </c>
      <c r="S32">
        <v>8.1099483266430697E-2</v>
      </c>
      <c r="T32">
        <v>7.1251301475469001E-2</v>
      </c>
      <c r="U32">
        <v>9.2999638899978698E-2</v>
      </c>
      <c r="V32">
        <v>0.20193899413360999</v>
      </c>
      <c r="W32">
        <v>0.21261582142527299</v>
      </c>
      <c r="X32">
        <v>8.1514363087123703E-2</v>
      </c>
      <c r="Y32">
        <v>2.9479494407584999E-2</v>
      </c>
      <c r="Z32">
        <v>4.1923294302381203E-2</v>
      </c>
      <c r="AA32">
        <v>8.2454698956866898E-2</v>
      </c>
      <c r="AB32">
        <v>0.104722910045282</v>
      </c>
      <c r="AC32">
        <v>8.8580000000000006E-2</v>
      </c>
      <c r="AD32">
        <v>5.1529999999999999E-2</v>
      </c>
      <c r="AE32">
        <v>6.3560000000000005E-2</v>
      </c>
      <c r="AF32">
        <v>0.14954999999999999</v>
      </c>
      <c r="AG32">
        <v>0.30526999999999999</v>
      </c>
      <c r="AH32">
        <v>0.10355</v>
      </c>
      <c r="AI32">
        <v>4.0329999999999998E-2</v>
      </c>
      <c r="AJ32">
        <v>7.3999999999999996E-2</v>
      </c>
      <c r="AK32">
        <v>7.5560000000000002E-2</v>
      </c>
      <c r="AL32">
        <v>4.8059999999999999E-2</v>
      </c>
      <c r="AM32">
        <v>8.1099500000000005E-2</v>
      </c>
      <c r="AN32">
        <v>7.1251200000000001E-2</v>
      </c>
      <c r="AO32">
        <v>9.2999499999999999E-2</v>
      </c>
      <c r="AP32">
        <v>0.20193700000000001</v>
      </c>
      <c r="AQ32">
        <v>0.21259600000000001</v>
      </c>
      <c r="AR32">
        <v>8.1506499999999996E-2</v>
      </c>
      <c r="AS32">
        <v>2.9477300000000001E-2</v>
      </c>
      <c r="AT32">
        <v>4.1922000000000001E-2</v>
      </c>
      <c r="AU32">
        <v>8.2454600000000003E-2</v>
      </c>
      <c r="AV32">
        <v>0.104723</v>
      </c>
    </row>
    <row r="33" spans="1:48" x14ac:dyDescent="0.25">
      <c r="A33" t="s">
        <v>29</v>
      </c>
      <c r="B33">
        <v>2</v>
      </c>
      <c r="C33">
        <v>1</v>
      </c>
      <c r="D33">
        <v>0</v>
      </c>
      <c r="E33">
        <v>0</v>
      </c>
      <c r="F33">
        <v>1996</v>
      </c>
      <c r="G33">
        <v>7.008</v>
      </c>
      <c r="H33">
        <v>7.1876745933142496</v>
      </c>
      <c r="I33">
        <v>0.225051467683101</v>
      </c>
      <c r="J33">
        <v>0.147533285426655</v>
      </c>
      <c r="K33">
        <v>1.9701173973512301E-2</v>
      </c>
      <c r="L33">
        <v>2.9909482592645201E-2</v>
      </c>
      <c r="M33">
        <v>5.7298565242227699E-2</v>
      </c>
      <c r="N33">
        <v>7.2255118001502194E-2</v>
      </c>
      <c r="O33">
        <v>0.199362694939826</v>
      </c>
      <c r="P33">
        <v>0.10007342106896901</v>
      </c>
      <c r="Q33">
        <v>5.97931635327143E-2</v>
      </c>
      <c r="R33">
        <v>8.9021627538846196E-2</v>
      </c>
      <c r="S33">
        <v>0.173520440390003</v>
      </c>
      <c r="T33">
        <v>0.22128058063615899</v>
      </c>
      <c r="U33">
        <v>5.5128337678922501E-2</v>
      </c>
      <c r="V33">
        <v>4.9983569251271301E-2</v>
      </c>
      <c r="W33">
        <v>5.9247861988886999E-2</v>
      </c>
      <c r="X33">
        <v>7.2332849100613203E-2</v>
      </c>
      <c r="Y33">
        <v>0.114285673641874</v>
      </c>
      <c r="Z33">
        <v>0.100626722514879</v>
      </c>
      <c r="AA33">
        <v>5.9877788043377601E-2</v>
      </c>
      <c r="AB33">
        <v>9.3716176754013503E-2</v>
      </c>
      <c r="AC33">
        <v>0.22505</v>
      </c>
      <c r="AD33">
        <v>0.14752999999999999</v>
      </c>
      <c r="AE33">
        <v>1.9699999999999999E-2</v>
      </c>
      <c r="AF33">
        <v>2.9909999999999999E-2</v>
      </c>
      <c r="AG33">
        <v>5.7299999999999997E-2</v>
      </c>
      <c r="AH33">
        <v>7.2260000000000005E-2</v>
      </c>
      <c r="AI33">
        <v>0.19936000000000001</v>
      </c>
      <c r="AJ33">
        <v>0.10007000000000001</v>
      </c>
      <c r="AK33">
        <v>5.9790000000000003E-2</v>
      </c>
      <c r="AL33">
        <v>8.9020000000000002E-2</v>
      </c>
      <c r="AM33">
        <v>0.17352100000000001</v>
      </c>
      <c r="AN33">
        <v>0.22128</v>
      </c>
      <c r="AO33">
        <v>5.5128400000000001E-2</v>
      </c>
      <c r="AP33">
        <v>4.9983199999999998E-2</v>
      </c>
      <c r="AQ33">
        <v>5.9242299999999998E-2</v>
      </c>
      <c r="AR33">
        <v>7.2326399999999999E-2</v>
      </c>
      <c r="AS33">
        <v>0.114278</v>
      </c>
      <c r="AT33">
        <v>0.100622</v>
      </c>
      <c r="AU33">
        <v>5.9877E-2</v>
      </c>
      <c r="AV33">
        <v>9.3716499999999994E-2</v>
      </c>
    </row>
    <row r="34" spans="1:48" x14ac:dyDescent="0.25">
      <c r="A34" t="s">
        <v>29</v>
      </c>
      <c r="B34">
        <v>2</v>
      </c>
      <c r="C34">
        <v>1</v>
      </c>
      <c r="D34">
        <v>0</v>
      </c>
      <c r="E34">
        <v>0</v>
      </c>
      <c r="F34">
        <v>1999</v>
      </c>
      <c r="G34">
        <v>7.008</v>
      </c>
      <c r="H34">
        <v>7.1876745933142496</v>
      </c>
      <c r="I34">
        <v>0.15152729838952</v>
      </c>
      <c r="J34">
        <v>2.64641731341369E-2</v>
      </c>
      <c r="K34">
        <v>2.8924552354967201E-2</v>
      </c>
      <c r="L34">
        <v>9.2259799423153904E-2</v>
      </c>
      <c r="M34">
        <v>0.16438072827823599</v>
      </c>
      <c r="N34">
        <v>7.8492160010263406E-2</v>
      </c>
      <c r="O34">
        <v>8.1574734849886699E-2</v>
      </c>
      <c r="P34">
        <v>6.5917725882348399E-2</v>
      </c>
      <c r="Q34">
        <v>7.7902734614028996E-2</v>
      </c>
      <c r="R34">
        <v>0.23255609306345801</v>
      </c>
      <c r="S34">
        <v>0.14872816433291</v>
      </c>
      <c r="T34">
        <v>7.64740757562615E-2</v>
      </c>
      <c r="U34">
        <v>7.6683047001530502E-2</v>
      </c>
      <c r="V34">
        <v>0.14536151669115399</v>
      </c>
      <c r="W34">
        <v>0.204317682747509</v>
      </c>
      <c r="X34">
        <v>5.7140929028903602E-2</v>
      </c>
      <c r="Y34">
        <v>3.19053667712638E-2</v>
      </c>
      <c r="Z34">
        <v>3.1114799884904801E-2</v>
      </c>
      <c r="AA34">
        <v>6.2325254957275297E-2</v>
      </c>
      <c r="AB34">
        <v>0.165949162828288</v>
      </c>
      <c r="AC34">
        <v>0.15153</v>
      </c>
      <c r="AD34">
        <v>2.6460000000000001E-2</v>
      </c>
      <c r="AE34">
        <v>2.8920000000000001E-2</v>
      </c>
      <c r="AF34">
        <v>9.2259999999999995E-2</v>
      </c>
      <c r="AG34">
        <v>0.16438</v>
      </c>
      <c r="AH34">
        <v>7.8490000000000004E-2</v>
      </c>
      <c r="AI34">
        <v>8.1570000000000004E-2</v>
      </c>
      <c r="AJ34">
        <v>6.5920000000000006E-2</v>
      </c>
      <c r="AK34">
        <v>7.7899999999999997E-2</v>
      </c>
      <c r="AL34">
        <v>0.23255999999999999</v>
      </c>
      <c r="AM34">
        <v>0.148729</v>
      </c>
      <c r="AN34">
        <v>7.6473899999999997E-2</v>
      </c>
      <c r="AO34">
        <v>7.6683000000000001E-2</v>
      </c>
      <c r="AP34">
        <v>0.14535999999999999</v>
      </c>
      <c r="AQ34">
        <v>0.20429800000000001</v>
      </c>
      <c r="AR34">
        <v>5.7135400000000003E-2</v>
      </c>
      <c r="AS34">
        <v>3.1903099999999997E-2</v>
      </c>
      <c r="AT34">
        <v>3.1113499999999999E-2</v>
      </c>
      <c r="AU34">
        <v>6.2324999999999998E-2</v>
      </c>
      <c r="AV34">
        <v>0.16594900000000001</v>
      </c>
    </row>
    <row r="35" spans="1:48" x14ac:dyDescent="0.25">
      <c r="A35" t="s">
        <v>29</v>
      </c>
      <c r="B35">
        <v>2</v>
      </c>
      <c r="C35">
        <v>1</v>
      </c>
      <c r="D35">
        <v>0</v>
      </c>
      <c r="E35">
        <v>0</v>
      </c>
      <c r="F35">
        <v>2001</v>
      </c>
      <c r="G35">
        <v>7.008</v>
      </c>
      <c r="H35">
        <v>7.1876745933142496</v>
      </c>
      <c r="I35">
        <v>0.57642202417549804</v>
      </c>
      <c r="J35">
        <v>0.16340933656484699</v>
      </c>
      <c r="K35">
        <v>4.8064191971337801E-2</v>
      </c>
      <c r="L35">
        <v>4.6620231278985E-2</v>
      </c>
      <c r="M35">
        <v>3.49816064616605E-2</v>
      </c>
      <c r="N35">
        <v>4.6707569362061899E-2</v>
      </c>
      <c r="O35">
        <v>5.1673548703932697E-2</v>
      </c>
      <c r="P35">
        <v>1.1447305547315E-2</v>
      </c>
      <c r="Q35">
        <v>8.0193461950564503E-3</v>
      </c>
      <c r="R35">
        <v>1.26548397393052E-2</v>
      </c>
      <c r="S35">
        <v>0.40486425377768998</v>
      </c>
      <c r="T35">
        <v>0.22821791417315901</v>
      </c>
      <c r="U35">
        <v>5.5980549387444803E-2</v>
      </c>
      <c r="V35">
        <v>3.9511217364482203E-2</v>
      </c>
      <c r="W35">
        <v>3.7536274601951899E-2</v>
      </c>
      <c r="X35">
        <v>5.6430452972312799E-2</v>
      </c>
      <c r="Y35">
        <v>6.4016799952391998E-2</v>
      </c>
      <c r="Z35">
        <v>2.0982954841115901E-2</v>
      </c>
      <c r="AA35">
        <v>2.3640745901768699E-2</v>
      </c>
      <c r="AB35">
        <v>6.8818837027682406E-2</v>
      </c>
      <c r="AC35">
        <v>0.57642000000000004</v>
      </c>
      <c r="AD35">
        <v>0.16341</v>
      </c>
      <c r="AE35">
        <v>4.8059999999999999E-2</v>
      </c>
      <c r="AF35">
        <v>4.6620000000000002E-2</v>
      </c>
      <c r="AG35">
        <v>3.4979999999999997E-2</v>
      </c>
      <c r="AH35">
        <v>4.6710000000000002E-2</v>
      </c>
      <c r="AI35">
        <v>5.1670000000000001E-2</v>
      </c>
      <c r="AJ35">
        <v>1.145E-2</v>
      </c>
      <c r="AK35">
        <v>8.0199999999999994E-3</v>
      </c>
      <c r="AL35">
        <v>1.265E-2</v>
      </c>
      <c r="AM35">
        <v>0.40486499999999997</v>
      </c>
      <c r="AN35">
        <v>0.228218</v>
      </c>
      <c r="AO35">
        <v>5.5980599999999998E-2</v>
      </c>
      <c r="AP35">
        <v>3.9510999999999998E-2</v>
      </c>
      <c r="AQ35">
        <v>3.7532700000000002E-2</v>
      </c>
      <c r="AR35">
        <v>5.6425099999999999E-2</v>
      </c>
      <c r="AS35">
        <v>6.4012299999999994E-2</v>
      </c>
      <c r="AT35">
        <v>2.0981799999999998E-2</v>
      </c>
      <c r="AU35">
        <v>2.3640499999999998E-2</v>
      </c>
      <c r="AV35">
        <v>6.8818500000000005E-2</v>
      </c>
    </row>
    <row r="36" spans="1:48" x14ac:dyDescent="0.25">
      <c r="A36" t="s">
        <v>29</v>
      </c>
      <c r="B36">
        <v>2</v>
      </c>
      <c r="C36">
        <v>1</v>
      </c>
      <c r="D36">
        <v>0</v>
      </c>
      <c r="E36">
        <v>0</v>
      </c>
      <c r="F36">
        <v>2003</v>
      </c>
      <c r="G36">
        <v>7.008</v>
      </c>
      <c r="H36">
        <v>7.1876745933142496</v>
      </c>
      <c r="I36">
        <v>0.13170050235692199</v>
      </c>
      <c r="J36">
        <v>3.2080162157753903E-2</v>
      </c>
      <c r="K36">
        <v>0.224730561562965</v>
      </c>
      <c r="L36">
        <v>0.246310871689328</v>
      </c>
      <c r="M36">
        <v>0.128205462966413</v>
      </c>
      <c r="N36">
        <v>7.8304054109008106E-2</v>
      </c>
      <c r="O36">
        <v>6.3150803929548194E-2</v>
      </c>
      <c r="P36">
        <v>4.4212443018439102E-2</v>
      </c>
      <c r="Q36">
        <v>2.5319104959226599E-2</v>
      </c>
      <c r="R36">
        <v>2.5986033250396501E-2</v>
      </c>
      <c r="S36">
        <v>6.4713948487404402E-2</v>
      </c>
      <c r="T36">
        <v>6.2622706013940405E-2</v>
      </c>
      <c r="U36">
        <v>0.31626736766119101</v>
      </c>
      <c r="V36">
        <v>0.249183695984077</v>
      </c>
      <c r="W36">
        <v>6.8090116134162604E-2</v>
      </c>
      <c r="X36">
        <v>3.7504864176350301E-2</v>
      </c>
      <c r="Y36">
        <v>3.14923357097492E-2</v>
      </c>
      <c r="Z36">
        <v>4.1750580704207403E-2</v>
      </c>
      <c r="AA36">
        <v>5.59700732335284E-2</v>
      </c>
      <c r="AB36">
        <v>7.24043118953894E-2</v>
      </c>
      <c r="AC36">
        <v>0.13170000000000001</v>
      </c>
      <c r="AD36">
        <v>3.2079999999999997E-2</v>
      </c>
      <c r="AE36">
        <v>0.22473000000000001</v>
      </c>
      <c r="AF36">
        <v>0.24631</v>
      </c>
      <c r="AG36">
        <v>0.12820999999999999</v>
      </c>
      <c r="AH36">
        <v>7.8299999999999995E-2</v>
      </c>
      <c r="AI36">
        <v>6.3149999999999998E-2</v>
      </c>
      <c r="AJ36">
        <v>4.4209999999999999E-2</v>
      </c>
      <c r="AK36">
        <v>2.5319999999999999E-2</v>
      </c>
      <c r="AL36">
        <v>2.5989999999999999E-2</v>
      </c>
      <c r="AM36">
        <v>6.4714099999999997E-2</v>
      </c>
      <c r="AN36">
        <v>6.26226E-2</v>
      </c>
      <c r="AO36">
        <v>0.31626700000000002</v>
      </c>
      <c r="AP36">
        <v>0.24918299999999999</v>
      </c>
      <c r="AQ36">
        <v>6.8084800000000001E-2</v>
      </c>
      <c r="AR36">
        <v>3.7501300000000001E-2</v>
      </c>
      <c r="AS36">
        <v>3.14901E-2</v>
      </c>
      <c r="AT36">
        <v>4.1748899999999999E-2</v>
      </c>
      <c r="AU36">
        <v>5.59698E-2</v>
      </c>
      <c r="AV36">
        <v>7.2404300000000005E-2</v>
      </c>
    </row>
    <row r="37" spans="1:48" x14ac:dyDescent="0.25">
      <c r="A37" t="s">
        <v>29</v>
      </c>
      <c r="B37">
        <v>2</v>
      </c>
      <c r="C37">
        <v>1</v>
      </c>
      <c r="D37">
        <v>0</v>
      </c>
      <c r="E37">
        <v>0</v>
      </c>
      <c r="F37">
        <v>2005</v>
      </c>
      <c r="G37">
        <v>7.008</v>
      </c>
      <c r="H37">
        <v>7.1876745933142496</v>
      </c>
      <c r="I37">
        <v>0.42451914646941102</v>
      </c>
      <c r="J37">
        <v>5.2773773692850398E-2</v>
      </c>
      <c r="K37">
        <v>5.4013363444144397E-2</v>
      </c>
      <c r="L37">
        <v>5.63750783957567E-2</v>
      </c>
      <c r="M37">
        <v>0.144201444278585</v>
      </c>
      <c r="N37">
        <v>0.12393060176062901</v>
      </c>
      <c r="O37">
        <v>7.1122043205923496E-2</v>
      </c>
      <c r="P37">
        <v>3.27966275672514E-2</v>
      </c>
      <c r="Q37">
        <v>1.51078622373791E-2</v>
      </c>
      <c r="R37">
        <v>2.5160058948069702E-2</v>
      </c>
      <c r="S37">
        <v>0.17971182270751801</v>
      </c>
      <c r="T37">
        <v>4.6668989656380701E-2</v>
      </c>
      <c r="U37">
        <v>4.2765868194109498E-2</v>
      </c>
      <c r="V37">
        <v>6.8376359655697494E-2</v>
      </c>
      <c r="W37">
        <v>0.26274130208678498</v>
      </c>
      <c r="X37">
        <v>0.19124465640910501</v>
      </c>
      <c r="Y37">
        <v>5.6437760948718697E-2</v>
      </c>
      <c r="Z37">
        <v>2.52337181261717E-2</v>
      </c>
      <c r="AA37">
        <v>3.5829686790672499E-2</v>
      </c>
      <c r="AB37">
        <v>9.0989835424841597E-2</v>
      </c>
      <c r="AC37">
        <v>0.42452000000000001</v>
      </c>
      <c r="AD37">
        <v>5.2769999999999997E-2</v>
      </c>
      <c r="AE37">
        <v>5.4010000000000002E-2</v>
      </c>
      <c r="AF37">
        <v>5.638E-2</v>
      </c>
      <c r="AG37">
        <v>0.14419999999999999</v>
      </c>
      <c r="AH37">
        <v>0.12393</v>
      </c>
      <c r="AI37">
        <v>7.1120000000000003E-2</v>
      </c>
      <c r="AJ37">
        <v>3.2800000000000003E-2</v>
      </c>
      <c r="AK37">
        <v>1.511E-2</v>
      </c>
      <c r="AL37">
        <v>2.5159999999999998E-2</v>
      </c>
      <c r="AM37">
        <v>0.17971200000000001</v>
      </c>
      <c r="AN37">
        <v>4.6668800000000003E-2</v>
      </c>
      <c r="AO37">
        <v>4.27658E-2</v>
      </c>
      <c r="AP37">
        <v>6.8373900000000001E-2</v>
      </c>
      <c r="AQ37">
        <v>0.26271499999999998</v>
      </c>
      <c r="AR37">
        <v>0.19122500000000001</v>
      </c>
      <c r="AS37">
        <v>5.6433200000000003E-2</v>
      </c>
      <c r="AT37">
        <v>2.5232500000000001E-2</v>
      </c>
      <c r="AU37">
        <v>3.58295E-2</v>
      </c>
      <c r="AV37">
        <v>9.0989899999999999E-2</v>
      </c>
    </row>
    <row r="38" spans="1:48" x14ac:dyDescent="0.25">
      <c r="A38" t="s">
        <v>29</v>
      </c>
      <c r="B38">
        <v>2</v>
      </c>
      <c r="C38">
        <v>1</v>
      </c>
      <c r="D38">
        <v>0</v>
      </c>
      <c r="E38">
        <v>0</v>
      </c>
      <c r="F38">
        <v>2007</v>
      </c>
      <c r="G38">
        <v>7.008</v>
      </c>
      <c r="H38">
        <v>7.1876745933142496</v>
      </c>
      <c r="I38">
        <v>0.328073842490477</v>
      </c>
      <c r="J38">
        <v>0.18027159938520601</v>
      </c>
      <c r="K38">
        <v>0.164023084481041</v>
      </c>
      <c r="L38">
        <v>6.8284182130051205E-2</v>
      </c>
      <c r="M38">
        <v>3.5838936766443098E-2</v>
      </c>
      <c r="N38">
        <v>3.5304431246988802E-2</v>
      </c>
      <c r="O38">
        <v>0.10280769472467299</v>
      </c>
      <c r="P38">
        <v>5.8139897436109901E-2</v>
      </c>
      <c r="Q38">
        <v>1.24064885216142E-2</v>
      </c>
      <c r="R38">
        <v>1.4849842817396101E-2</v>
      </c>
      <c r="S38">
        <v>0.38952880677172502</v>
      </c>
      <c r="T38">
        <v>0.244300222189788</v>
      </c>
      <c r="U38">
        <v>6.4771327613239907E-2</v>
      </c>
      <c r="V38">
        <v>2.40464815034621E-2</v>
      </c>
      <c r="W38">
        <v>2.00468221589543E-2</v>
      </c>
      <c r="X38">
        <v>3.1425217389231097E-2</v>
      </c>
      <c r="Y38">
        <v>8.9601484122075997E-2</v>
      </c>
      <c r="Z38">
        <v>6.4124253932535805E-2</v>
      </c>
      <c r="AA38">
        <v>2.8982091196063299E-2</v>
      </c>
      <c r="AB38">
        <v>4.3173293122924401E-2</v>
      </c>
      <c r="AC38">
        <v>0.32806999999999997</v>
      </c>
      <c r="AD38">
        <v>0.18027000000000001</v>
      </c>
      <c r="AE38">
        <v>0.16402</v>
      </c>
      <c r="AF38">
        <v>6.8279999999999993E-2</v>
      </c>
      <c r="AG38">
        <v>3.5839999999999997E-2</v>
      </c>
      <c r="AH38">
        <v>3.5299999999999998E-2</v>
      </c>
      <c r="AI38">
        <v>0.10281</v>
      </c>
      <c r="AJ38">
        <v>5.8139999999999997E-2</v>
      </c>
      <c r="AK38">
        <v>1.2409999999999999E-2</v>
      </c>
      <c r="AL38">
        <v>1.485E-2</v>
      </c>
      <c r="AM38">
        <v>0.38952900000000001</v>
      </c>
      <c r="AN38">
        <v>0.24429999999999999</v>
      </c>
      <c r="AO38">
        <v>6.4771300000000004E-2</v>
      </c>
      <c r="AP38">
        <v>2.40463E-2</v>
      </c>
      <c r="AQ38">
        <v>2.0044900000000001E-2</v>
      </c>
      <c r="AR38">
        <v>3.1422499999999999E-2</v>
      </c>
      <c r="AS38">
        <v>8.95952E-2</v>
      </c>
      <c r="AT38">
        <v>6.4120800000000006E-2</v>
      </c>
      <c r="AU38">
        <v>2.89815E-2</v>
      </c>
      <c r="AV38">
        <v>4.3173200000000002E-2</v>
      </c>
    </row>
    <row r="39" spans="1:48" x14ac:dyDescent="0.25">
      <c r="A39" t="s">
        <v>29</v>
      </c>
      <c r="B39">
        <v>2</v>
      </c>
      <c r="C39">
        <v>1</v>
      </c>
      <c r="D39">
        <v>0</v>
      </c>
      <c r="E39">
        <v>0</v>
      </c>
      <c r="F39">
        <v>2009</v>
      </c>
      <c r="G39">
        <v>7.008</v>
      </c>
      <c r="H39">
        <v>7.1876745933142496</v>
      </c>
      <c r="I39">
        <v>0.27071409502952598</v>
      </c>
      <c r="J39">
        <v>0.106048689559049</v>
      </c>
      <c r="K39">
        <v>0.12970484994737899</v>
      </c>
      <c r="L39">
        <v>0.157065561413372</v>
      </c>
      <c r="M39">
        <v>0.122957322408962</v>
      </c>
      <c r="N39">
        <v>3.3040194450405902E-2</v>
      </c>
      <c r="O39">
        <v>2.1360673717598099E-2</v>
      </c>
      <c r="P39">
        <v>3.2301503666876903E-2</v>
      </c>
      <c r="Q39">
        <v>6.5455955294613496E-2</v>
      </c>
      <c r="R39">
        <v>6.1351154512216302E-2</v>
      </c>
      <c r="S39">
        <v>0.18762081866226801</v>
      </c>
      <c r="T39">
        <v>0.26118825933645301</v>
      </c>
      <c r="U39">
        <v>0.190881378148301</v>
      </c>
      <c r="V39">
        <v>0.16409945673710599</v>
      </c>
      <c r="W39">
        <v>4.7964913258600403E-2</v>
      </c>
      <c r="X39">
        <v>1.5956229961796801E-2</v>
      </c>
      <c r="Y39">
        <v>1.10761001980548E-2</v>
      </c>
      <c r="Z39">
        <v>1.71854262901538E-2</v>
      </c>
      <c r="AA39">
        <v>4.5151733808574603E-2</v>
      </c>
      <c r="AB39">
        <v>5.8875683598690803E-2</v>
      </c>
      <c r="AC39">
        <v>0.27071000000000001</v>
      </c>
      <c r="AD39">
        <v>0.10605000000000001</v>
      </c>
      <c r="AE39">
        <v>0.12970000000000001</v>
      </c>
      <c r="AF39">
        <v>0.15706999999999999</v>
      </c>
      <c r="AG39">
        <v>0.12296</v>
      </c>
      <c r="AH39">
        <v>3.304E-2</v>
      </c>
      <c r="AI39">
        <v>2.1360000000000001E-2</v>
      </c>
      <c r="AJ39">
        <v>3.2300000000000002E-2</v>
      </c>
      <c r="AK39">
        <v>6.5460000000000004E-2</v>
      </c>
      <c r="AL39">
        <v>6.1350000000000002E-2</v>
      </c>
      <c r="AM39">
        <v>0.18762100000000001</v>
      </c>
      <c r="AN39">
        <v>0.26118799999999998</v>
      </c>
      <c r="AO39">
        <v>0.190881</v>
      </c>
      <c r="AP39">
        <v>0.16409899999999999</v>
      </c>
      <c r="AQ39">
        <v>4.79611E-2</v>
      </c>
      <c r="AR39">
        <v>1.5954699999999999E-2</v>
      </c>
      <c r="AS39">
        <v>1.10753E-2</v>
      </c>
      <c r="AT39">
        <v>1.7184999999999999E-2</v>
      </c>
      <c r="AU39">
        <v>4.5151700000000003E-2</v>
      </c>
      <c r="AV39">
        <v>5.8875700000000003E-2</v>
      </c>
    </row>
    <row r="40" spans="1:48" x14ac:dyDescent="0.25">
      <c r="A40" t="s">
        <v>29</v>
      </c>
      <c r="B40">
        <v>2</v>
      </c>
      <c r="C40">
        <v>1</v>
      </c>
      <c r="D40">
        <v>0</v>
      </c>
      <c r="E40">
        <v>0</v>
      </c>
      <c r="F40">
        <v>2011</v>
      </c>
      <c r="G40">
        <v>7.008</v>
      </c>
      <c r="H40">
        <v>7.1876745933142496</v>
      </c>
      <c r="I40">
        <v>0.27368912882605201</v>
      </c>
      <c r="J40">
        <v>0.106117658157935</v>
      </c>
      <c r="K40">
        <v>0.121445454493724</v>
      </c>
      <c r="L40">
        <v>0.11169023830616</v>
      </c>
      <c r="M40">
        <v>0.17953556488015501</v>
      </c>
      <c r="N40">
        <v>0.118497928725674</v>
      </c>
      <c r="O40">
        <v>3.64710016899501E-2</v>
      </c>
      <c r="P40">
        <v>7.8306270110814896E-3</v>
      </c>
      <c r="Q40">
        <v>6.2405874369413101E-3</v>
      </c>
      <c r="R40">
        <v>3.8481810472327897E-2</v>
      </c>
      <c r="S40">
        <v>0.28506953725194001</v>
      </c>
      <c r="T40">
        <v>4.8079654002486302E-2</v>
      </c>
      <c r="U40">
        <v>0.106168377364807</v>
      </c>
      <c r="V40">
        <v>0.19493882772193899</v>
      </c>
      <c r="W40">
        <v>0.14422087347540399</v>
      </c>
      <c r="X40">
        <v>0.107966843350076</v>
      </c>
      <c r="Y40">
        <v>3.3640696771090502E-2</v>
      </c>
      <c r="Z40">
        <v>1.0193513894514301E-2</v>
      </c>
      <c r="AA40">
        <v>1.7146452106776101E-2</v>
      </c>
      <c r="AB40">
        <v>5.2575224060967297E-2</v>
      </c>
      <c r="AC40">
        <v>0.27368999999999999</v>
      </c>
      <c r="AD40">
        <v>0.10612000000000001</v>
      </c>
      <c r="AE40">
        <v>0.12145</v>
      </c>
      <c r="AF40">
        <v>0.11169</v>
      </c>
      <c r="AG40">
        <v>0.17954000000000001</v>
      </c>
      <c r="AH40">
        <v>0.11849999999999999</v>
      </c>
      <c r="AI40">
        <v>3.6470000000000002E-2</v>
      </c>
      <c r="AJ40">
        <v>7.8300000000000002E-3</v>
      </c>
      <c r="AK40">
        <v>6.2399999999999999E-3</v>
      </c>
      <c r="AL40">
        <v>3.848E-2</v>
      </c>
      <c r="AM40">
        <v>0.28506999999999999</v>
      </c>
      <c r="AN40">
        <v>4.80796E-2</v>
      </c>
      <c r="AO40">
        <v>0.106168</v>
      </c>
      <c r="AP40">
        <v>0.194938</v>
      </c>
      <c r="AQ40">
        <v>0.144207</v>
      </c>
      <c r="AR40">
        <v>0.107956</v>
      </c>
      <c r="AS40">
        <v>3.3638000000000001E-2</v>
      </c>
      <c r="AT40">
        <v>1.0193000000000001E-2</v>
      </c>
      <c r="AU40">
        <v>1.7146399999999999E-2</v>
      </c>
      <c r="AV40">
        <v>5.2575200000000002E-2</v>
      </c>
    </row>
    <row r="41" spans="1:48" x14ac:dyDescent="0.25">
      <c r="A41" t="s">
        <v>29</v>
      </c>
      <c r="B41">
        <v>2</v>
      </c>
      <c r="C41">
        <v>1</v>
      </c>
      <c r="D41">
        <v>0</v>
      </c>
      <c r="E41">
        <v>0</v>
      </c>
      <c r="F41">
        <v>2013</v>
      </c>
      <c r="G41">
        <v>7.008</v>
      </c>
      <c r="H41">
        <v>7.1876745933142496</v>
      </c>
      <c r="I41">
        <v>0.51014737924982301</v>
      </c>
      <c r="J41">
        <v>4.2212518719689701E-2</v>
      </c>
      <c r="K41">
        <v>3.2600766798578699E-2</v>
      </c>
      <c r="L41">
        <v>4.4483977800760299E-2</v>
      </c>
      <c r="M41">
        <v>5.7617528445394597E-2</v>
      </c>
      <c r="N41">
        <v>9.8351041904640404E-2</v>
      </c>
      <c r="O41">
        <v>0.10670726755547801</v>
      </c>
      <c r="P41">
        <v>7.8579368895531895E-2</v>
      </c>
      <c r="Q41">
        <v>1.7035469301397502E-2</v>
      </c>
      <c r="R41">
        <v>1.22646813287049E-2</v>
      </c>
      <c r="S41">
        <v>0.80335648177459196</v>
      </c>
      <c r="T41">
        <v>1.37991331948333E-2</v>
      </c>
      <c r="U41">
        <v>4.6223428037130303E-2</v>
      </c>
      <c r="V41">
        <v>1.3198203507923599E-2</v>
      </c>
      <c r="W41">
        <v>2.41555461186376E-2</v>
      </c>
      <c r="X41">
        <v>3.6993042158748997E-2</v>
      </c>
      <c r="Y41">
        <v>2.6153876367264999E-2</v>
      </c>
      <c r="Z41">
        <v>1.7393301549292101E-2</v>
      </c>
      <c r="AA41">
        <v>8.0248094285086408E-3</v>
      </c>
      <c r="AB41">
        <v>1.0702177863068599E-2</v>
      </c>
      <c r="AC41">
        <v>0.51014999999999999</v>
      </c>
      <c r="AD41">
        <v>4.2209999999999998E-2</v>
      </c>
      <c r="AE41">
        <v>3.2599999999999997E-2</v>
      </c>
      <c r="AF41">
        <v>4.4479999999999999E-2</v>
      </c>
      <c r="AG41">
        <v>5.7619999999999998E-2</v>
      </c>
      <c r="AH41">
        <v>9.8350000000000007E-2</v>
      </c>
      <c r="AI41">
        <v>0.10671</v>
      </c>
      <c r="AJ41">
        <v>7.8579999999999997E-2</v>
      </c>
      <c r="AK41">
        <v>1.704E-2</v>
      </c>
      <c r="AL41">
        <v>1.226E-2</v>
      </c>
      <c r="AM41">
        <v>0.80335699999999999</v>
      </c>
      <c r="AN41">
        <v>1.37991E-2</v>
      </c>
      <c r="AO41">
        <v>4.6223399999999998E-2</v>
      </c>
      <c r="AP41">
        <v>1.3198E-2</v>
      </c>
      <c r="AQ41">
        <v>2.41532E-2</v>
      </c>
      <c r="AR41">
        <v>3.6989399999999999E-2</v>
      </c>
      <c r="AS41">
        <v>2.6152000000000002E-2</v>
      </c>
      <c r="AT41">
        <v>1.7392399999999999E-2</v>
      </c>
      <c r="AU41">
        <v>8.0246599999999994E-3</v>
      </c>
      <c r="AV41">
        <v>1.07022E-2</v>
      </c>
    </row>
    <row r="42" spans="1:48" x14ac:dyDescent="0.25">
      <c r="A42" t="s">
        <v>29</v>
      </c>
      <c r="B42">
        <v>2</v>
      </c>
      <c r="C42">
        <v>1</v>
      </c>
      <c r="D42">
        <v>0</v>
      </c>
      <c r="E42">
        <v>0</v>
      </c>
      <c r="F42">
        <v>2015</v>
      </c>
      <c r="G42">
        <v>7.008</v>
      </c>
      <c r="H42">
        <v>7.1876745933142496</v>
      </c>
      <c r="I42">
        <v>8.7384323818019194E-2</v>
      </c>
      <c r="J42">
        <v>5.9766128498390102E-2</v>
      </c>
      <c r="K42">
        <v>0.42513252286249997</v>
      </c>
      <c r="L42">
        <v>0.10295708324986599</v>
      </c>
      <c r="M42">
        <v>0.106323214414294</v>
      </c>
      <c r="N42">
        <v>6.6533336342488203E-2</v>
      </c>
      <c r="O42">
        <v>5.31383677947583E-2</v>
      </c>
      <c r="P42">
        <v>4.97717834449646E-2</v>
      </c>
      <c r="Q42">
        <v>2.43837548023297E-2</v>
      </c>
      <c r="R42">
        <v>2.4609484772389799E-2</v>
      </c>
      <c r="S42">
        <v>2.79679968228679E-3</v>
      </c>
      <c r="T42">
        <v>7.7306613119023204E-2</v>
      </c>
      <c r="U42">
        <v>0.71907571225642297</v>
      </c>
      <c r="V42">
        <v>4.15804161838218E-2</v>
      </c>
      <c r="W42">
        <v>4.83572281039975E-2</v>
      </c>
      <c r="X42">
        <v>1.52578794363605E-2</v>
      </c>
      <c r="Y42">
        <v>1.9835120530477899E-2</v>
      </c>
      <c r="Z42">
        <v>2.69356445447116E-2</v>
      </c>
      <c r="AA42">
        <v>2.2298106808384802E-2</v>
      </c>
      <c r="AB42">
        <v>2.6556479334513401E-2</v>
      </c>
      <c r="AC42">
        <v>8.7379999999999999E-2</v>
      </c>
      <c r="AD42">
        <v>5.9769999999999997E-2</v>
      </c>
      <c r="AE42">
        <v>0.42513000000000001</v>
      </c>
      <c r="AF42">
        <v>0.10296</v>
      </c>
      <c r="AG42">
        <v>0.10632</v>
      </c>
      <c r="AH42">
        <v>6.6530000000000006E-2</v>
      </c>
      <c r="AI42">
        <v>5.314E-2</v>
      </c>
      <c r="AJ42">
        <v>4.9770000000000002E-2</v>
      </c>
      <c r="AK42">
        <v>2.4379999999999999E-2</v>
      </c>
      <c r="AL42">
        <v>2.461E-2</v>
      </c>
      <c r="AM42">
        <v>2.7967999999999999E-3</v>
      </c>
      <c r="AN42">
        <v>7.7306600000000003E-2</v>
      </c>
      <c r="AO42">
        <v>0.71907600000000005</v>
      </c>
      <c r="AP42">
        <v>4.1579900000000003E-2</v>
      </c>
      <c r="AQ42">
        <v>4.8352399999999997E-2</v>
      </c>
      <c r="AR42">
        <v>1.52564E-2</v>
      </c>
      <c r="AS42">
        <v>1.9833799999999999E-2</v>
      </c>
      <c r="AT42">
        <v>2.6934400000000001E-2</v>
      </c>
      <c r="AU42">
        <v>2.2297899999999999E-2</v>
      </c>
      <c r="AV42">
        <v>2.65565E-2</v>
      </c>
    </row>
    <row r="43" spans="1:48" x14ac:dyDescent="0.25">
      <c r="A43" t="s">
        <v>29</v>
      </c>
      <c r="B43">
        <v>2</v>
      </c>
      <c r="C43">
        <v>1</v>
      </c>
      <c r="D43">
        <v>0</v>
      </c>
      <c r="E43">
        <v>0</v>
      </c>
      <c r="F43">
        <v>2017</v>
      </c>
      <c r="G43">
        <v>7.008</v>
      </c>
      <c r="H43">
        <v>7.1876745933142496</v>
      </c>
      <c r="I43">
        <v>0.29128950204971699</v>
      </c>
      <c r="J43">
        <v>6.9898729523799096E-3</v>
      </c>
      <c r="K43">
        <v>1.9920922684583502E-2</v>
      </c>
      <c r="L43">
        <v>5.5411835897789301E-2</v>
      </c>
      <c r="M43">
        <v>0.538741621501451</v>
      </c>
      <c r="N43">
        <v>4.9361054133599501E-2</v>
      </c>
      <c r="O43">
        <v>2.79243515200953E-2</v>
      </c>
      <c r="P43">
        <v>7.7206701689433097E-3</v>
      </c>
      <c r="Q43">
        <v>7.74708556661116E-4</v>
      </c>
      <c r="R43">
        <v>1.8654605347796799E-3</v>
      </c>
      <c r="S43">
        <v>7.99384296274223E-2</v>
      </c>
      <c r="T43">
        <v>5.3240879802053296E-4</v>
      </c>
      <c r="U43">
        <v>4.6448264716831399E-3</v>
      </c>
      <c r="V43">
        <v>0.111622909280284</v>
      </c>
      <c r="W43">
        <v>0.62417700541802601</v>
      </c>
      <c r="X43">
        <v>7.5374884382201704E-2</v>
      </c>
      <c r="Y43">
        <v>3.07088966957209E-2</v>
      </c>
      <c r="Z43">
        <v>1.1947325201517599E-2</v>
      </c>
      <c r="AA43">
        <v>1.8173354276937399E-2</v>
      </c>
      <c r="AB43">
        <v>4.2879959848186697E-2</v>
      </c>
      <c r="AC43">
        <v>0.29128999999999999</v>
      </c>
      <c r="AD43">
        <v>6.9899999999999997E-3</v>
      </c>
      <c r="AE43">
        <v>1.992E-2</v>
      </c>
      <c r="AF43">
        <v>5.5410000000000001E-2</v>
      </c>
      <c r="AG43">
        <v>0.53874</v>
      </c>
      <c r="AH43">
        <v>4.9360000000000001E-2</v>
      </c>
      <c r="AI43">
        <v>2.792E-2</v>
      </c>
      <c r="AJ43">
        <v>7.7200000000000003E-3</v>
      </c>
      <c r="AK43">
        <v>7.6999999999999996E-4</v>
      </c>
      <c r="AL43">
        <v>1.8699999999999999E-3</v>
      </c>
      <c r="AM43">
        <v>7.9938800000000004E-2</v>
      </c>
      <c r="AN43">
        <v>5.3240999999999998E-4</v>
      </c>
      <c r="AO43">
        <v>4.64482E-3</v>
      </c>
      <c r="AP43">
        <v>0.11161699999999999</v>
      </c>
      <c r="AQ43">
        <v>0.62411499999999998</v>
      </c>
      <c r="AR43">
        <v>7.5367500000000004E-2</v>
      </c>
      <c r="AS43">
        <v>3.0706799999999999E-2</v>
      </c>
      <c r="AT43">
        <v>1.1946699999999999E-2</v>
      </c>
      <c r="AU43">
        <v>1.81733E-2</v>
      </c>
      <c r="AV43">
        <v>4.2880000000000001E-2</v>
      </c>
    </row>
    <row r="44" spans="1:48" x14ac:dyDescent="0.25">
      <c r="A44" t="s">
        <v>29</v>
      </c>
      <c r="B44">
        <v>2</v>
      </c>
      <c r="C44">
        <v>1</v>
      </c>
      <c r="D44">
        <v>0</v>
      </c>
      <c r="E44">
        <v>0</v>
      </c>
      <c r="F44">
        <v>2019</v>
      </c>
      <c r="G44">
        <v>7.008</v>
      </c>
      <c r="H44">
        <v>7.1876745933142496</v>
      </c>
      <c r="I44">
        <v>0.26270333946867902</v>
      </c>
      <c r="J44">
        <v>0.14522173636888699</v>
      </c>
      <c r="K44">
        <v>5.6904210046449501E-2</v>
      </c>
      <c r="L44">
        <v>3.2548775737544E-2</v>
      </c>
      <c r="M44">
        <v>2.1330157862925501E-2</v>
      </c>
      <c r="N44">
        <v>6.0309132325595899E-2</v>
      </c>
      <c r="O44">
        <v>0.37097166063722198</v>
      </c>
      <c r="P44">
        <v>4.2501095327479602E-2</v>
      </c>
      <c r="Q44">
        <v>6.4790956862880401E-3</v>
      </c>
      <c r="R44">
        <v>1.03079653892984E-3</v>
      </c>
      <c r="S44">
        <v>0.23792124928154801</v>
      </c>
      <c r="T44">
        <v>0.20727063859464601</v>
      </c>
      <c r="U44">
        <v>4.6094191819779598E-2</v>
      </c>
      <c r="V44">
        <v>1.79118064874615E-3</v>
      </c>
      <c r="W44">
        <v>4.9277675536868E-3</v>
      </c>
      <c r="X44">
        <v>8.2187629087822497E-2</v>
      </c>
      <c r="Y44">
        <v>0.30525013680231899</v>
      </c>
      <c r="Z44">
        <v>6.1847791635549799E-2</v>
      </c>
      <c r="AA44">
        <v>2.0075865848675899E-2</v>
      </c>
      <c r="AB44">
        <v>3.2633548727226298E-2</v>
      </c>
      <c r="AC44">
        <v>0.26269999999999999</v>
      </c>
      <c r="AD44">
        <v>0.14521999999999999</v>
      </c>
      <c r="AE44">
        <v>5.6899999999999999E-2</v>
      </c>
      <c r="AF44">
        <v>3.2550000000000003E-2</v>
      </c>
      <c r="AG44">
        <v>2.1329999999999998E-2</v>
      </c>
      <c r="AH44">
        <v>6.0310000000000002E-2</v>
      </c>
      <c r="AI44">
        <v>0.37097000000000002</v>
      </c>
      <c r="AJ44">
        <v>4.2500000000000003E-2</v>
      </c>
      <c r="AK44">
        <v>6.4799999999999996E-3</v>
      </c>
      <c r="AL44">
        <v>1.0300000000000001E-3</v>
      </c>
      <c r="AM44">
        <v>0.23792099999999999</v>
      </c>
      <c r="AN44">
        <v>0.20727000000000001</v>
      </c>
      <c r="AO44">
        <v>4.6094099999999999E-2</v>
      </c>
      <c r="AP44">
        <v>1.7911699999999999E-3</v>
      </c>
      <c r="AQ44">
        <v>4.92728E-3</v>
      </c>
      <c r="AR44">
        <v>8.2181100000000007E-2</v>
      </c>
      <c r="AS44">
        <v>0.30522899999999997</v>
      </c>
      <c r="AT44">
        <v>6.1843799999999997E-2</v>
      </c>
      <c r="AU44">
        <v>2.0075800000000001E-2</v>
      </c>
      <c r="AV44">
        <v>3.2633599999999999E-2</v>
      </c>
    </row>
    <row r="45" spans="1:48" x14ac:dyDescent="0.25">
      <c r="A45" t="s">
        <v>29</v>
      </c>
      <c r="B45">
        <v>2</v>
      </c>
      <c r="C45">
        <v>1</v>
      </c>
      <c r="D45">
        <v>0</v>
      </c>
      <c r="E45">
        <v>0</v>
      </c>
      <c r="F45">
        <v>2021</v>
      </c>
      <c r="G45">
        <v>7.008</v>
      </c>
      <c r="H45">
        <v>7.1876745933142496</v>
      </c>
      <c r="I45">
        <v>0.32289452639314697</v>
      </c>
      <c r="J45">
        <v>0.11785413903589</v>
      </c>
      <c r="K45">
        <v>0.167416192001622</v>
      </c>
      <c r="L45">
        <v>0.20655829302478401</v>
      </c>
      <c r="M45">
        <v>5.8975150335569902E-2</v>
      </c>
      <c r="N45">
        <v>1.4667639257743399E-2</v>
      </c>
      <c r="O45">
        <v>9.3459631670783708E-3</v>
      </c>
      <c r="P45">
        <v>3.4029428562594201E-2</v>
      </c>
      <c r="Q45">
        <v>5.9540870461852698E-2</v>
      </c>
      <c r="R45">
        <v>8.7177977597186207E-3</v>
      </c>
      <c r="S45">
        <v>0.444546245591593</v>
      </c>
      <c r="T45">
        <v>1.06094856824422E-2</v>
      </c>
      <c r="U45">
        <v>0.12776362618123999</v>
      </c>
      <c r="V45">
        <v>0.14373083576859599</v>
      </c>
      <c r="W45">
        <v>3.5052995383160201E-2</v>
      </c>
      <c r="X45">
        <v>2.8058899520565302E-3</v>
      </c>
      <c r="Y45">
        <v>3.5684856061394899E-3</v>
      </c>
      <c r="Z45">
        <v>4.4583827103605603E-2</v>
      </c>
      <c r="AA45">
        <v>0.12958648686564</v>
      </c>
      <c r="AB45">
        <v>5.7752121865526099E-2</v>
      </c>
      <c r="AC45">
        <v>0.32289000000000001</v>
      </c>
      <c r="AD45">
        <v>0.11785</v>
      </c>
      <c r="AE45">
        <v>0.16742000000000001</v>
      </c>
      <c r="AF45">
        <v>0.20655999999999999</v>
      </c>
      <c r="AG45">
        <v>5.8979999999999998E-2</v>
      </c>
      <c r="AH45">
        <v>1.4670000000000001E-2</v>
      </c>
      <c r="AI45">
        <v>9.3500000000000007E-3</v>
      </c>
      <c r="AJ45">
        <v>3.4029999999999998E-2</v>
      </c>
      <c r="AK45">
        <v>5.9540000000000003E-2</v>
      </c>
      <c r="AL45">
        <v>8.7200000000000003E-3</v>
      </c>
      <c r="AM45">
        <v>0.444546</v>
      </c>
      <c r="AN45">
        <v>1.0609499999999999E-2</v>
      </c>
      <c r="AO45">
        <v>0.12776399999999999</v>
      </c>
      <c r="AP45">
        <v>0.143731</v>
      </c>
      <c r="AQ45">
        <v>3.5050400000000002E-2</v>
      </c>
      <c r="AR45">
        <v>2.80561E-3</v>
      </c>
      <c r="AS45">
        <v>3.5683300000000002E-3</v>
      </c>
      <c r="AT45">
        <v>4.4583299999999999E-2</v>
      </c>
      <c r="AU45">
        <v>0.12958700000000001</v>
      </c>
      <c r="AV45">
        <v>5.7752199999999997E-2</v>
      </c>
    </row>
    <row r="46" spans="1:48" x14ac:dyDescent="0.25">
      <c r="A46" t="s">
        <v>30</v>
      </c>
      <c r="B46">
        <v>3</v>
      </c>
      <c r="C46">
        <v>1</v>
      </c>
      <c r="D46">
        <v>0</v>
      </c>
      <c r="E46">
        <v>0</v>
      </c>
      <c r="F46">
        <v>1989</v>
      </c>
      <c r="G46">
        <v>7.3186799999999996</v>
      </c>
      <c r="H46">
        <v>0</v>
      </c>
      <c r="I46">
        <v>0</v>
      </c>
      <c r="J46">
        <v>1.5869999999999999E-2</v>
      </c>
      <c r="K46">
        <v>1.975E-2</v>
      </c>
      <c r="L46">
        <v>0.18064</v>
      </c>
      <c r="M46">
        <v>0.31108000000000002</v>
      </c>
      <c r="N46">
        <v>0.18503</v>
      </c>
      <c r="O46">
        <v>0.11148</v>
      </c>
      <c r="P46">
        <v>6.1469999999999997E-2</v>
      </c>
      <c r="Q46">
        <v>3.5448832999999999E-2</v>
      </c>
      <c r="R46">
        <v>7.9240000000000005E-2</v>
      </c>
      <c r="S46">
        <v>2.5927107274059499E-2</v>
      </c>
      <c r="T46">
        <v>1.6609428350195601E-2</v>
      </c>
      <c r="U46">
        <v>1.6849184445458701E-2</v>
      </c>
      <c r="V46">
        <v>8.6285353605526596E-2</v>
      </c>
      <c r="W46">
        <v>0.30258005836128998</v>
      </c>
      <c r="X46">
        <v>0.14550318271384199</v>
      </c>
      <c r="Y46">
        <v>8.8433845432244307E-2</v>
      </c>
      <c r="Z46">
        <v>7.3729442473613599E-2</v>
      </c>
      <c r="AA46">
        <v>7.9801066941147095E-2</v>
      </c>
      <c r="AB46">
        <v>0.16428133040262299</v>
      </c>
      <c r="AC46">
        <v>0</v>
      </c>
      <c r="AD46">
        <v>1.5869999999999999E-2</v>
      </c>
      <c r="AE46">
        <v>1.975E-2</v>
      </c>
      <c r="AF46">
        <v>0.18064</v>
      </c>
      <c r="AG46">
        <v>0.31108000000000002</v>
      </c>
      <c r="AH46">
        <v>0.18503</v>
      </c>
      <c r="AI46">
        <v>0.11148</v>
      </c>
      <c r="AJ46">
        <v>6.1469999999999997E-2</v>
      </c>
      <c r="AK46">
        <v>3.5448800000000003E-2</v>
      </c>
      <c r="AL46">
        <v>7.9240000000000005E-2</v>
      </c>
      <c r="AM46">
        <v>2.5926999999999999E-2</v>
      </c>
      <c r="AN46">
        <v>1.66094E-2</v>
      </c>
      <c r="AO46">
        <v>1.6849200000000002E-2</v>
      </c>
      <c r="AP46">
        <v>8.6282600000000001E-2</v>
      </c>
      <c r="AQ46">
        <v>0.30254999999999999</v>
      </c>
      <c r="AR46">
        <v>0.14548900000000001</v>
      </c>
      <c r="AS46">
        <v>8.8427699999999998E-2</v>
      </c>
      <c r="AT46">
        <v>7.3726200000000006E-2</v>
      </c>
      <c r="AU46">
        <v>7.9800399999999994E-2</v>
      </c>
      <c r="AV46">
        <v>0.16428100000000001</v>
      </c>
    </row>
    <row r="47" spans="1:48" x14ac:dyDescent="0.25">
      <c r="A47" t="s">
        <v>30</v>
      </c>
      <c r="B47">
        <v>3</v>
      </c>
      <c r="C47">
        <v>1</v>
      </c>
      <c r="D47">
        <v>0</v>
      </c>
      <c r="E47">
        <v>0</v>
      </c>
      <c r="F47">
        <v>1990</v>
      </c>
      <c r="G47">
        <v>7.3186799999999996</v>
      </c>
      <c r="H47">
        <v>0</v>
      </c>
      <c r="I47">
        <v>0</v>
      </c>
      <c r="J47">
        <v>4.4740000000000002E-2</v>
      </c>
      <c r="K47">
        <v>2.0400000000000001E-2</v>
      </c>
      <c r="L47">
        <v>3.7600000000000001E-2</v>
      </c>
      <c r="M47">
        <v>0.10328</v>
      </c>
      <c r="N47">
        <v>0.33932000000000001</v>
      </c>
      <c r="O47">
        <v>0.14044999999999999</v>
      </c>
      <c r="P47">
        <v>0.15211</v>
      </c>
      <c r="Q47">
        <v>4.8252853999999998E-2</v>
      </c>
      <c r="R47">
        <v>0.11385000000000001</v>
      </c>
      <c r="S47">
        <v>2.1165337112429801E-2</v>
      </c>
      <c r="T47">
        <v>4.1889660473248998E-2</v>
      </c>
      <c r="U47">
        <v>3.7807713838800501E-2</v>
      </c>
      <c r="V47">
        <v>3.7075684199614302E-2</v>
      </c>
      <c r="W47">
        <v>0.125049811380955</v>
      </c>
      <c r="X47">
        <v>0.29677003162357302</v>
      </c>
      <c r="Y47">
        <v>0.12840702055220399</v>
      </c>
      <c r="Z47">
        <v>6.8944953689876895E-2</v>
      </c>
      <c r="AA47">
        <v>8.2768471649926706E-2</v>
      </c>
      <c r="AB47">
        <v>0.16012131547937</v>
      </c>
      <c r="AC47">
        <v>0</v>
      </c>
      <c r="AD47">
        <v>4.4740000000000002E-2</v>
      </c>
      <c r="AE47">
        <v>2.0400000000000001E-2</v>
      </c>
      <c r="AF47">
        <v>3.7600000000000001E-2</v>
      </c>
      <c r="AG47">
        <v>0.10328</v>
      </c>
      <c r="AH47">
        <v>0.33932000000000001</v>
      </c>
      <c r="AI47">
        <v>0.14044999999999999</v>
      </c>
      <c r="AJ47">
        <v>0.15211</v>
      </c>
      <c r="AK47">
        <v>4.8252900000000001E-2</v>
      </c>
      <c r="AL47">
        <v>0.11385000000000001</v>
      </c>
      <c r="AM47">
        <v>2.1165300000000001E-2</v>
      </c>
      <c r="AN47">
        <v>4.1889500000000003E-2</v>
      </c>
      <c r="AO47">
        <v>3.78077E-2</v>
      </c>
      <c r="AP47">
        <v>3.7074900000000001E-2</v>
      </c>
      <c r="AQ47">
        <v>0.12503800000000001</v>
      </c>
      <c r="AR47">
        <v>0.29674099999999998</v>
      </c>
      <c r="AS47">
        <v>0.12839700000000001</v>
      </c>
      <c r="AT47">
        <v>6.8941699999999995E-2</v>
      </c>
      <c r="AU47">
        <v>8.2767900000000005E-2</v>
      </c>
      <c r="AV47">
        <v>0.16012100000000001</v>
      </c>
    </row>
    <row r="48" spans="1:48" x14ac:dyDescent="0.25">
      <c r="A48" t="s">
        <v>30</v>
      </c>
      <c r="B48">
        <v>3</v>
      </c>
      <c r="C48">
        <v>1</v>
      </c>
      <c r="D48">
        <v>0</v>
      </c>
      <c r="E48">
        <v>0</v>
      </c>
      <c r="F48">
        <v>1992</v>
      </c>
      <c r="G48">
        <v>7.3186799999999996</v>
      </c>
      <c r="H48">
        <v>0</v>
      </c>
      <c r="I48">
        <v>0</v>
      </c>
      <c r="J48">
        <v>2.6450000000000001E-2</v>
      </c>
      <c r="K48">
        <v>2.7910000000000001E-2</v>
      </c>
      <c r="L48">
        <v>8.3419999999999994E-2</v>
      </c>
      <c r="M48">
        <v>0.11674</v>
      </c>
      <c r="N48">
        <v>8.5550000000000001E-2</v>
      </c>
      <c r="O48">
        <v>0.10218000000000001</v>
      </c>
      <c r="P48">
        <v>0.23130999999999999</v>
      </c>
      <c r="Q48">
        <v>9.4368531000000005E-2</v>
      </c>
      <c r="R48">
        <v>0.23205999999999999</v>
      </c>
      <c r="S48">
        <v>6.8465527819542996E-3</v>
      </c>
      <c r="T48">
        <v>1.6188354659119601E-2</v>
      </c>
      <c r="U48">
        <v>8.4274564083227199E-2</v>
      </c>
      <c r="V48">
        <v>0.20277285552905699</v>
      </c>
      <c r="W48">
        <v>0.127113921073571</v>
      </c>
      <c r="X48">
        <v>5.9023395660201303E-2</v>
      </c>
      <c r="Y48">
        <v>9.3952321033331301E-2</v>
      </c>
      <c r="Z48">
        <v>0.156554050565964</v>
      </c>
      <c r="AA48">
        <v>0.10110134661491001</v>
      </c>
      <c r="AB48">
        <v>0.15217263799866501</v>
      </c>
      <c r="AC48">
        <v>0</v>
      </c>
      <c r="AD48">
        <v>2.6450000000000001E-2</v>
      </c>
      <c r="AE48">
        <v>2.7910000000000001E-2</v>
      </c>
      <c r="AF48">
        <v>8.3419999999999994E-2</v>
      </c>
      <c r="AG48">
        <v>0.11674</v>
      </c>
      <c r="AH48">
        <v>8.5550000000000001E-2</v>
      </c>
      <c r="AI48">
        <v>0.10218000000000001</v>
      </c>
      <c r="AJ48">
        <v>0.23130999999999999</v>
      </c>
      <c r="AK48">
        <v>9.4368499999999994E-2</v>
      </c>
      <c r="AL48">
        <v>0.23205999999999999</v>
      </c>
      <c r="AM48">
        <v>6.8465599999999998E-3</v>
      </c>
      <c r="AN48">
        <v>1.6188299999999999E-2</v>
      </c>
      <c r="AO48">
        <v>8.4274299999999996E-2</v>
      </c>
      <c r="AP48">
        <v>0.20277200000000001</v>
      </c>
      <c r="AQ48">
        <v>0.12710199999999999</v>
      </c>
      <c r="AR48">
        <v>5.9017899999999998E-2</v>
      </c>
      <c r="AS48">
        <v>9.3946199999999994E-2</v>
      </c>
      <c r="AT48">
        <v>0.15654599999999999</v>
      </c>
      <c r="AU48">
        <v>0.1011</v>
      </c>
      <c r="AV48">
        <v>0.152173</v>
      </c>
    </row>
    <row r="49" spans="1:48" x14ac:dyDescent="0.25">
      <c r="A49" t="s">
        <v>30</v>
      </c>
      <c r="B49">
        <v>3</v>
      </c>
      <c r="C49">
        <v>1</v>
      </c>
      <c r="D49">
        <v>0</v>
      </c>
      <c r="E49">
        <v>0</v>
      </c>
      <c r="F49">
        <v>1993</v>
      </c>
      <c r="G49">
        <v>7.3186799999999996</v>
      </c>
      <c r="H49">
        <v>0</v>
      </c>
      <c r="I49">
        <v>0</v>
      </c>
      <c r="J49">
        <v>2.6450000000000001E-2</v>
      </c>
      <c r="K49">
        <v>2.7910000000000001E-2</v>
      </c>
      <c r="L49">
        <v>8.3419999999999994E-2</v>
      </c>
      <c r="M49">
        <v>0.11674</v>
      </c>
      <c r="N49">
        <v>8.5550000000000001E-2</v>
      </c>
      <c r="O49">
        <v>0.10218000000000001</v>
      </c>
      <c r="P49">
        <v>0.23130999999999999</v>
      </c>
      <c r="Q49">
        <v>9.4368531000000005E-2</v>
      </c>
      <c r="R49">
        <v>0.23205999999999999</v>
      </c>
      <c r="S49">
        <v>4.8417884957690496E-3</v>
      </c>
      <c r="T49">
        <v>1.06256437374786E-2</v>
      </c>
      <c r="U49">
        <v>3.6651428047033301E-2</v>
      </c>
      <c r="V49">
        <v>0.16482906614520401</v>
      </c>
      <c r="W49">
        <v>0.27483102904824303</v>
      </c>
      <c r="X49">
        <v>0.12326020541697701</v>
      </c>
      <c r="Y49">
        <v>4.6186936089151497E-2</v>
      </c>
      <c r="Z49">
        <v>6.3437644279399699E-2</v>
      </c>
      <c r="AA49">
        <v>0.12206700823593</v>
      </c>
      <c r="AB49">
        <v>0.15326925050481299</v>
      </c>
      <c r="AC49">
        <v>0</v>
      </c>
      <c r="AD49">
        <v>2.6450000000000001E-2</v>
      </c>
      <c r="AE49">
        <v>2.7910000000000001E-2</v>
      </c>
      <c r="AF49">
        <v>8.3419999999999994E-2</v>
      </c>
      <c r="AG49">
        <v>0.11674</v>
      </c>
      <c r="AH49">
        <v>8.5550000000000001E-2</v>
      </c>
      <c r="AI49">
        <v>0.10218000000000001</v>
      </c>
      <c r="AJ49">
        <v>0.23130999999999999</v>
      </c>
      <c r="AK49">
        <v>9.4368499999999994E-2</v>
      </c>
      <c r="AL49">
        <v>0.23205999999999999</v>
      </c>
      <c r="AM49">
        <v>4.8417800000000004E-3</v>
      </c>
      <c r="AN49">
        <v>1.0625600000000001E-2</v>
      </c>
      <c r="AO49">
        <v>3.6651400000000001E-2</v>
      </c>
      <c r="AP49">
        <v>0.164826</v>
      </c>
      <c r="AQ49">
        <v>0.27480399999999999</v>
      </c>
      <c r="AR49">
        <v>0.123248</v>
      </c>
      <c r="AS49">
        <v>4.6183500000000002E-2</v>
      </c>
      <c r="AT49">
        <v>6.3435500000000006E-2</v>
      </c>
      <c r="AU49">
        <v>0.12206699999999999</v>
      </c>
      <c r="AV49">
        <v>0.15326899999999999</v>
      </c>
    </row>
    <row r="50" spans="1:48" x14ac:dyDescent="0.25">
      <c r="A50" t="s">
        <v>30</v>
      </c>
      <c r="B50">
        <v>3</v>
      </c>
      <c r="C50">
        <v>1</v>
      </c>
      <c r="D50">
        <v>0</v>
      </c>
      <c r="E50">
        <v>0</v>
      </c>
      <c r="F50">
        <v>1994</v>
      </c>
      <c r="G50">
        <v>7.3186799999999996</v>
      </c>
      <c r="H50">
        <v>0</v>
      </c>
      <c r="I50">
        <v>0</v>
      </c>
      <c r="J50">
        <v>0.22994999999999999</v>
      </c>
      <c r="K50">
        <v>0.31026999999999999</v>
      </c>
      <c r="L50">
        <v>8.3849999999999994E-2</v>
      </c>
      <c r="M50">
        <v>0.26917000000000002</v>
      </c>
      <c r="N50">
        <v>5.7189999999999998E-2</v>
      </c>
      <c r="O50">
        <v>1.3469999999999999E-2</v>
      </c>
      <c r="P50">
        <v>7.7099999999999998E-3</v>
      </c>
      <c r="Q50">
        <v>1.0781493E-2</v>
      </c>
      <c r="R50">
        <v>1.762E-2</v>
      </c>
      <c r="S50">
        <v>5.0651110930649097E-3</v>
      </c>
      <c r="T50">
        <v>8.0500700364179705E-3</v>
      </c>
      <c r="U50">
        <v>2.4651698717842199E-2</v>
      </c>
      <c r="V50">
        <v>7.7532078703392002E-2</v>
      </c>
      <c r="W50">
        <v>0.23436565730316999</v>
      </c>
      <c r="X50">
        <v>0.26319774954479802</v>
      </c>
      <c r="Y50">
        <v>0.102736361964614</v>
      </c>
      <c r="Z50">
        <v>3.5984788757149902E-2</v>
      </c>
      <c r="AA50">
        <v>6.85161754977196E-2</v>
      </c>
      <c r="AB50">
        <v>0.17990030838183099</v>
      </c>
      <c r="AC50">
        <v>0</v>
      </c>
      <c r="AD50">
        <v>0.22994999999999999</v>
      </c>
      <c r="AE50">
        <v>0.31026999999999999</v>
      </c>
      <c r="AF50">
        <v>8.3849999999999994E-2</v>
      </c>
      <c r="AG50">
        <v>0.26917000000000002</v>
      </c>
      <c r="AH50">
        <v>5.7189999999999998E-2</v>
      </c>
      <c r="AI50">
        <v>1.3469999999999999E-2</v>
      </c>
      <c r="AJ50">
        <v>7.7099999999999998E-3</v>
      </c>
      <c r="AK50">
        <v>1.0781499999999999E-2</v>
      </c>
      <c r="AL50">
        <v>1.762E-2</v>
      </c>
      <c r="AM50">
        <v>5.0651100000000003E-3</v>
      </c>
      <c r="AN50">
        <v>8.0500599999999995E-3</v>
      </c>
      <c r="AO50">
        <v>2.4651699999999999E-2</v>
      </c>
      <c r="AP50">
        <v>7.7530199999999994E-2</v>
      </c>
      <c r="AQ50">
        <v>0.234343</v>
      </c>
      <c r="AR50">
        <v>0.26317200000000002</v>
      </c>
      <c r="AS50">
        <v>0.102728</v>
      </c>
      <c r="AT50">
        <v>3.5983099999999997E-2</v>
      </c>
      <c r="AU50">
        <v>6.8515900000000005E-2</v>
      </c>
      <c r="AV50">
        <v>0.1799</v>
      </c>
    </row>
    <row r="51" spans="1:48" x14ac:dyDescent="0.25">
      <c r="A51" t="s">
        <v>30</v>
      </c>
      <c r="B51">
        <v>3</v>
      </c>
      <c r="C51">
        <v>1</v>
      </c>
      <c r="D51">
        <v>0</v>
      </c>
      <c r="E51">
        <v>0</v>
      </c>
      <c r="F51">
        <v>1996</v>
      </c>
      <c r="G51">
        <v>7.3186799999999996</v>
      </c>
      <c r="H51">
        <v>0</v>
      </c>
      <c r="I51">
        <v>0</v>
      </c>
      <c r="J51">
        <v>0.12134</v>
      </c>
      <c r="K51">
        <v>2.264E-2</v>
      </c>
      <c r="L51">
        <v>1.822E-2</v>
      </c>
      <c r="M51">
        <v>5.5919999999999997E-2</v>
      </c>
      <c r="N51">
        <v>9.69E-2</v>
      </c>
      <c r="O51">
        <v>0.19635</v>
      </c>
      <c r="P51">
        <v>0.23501</v>
      </c>
      <c r="Q51">
        <v>8.1976156999999994E-2</v>
      </c>
      <c r="R51">
        <v>0.17163999999999999</v>
      </c>
      <c r="S51">
        <v>1.22423228270001E-2</v>
      </c>
      <c r="T51">
        <v>3.7031817467070099E-2</v>
      </c>
      <c r="U51">
        <v>2.2822799042263801E-2</v>
      </c>
      <c r="V51">
        <v>4.7431627026183497E-2</v>
      </c>
      <c r="W51">
        <v>9.1637555240941804E-2</v>
      </c>
      <c r="X51">
        <v>0.13218773970973</v>
      </c>
      <c r="Y51">
        <v>0.21058887452285699</v>
      </c>
      <c r="Z51">
        <v>0.180881619369479</v>
      </c>
      <c r="AA51">
        <v>0.104540201177832</v>
      </c>
      <c r="AB51">
        <v>0.160635443616643</v>
      </c>
      <c r="AC51">
        <v>0</v>
      </c>
      <c r="AD51">
        <v>0.12134</v>
      </c>
      <c r="AE51">
        <v>2.264E-2</v>
      </c>
      <c r="AF51">
        <v>1.822E-2</v>
      </c>
      <c r="AG51">
        <v>5.5919999999999997E-2</v>
      </c>
      <c r="AH51">
        <v>9.69E-2</v>
      </c>
      <c r="AI51">
        <v>0.19635</v>
      </c>
      <c r="AJ51">
        <v>0.23501</v>
      </c>
      <c r="AK51">
        <v>8.1976199999999999E-2</v>
      </c>
      <c r="AL51">
        <v>0.17163999999999999</v>
      </c>
      <c r="AM51">
        <v>1.2242299999999999E-2</v>
      </c>
      <c r="AN51">
        <v>3.7031599999999998E-2</v>
      </c>
      <c r="AO51">
        <v>2.2822800000000001E-2</v>
      </c>
      <c r="AP51">
        <v>4.7431000000000001E-2</v>
      </c>
      <c r="AQ51">
        <v>9.1628799999999996E-2</v>
      </c>
      <c r="AR51">
        <v>0.13217599999999999</v>
      </c>
      <c r="AS51">
        <v>0.21057400000000001</v>
      </c>
      <c r="AT51">
        <v>0.180872</v>
      </c>
      <c r="AU51">
        <v>0.10453900000000001</v>
      </c>
      <c r="AV51">
        <v>0.160636</v>
      </c>
    </row>
    <row r="52" spans="1:48" x14ac:dyDescent="0.25">
      <c r="A52" t="s">
        <v>30</v>
      </c>
      <c r="B52">
        <v>3</v>
      </c>
      <c r="C52">
        <v>1</v>
      </c>
      <c r="D52">
        <v>0</v>
      </c>
      <c r="E52">
        <v>0</v>
      </c>
      <c r="F52">
        <v>1997</v>
      </c>
      <c r="G52">
        <v>7.3186799999999996</v>
      </c>
      <c r="H52">
        <v>0</v>
      </c>
      <c r="I52">
        <v>0</v>
      </c>
      <c r="J52">
        <v>5.892E-2</v>
      </c>
      <c r="K52">
        <v>0.15373000000000001</v>
      </c>
      <c r="L52">
        <v>6.1539999999999997E-2</v>
      </c>
      <c r="M52">
        <v>4.7300000000000002E-2</v>
      </c>
      <c r="N52">
        <v>8.5080000000000003E-2</v>
      </c>
      <c r="O52">
        <v>0.11858</v>
      </c>
      <c r="P52">
        <v>0.20422000000000001</v>
      </c>
      <c r="Q52">
        <v>0.15509752500000001</v>
      </c>
      <c r="R52">
        <v>0.11552999999999999</v>
      </c>
      <c r="S52">
        <v>6.6783803147002696E-3</v>
      </c>
      <c r="T52">
        <v>2.36397778918714E-2</v>
      </c>
      <c r="U52">
        <v>9.17111366909001E-2</v>
      </c>
      <c r="V52">
        <v>5.5126692270519501E-2</v>
      </c>
      <c r="W52">
        <v>7.63908215814839E-2</v>
      </c>
      <c r="X52">
        <v>9.82179206256064E-2</v>
      </c>
      <c r="Y52">
        <v>0.115122886619948</v>
      </c>
      <c r="Z52">
        <v>0.166692318742654</v>
      </c>
      <c r="AA52">
        <v>0.17184550573891899</v>
      </c>
      <c r="AB52">
        <v>0.194574559523398</v>
      </c>
      <c r="AC52">
        <v>0</v>
      </c>
      <c r="AD52">
        <v>5.892E-2</v>
      </c>
      <c r="AE52">
        <v>0.15373000000000001</v>
      </c>
      <c r="AF52">
        <v>6.1539999999999997E-2</v>
      </c>
      <c r="AG52">
        <v>4.7300000000000002E-2</v>
      </c>
      <c r="AH52">
        <v>8.5080000000000003E-2</v>
      </c>
      <c r="AI52">
        <v>0.11858</v>
      </c>
      <c r="AJ52">
        <v>0.20422000000000001</v>
      </c>
      <c r="AK52">
        <v>0.15509800000000001</v>
      </c>
      <c r="AL52">
        <v>0.11552999999999999</v>
      </c>
      <c r="AM52">
        <v>6.6784000000000001E-3</v>
      </c>
      <c r="AN52">
        <v>2.36397E-2</v>
      </c>
      <c r="AO52">
        <v>9.1711200000000007E-2</v>
      </c>
      <c r="AP52">
        <v>5.51262E-2</v>
      </c>
      <c r="AQ52">
        <v>7.6383599999999996E-2</v>
      </c>
      <c r="AR52">
        <v>9.8208699999999996E-2</v>
      </c>
      <c r="AS52">
        <v>0.115115</v>
      </c>
      <c r="AT52">
        <v>0.166685</v>
      </c>
      <c r="AU52">
        <v>0.171844</v>
      </c>
      <c r="AV52">
        <v>0.194574</v>
      </c>
    </row>
    <row r="53" spans="1:48" x14ac:dyDescent="0.25">
      <c r="A53" t="s">
        <v>30</v>
      </c>
      <c r="B53">
        <v>3</v>
      </c>
      <c r="C53">
        <v>1</v>
      </c>
      <c r="D53">
        <v>0</v>
      </c>
      <c r="E53">
        <v>0</v>
      </c>
      <c r="F53">
        <v>1998</v>
      </c>
      <c r="G53">
        <v>7.3186799999999996</v>
      </c>
      <c r="H53">
        <v>0</v>
      </c>
      <c r="I53">
        <v>0</v>
      </c>
      <c r="J53">
        <v>9.0799999999999995E-3</v>
      </c>
      <c r="K53">
        <v>7.0599999999999996E-2</v>
      </c>
      <c r="L53">
        <v>0.13416</v>
      </c>
      <c r="M53">
        <v>9.9650000000000002E-2</v>
      </c>
      <c r="N53">
        <v>7.3760000000000006E-2</v>
      </c>
      <c r="O53">
        <v>9.8750000000000004E-2</v>
      </c>
      <c r="P53">
        <v>0.12523000000000001</v>
      </c>
      <c r="Q53">
        <v>0.18445867599999999</v>
      </c>
      <c r="R53">
        <v>0.20430999999999999</v>
      </c>
      <c r="S53">
        <v>6.9162699613393198E-3</v>
      </c>
      <c r="T53">
        <v>1.25926306493896E-2</v>
      </c>
      <c r="U53">
        <v>6.0856106215541099E-2</v>
      </c>
      <c r="V53">
        <v>0.20067018480129001</v>
      </c>
      <c r="W53">
        <v>8.6318010992002994E-2</v>
      </c>
      <c r="X53">
        <v>7.3202202581682502E-2</v>
      </c>
      <c r="Y53">
        <v>7.4188323030050504E-2</v>
      </c>
      <c r="Z53">
        <v>8.2863657222785006E-2</v>
      </c>
      <c r="AA53">
        <v>0.14784689300513701</v>
      </c>
      <c r="AB53">
        <v>0.25454572154078198</v>
      </c>
      <c r="AC53">
        <v>0</v>
      </c>
      <c r="AD53">
        <v>9.0799999999999995E-3</v>
      </c>
      <c r="AE53">
        <v>7.0599999999999996E-2</v>
      </c>
      <c r="AF53">
        <v>0.13416</v>
      </c>
      <c r="AG53">
        <v>9.9650000000000002E-2</v>
      </c>
      <c r="AH53">
        <v>7.3760000000000006E-2</v>
      </c>
      <c r="AI53">
        <v>9.8750000000000004E-2</v>
      </c>
      <c r="AJ53">
        <v>0.12523000000000001</v>
      </c>
      <c r="AK53">
        <v>0.18445900000000001</v>
      </c>
      <c r="AL53">
        <v>0.20430999999999999</v>
      </c>
      <c r="AM53">
        <v>6.9162499999999997E-3</v>
      </c>
      <c r="AN53">
        <v>1.2592600000000001E-2</v>
      </c>
      <c r="AO53">
        <v>6.0856100000000003E-2</v>
      </c>
      <c r="AP53">
        <v>0.20066999999999999</v>
      </c>
      <c r="AQ53">
        <v>8.6310700000000004E-2</v>
      </c>
      <c r="AR53">
        <v>7.3195300000000005E-2</v>
      </c>
      <c r="AS53">
        <v>7.4183100000000002E-2</v>
      </c>
      <c r="AT53">
        <v>8.2860500000000004E-2</v>
      </c>
      <c r="AU53">
        <v>0.14784600000000001</v>
      </c>
      <c r="AV53">
        <v>0.25454500000000002</v>
      </c>
    </row>
    <row r="54" spans="1:48" x14ac:dyDescent="0.25">
      <c r="A54" t="s">
        <v>30</v>
      </c>
      <c r="B54">
        <v>3</v>
      </c>
      <c r="C54">
        <v>1</v>
      </c>
      <c r="D54">
        <v>0</v>
      </c>
      <c r="E54">
        <v>0</v>
      </c>
      <c r="F54">
        <v>2000</v>
      </c>
      <c r="G54">
        <v>7.3186799999999996</v>
      </c>
      <c r="H54">
        <v>14.0144330359695</v>
      </c>
      <c r="I54">
        <v>3.7174721189591101E-2</v>
      </c>
      <c r="J54">
        <v>2.60223048327138E-2</v>
      </c>
      <c r="K54">
        <v>9.4795539033457193E-2</v>
      </c>
      <c r="L54">
        <v>7.8066914498141293E-2</v>
      </c>
      <c r="M54">
        <v>0.117100371747212</v>
      </c>
      <c r="N54">
        <v>0.176579925650558</v>
      </c>
      <c r="O54">
        <v>0.107806691449814</v>
      </c>
      <c r="P54">
        <v>5.3903345724907098E-2</v>
      </c>
      <c r="Q54">
        <v>6.5055762081784402E-2</v>
      </c>
      <c r="R54">
        <v>0.24349442379182201</v>
      </c>
      <c r="S54">
        <v>3.7708619638569703E-2</v>
      </c>
      <c r="T54">
        <v>1.57710554799422E-2</v>
      </c>
      <c r="U54">
        <v>2.8171724428070699E-2</v>
      </c>
      <c r="V54">
        <v>6.64509203735478E-2</v>
      </c>
      <c r="W54">
        <v>0.178742157616012</v>
      </c>
      <c r="X54">
        <v>0.25714533486006802</v>
      </c>
      <c r="Y54">
        <v>7.7279012990471296E-2</v>
      </c>
      <c r="Z54">
        <v>3.8153900727514699E-2</v>
      </c>
      <c r="AA54">
        <v>7.8345393911860906E-2</v>
      </c>
      <c r="AB54">
        <v>0.222231879973942</v>
      </c>
      <c r="AC54">
        <v>3.7170000000000002E-2</v>
      </c>
      <c r="AD54">
        <v>2.6020000000000001E-2</v>
      </c>
      <c r="AE54">
        <v>9.4799999999999995E-2</v>
      </c>
      <c r="AF54">
        <v>7.8070000000000001E-2</v>
      </c>
      <c r="AG54">
        <v>0.1171</v>
      </c>
      <c r="AH54">
        <v>0.17657999999999999</v>
      </c>
      <c r="AI54">
        <v>0.10781</v>
      </c>
      <c r="AJ54">
        <v>5.3900000000000003E-2</v>
      </c>
      <c r="AK54">
        <v>6.5060000000000007E-2</v>
      </c>
      <c r="AL54">
        <v>0.24349399999999999</v>
      </c>
      <c r="AM54">
        <v>3.7708600000000002E-2</v>
      </c>
      <c r="AN54">
        <v>1.5771E-2</v>
      </c>
      <c r="AO54">
        <v>2.8171700000000001E-2</v>
      </c>
      <c r="AP54">
        <v>6.6449400000000006E-2</v>
      </c>
      <c r="AQ54">
        <v>0.17872499999999999</v>
      </c>
      <c r="AR54">
        <v>0.25712000000000002</v>
      </c>
      <c r="AS54">
        <v>7.72727E-2</v>
      </c>
      <c r="AT54">
        <v>3.8152199999999997E-2</v>
      </c>
      <c r="AU54">
        <v>7.8344999999999998E-2</v>
      </c>
      <c r="AV54">
        <v>0.22223100000000001</v>
      </c>
    </row>
    <row r="55" spans="1:48" x14ac:dyDescent="0.25">
      <c r="A55" t="s">
        <v>30</v>
      </c>
      <c r="B55">
        <v>3</v>
      </c>
      <c r="C55">
        <v>1</v>
      </c>
      <c r="D55">
        <v>0</v>
      </c>
      <c r="E55">
        <v>0</v>
      </c>
      <c r="F55">
        <v>2002</v>
      </c>
      <c r="G55">
        <v>7.3186799999999996</v>
      </c>
      <c r="H55">
        <v>14.0144330359695</v>
      </c>
      <c r="I55">
        <v>9.2936802973977699E-3</v>
      </c>
      <c r="J55">
        <v>7.4349442379182201E-2</v>
      </c>
      <c r="K55">
        <v>0.18401486988847601</v>
      </c>
      <c r="L55">
        <v>0.19330855018587401</v>
      </c>
      <c r="M55">
        <v>0.14869888475836401</v>
      </c>
      <c r="N55">
        <v>0.117100371747212</v>
      </c>
      <c r="O55">
        <v>0.105947955390335</v>
      </c>
      <c r="P55">
        <v>7.0631970260223095E-2</v>
      </c>
      <c r="Q55">
        <v>4.4609665427509299E-2</v>
      </c>
      <c r="R55">
        <v>5.2044609665427503E-2</v>
      </c>
      <c r="S55">
        <v>8.1264773038564504E-3</v>
      </c>
      <c r="T55">
        <v>7.71955339755621E-2</v>
      </c>
      <c r="U55">
        <v>0.140001037599533</v>
      </c>
      <c r="V55">
        <v>8.0365010070197307E-2</v>
      </c>
      <c r="W55">
        <v>8.7224684410557904E-2</v>
      </c>
      <c r="X55">
        <v>9.2701093649681904E-2</v>
      </c>
      <c r="Y55">
        <v>0.130385295558894</v>
      </c>
      <c r="Z55">
        <v>0.137116334925731</v>
      </c>
      <c r="AA55">
        <v>8.1474633190315698E-2</v>
      </c>
      <c r="AB55">
        <v>0.16540989931567099</v>
      </c>
      <c r="AC55">
        <v>9.2899999999999996E-3</v>
      </c>
      <c r="AD55">
        <v>7.4349999999999999E-2</v>
      </c>
      <c r="AE55">
        <v>0.18401000000000001</v>
      </c>
      <c r="AF55">
        <v>0.19331000000000001</v>
      </c>
      <c r="AG55">
        <v>0.1487</v>
      </c>
      <c r="AH55">
        <v>0.1171</v>
      </c>
      <c r="AI55">
        <v>0.10595</v>
      </c>
      <c r="AJ55">
        <v>7.0629999999999998E-2</v>
      </c>
      <c r="AK55">
        <v>4.4609999999999997E-2</v>
      </c>
      <c r="AL55">
        <v>5.2044600000000003E-2</v>
      </c>
      <c r="AM55">
        <v>8.12651E-3</v>
      </c>
      <c r="AN55">
        <v>7.71955E-2</v>
      </c>
      <c r="AO55">
        <v>0.14000099999999999</v>
      </c>
      <c r="AP55">
        <v>8.03643E-2</v>
      </c>
      <c r="AQ55">
        <v>8.7216500000000002E-2</v>
      </c>
      <c r="AR55">
        <v>9.2692399999999994E-2</v>
      </c>
      <c r="AS55">
        <v>0.13037599999999999</v>
      </c>
      <c r="AT55">
        <v>0.13710900000000001</v>
      </c>
      <c r="AU55">
        <v>8.1473299999999998E-2</v>
      </c>
      <c r="AV55">
        <v>0.16541</v>
      </c>
    </row>
    <row r="56" spans="1:48" x14ac:dyDescent="0.25">
      <c r="A56" t="s">
        <v>30</v>
      </c>
      <c r="B56">
        <v>3</v>
      </c>
      <c r="C56">
        <v>1</v>
      </c>
      <c r="D56">
        <v>0</v>
      </c>
      <c r="E56">
        <v>0</v>
      </c>
      <c r="F56">
        <v>2004</v>
      </c>
      <c r="G56">
        <v>7.3186799999999996</v>
      </c>
      <c r="H56">
        <v>14.0144330359695</v>
      </c>
      <c r="I56">
        <v>5.0505050505050501E-3</v>
      </c>
      <c r="J56">
        <v>8.4175084175084208E-3</v>
      </c>
      <c r="K56">
        <v>5.7239057239057201E-2</v>
      </c>
      <c r="L56">
        <v>0.198653198653199</v>
      </c>
      <c r="M56">
        <v>0.26262626262626299</v>
      </c>
      <c r="N56">
        <v>0.14983164983165001</v>
      </c>
      <c r="O56">
        <v>0.107744107744108</v>
      </c>
      <c r="P56">
        <v>6.7340067340067297E-2</v>
      </c>
      <c r="Q56">
        <v>5.8922558922558897E-2</v>
      </c>
      <c r="R56">
        <v>8.4175084175084194E-2</v>
      </c>
      <c r="S56">
        <v>4.1545757494667202E-3</v>
      </c>
      <c r="T56">
        <v>6.9999660095621998E-3</v>
      </c>
      <c r="U56">
        <v>3.1644678272120898E-2</v>
      </c>
      <c r="V56">
        <v>0.25367394263214899</v>
      </c>
      <c r="W56">
        <v>0.30310169166758399</v>
      </c>
      <c r="X56">
        <v>0.100493713354491</v>
      </c>
      <c r="Y56">
        <v>5.1655243382315599E-2</v>
      </c>
      <c r="Z56">
        <v>4.1141900489972003E-2</v>
      </c>
      <c r="AA56">
        <v>6.8714456145813702E-2</v>
      </c>
      <c r="AB56">
        <v>0.13841983229652499</v>
      </c>
      <c r="AC56">
        <v>5.0499999999999998E-3</v>
      </c>
      <c r="AD56">
        <v>8.4200000000000004E-3</v>
      </c>
      <c r="AE56">
        <v>5.7239999999999999E-2</v>
      </c>
      <c r="AF56">
        <v>0.19864999999999999</v>
      </c>
      <c r="AG56">
        <v>0.26262999999999997</v>
      </c>
      <c r="AH56">
        <v>0.14982999999999999</v>
      </c>
      <c r="AI56">
        <v>0.10774</v>
      </c>
      <c r="AJ56">
        <v>6.7339999999999997E-2</v>
      </c>
      <c r="AK56">
        <v>5.892E-2</v>
      </c>
      <c r="AL56">
        <v>8.4175100000000003E-2</v>
      </c>
      <c r="AM56">
        <v>4.1545699999999998E-3</v>
      </c>
      <c r="AN56">
        <v>6.9999399999999996E-3</v>
      </c>
      <c r="AO56">
        <v>3.1644699999999998E-2</v>
      </c>
      <c r="AP56">
        <v>0.25367099999999998</v>
      </c>
      <c r="AQ56">
        <v>0.30307299999999998</v>
      </c>
      <c r="AR56">
        <v>0.100484</v>
      </c>
      <c r="AS56">
        <v>5.16514E-2</v>
      </c>
      <c r="AT56">
        <v>4.1140200000000002E-2</v>
      </c>
      <c r="AU56">
        <v>6.8714200000000003E-2</v>
      </c>
      <c r="AV56">
        <v>0.13841999999999999</v>
      </c>
    </row>
    <row r="57" spans="1:48" x14ac:dyDescent="0.25">
      <c r="A57" t="s">
        <v>30</v>
      </c>
      <c r="B57">
        <v>3</v>
      </c>
      <c r="C57">
        <v>1</v>
      </c>
      <c r="D57">
        <v>0</v>
      </c>
      <c r="E57">
        <v>0</v>
      </c>
      <c r="F57">
        <v>2006</v>
      </c>
      <c r="G57">
        <v>7.3186799999999996</v>
      </c>
      <c r="H57">
        <v>14.0144330359695</v>
      </c>
      <c r="I57">
        <v>5.0761421319797002E-3</v>
      </c>
      <c r="J57">
        <v>4.23011844331641E-2</v>
      </c>
      <c r="K57">
        <v>0.111675126903553</v>
      </c>
      <c r="L57">
        <v>8.2910321489001695E-2</v>
      </c>
      <c r="M57">
        <v>0.147208121827411</v>
      </c>
      <c r="N57">
        <v>0.30118443316412902</v>
      </c>
      <c r="O57">
        <v>0.165820642978003</v>
      </c>
      <c r="P57">
        <v>5.92216582064298E-2</v>
      </c>
      <c r="Q57">
        <v>3.5532994923857898E-2</v>
      </c>
      <c r="R57">
        <v>4.90693739424704E-2</v>
      </c>
      <c r="S57">
        <v>3.8341496808189601E-2</v>
      </c>
      <c r="T57">
        <v>1.74873222253853E-2</v>
      </c>
      <c r="U57">
        <v>1.57315734350317E-2</v>
      </c>
      <c r="V57">
        <v>3.2217568371182302E-2</v>
      </c>
      <c r="W57">
        <v>8.9052172537206695E-2</v>
      </c>
      <c r="X57">
        <v>0.32786621981930802</v>
      </c>
      <c r="Y57">
        <v>0.23510426066648701</v>
      </c>
      <c r="Z57">
        <v>7.1866695599430305E-2</v>
      </c>
      <c r="AA57">
        <v>5.1804775643403397E-2</v>
      </c>
      <c r="AB57">
        <v>0.120527914894375</v>
      </c>
      <c r="AC57">
        <v>5.0800000000000003E-3</v>
      </c>
      <c r="AD57">
        <v>4.2299999999999997E-2</v>
      </c>
      <c r="AE57">
        <v>0.11168</v>
      </c>
      <c r="AF57">
        <v>8.2909999999999998E-2</v>
      </c>
      <c r="AG57">
        <v>0.14721000000000001</v>
      </c>
      <c r="AH57">
        <v>0.30118</v>
      </c>
      <c r="AI57">
        <v>0.16582</v>
      </c>
      <c r="AJ57">
        <v>5.9220000000000002E-2</v>
      </c>
      <c r="AK57">
        <v>3.5529999999999999E-2</v>
      </c>
      <c r="AL57">
        <v>4.9069399999999999E-2</v>
      </c>
      <c r="AM57">
        <v>3.8341500000000001E-2</v>
      </c>
      <c r="AN57">
        <v>1.7487300000000001E-2</v>
      </c>
      <c r="AO57">
        <v>1.5731599999999998E-2</v>
      </c>
      <c r="AP57">
        <v>3.2217200000000001E-2</v>
      </c>
      <c r="AQ57">
        <v>8.9043499999999998E-2</v>
      </c>
      <c r="AR57">
        <v>0.32783400000000001</v>
      </c>
      <c r="AS57">
        <v>0.23508699999999999</v>
      </c>
      <c r="AT57">
        <v>7.1862700000000002E-2</v>
      </c>
      <c r="AU57">
        <v>5.1804500000000003E-2</v>
      </c>
      <c r="AV57">
        <v>0.120528</v>
      </c>
    </row>
    <row r="58" spans="1:48" x14ac:dyDescent="0.25">
      <c r="A58" t="s">
        <v>30</v>
      </c>
      <c r="B58">
        <v>3</v>
      </c>
      <c r="C58">
        <v>1</v>
      </c>
      <c r="D58">
        <v>0</v>
      </c>
      <c r="E58">
        <v>0</v>
      </c>
      <c r="F58">
        <v>2008</v>
      </c>
      <c r="G58">
        <v>7.3186799999999996</v>
      </c>
      <c r="H58">
        <v>14.0144330359695</v>
      </c>
      <c r="I58">
        <v>0</v>
      </c>
      <c r="J58">
        <v>3.5175879396984903E-2</v>
      </c>
      <c r="K58">
        <v>0.40703517587939703</v>
      </c>
      <c r="L58">
        <v>0.134003350083752</v>
      </c>
      <c r="M58">
        <v>5.3601340033500797E-2</v>
      </c>
      <c r="N58">
        <v>6.7001675041875999E-2</v>
      </c>
      <c r="O58">
        <v>4.3551088777219402E-2</v>
      </c>
      <c r="P58">
        <v>0.15410385259631501</v>
      </c>
      <c r="Q58">
        <v>4.5226130653266298E-2</v>
      </c>
      <c r="R58">
        <v>6.0301507537688398E-2</v>
      </c>
      <c r="S58">
        <v>5.4548033410739001E-2</v>
      </c>
      <c r="T58">
        <v>7.0510601727864705E-2</v>
      </c>
      <c r="U58">
        <v>0.14100693374026199</v>
      </c>
      <c r="V58">
        <v>8.5337896569788907E-2</v>
      </c>
      <c r="W58">
        <v>5.1487451300664303E-2</v>
      </c>
      <c r="X58">
        <v>4.8518685432275603E-2</v>
      </c>
      <c r="Y58">
        <v>7.5184459420446506E-2</v>
      </c>
      <c r="Z58">
        <v>0.18748857927265</v>
      </c>
      <c r="AA58">
        <v>0.15356347398799799</v>
      </c>
      <c r="AB58">
        <v>0.132353885137311</v>
      </c>
      <c r="AC58">
        <v>0</v>
      </c>
      <c r="AD58">
        <v>3.5180000000000003E-2</v>
      </c>
      <c r="AE58">
        <v>0.40704000000000001</v>
      </c>
      <c r="AF58">
        <v>0.13400000000000001</v>
      </c>
      <c r="AG58">
        <v>5.3600000000000002E-2</v>
      </c>
      <c r="AH58">
        <v>6.7000000000000004E-2</v>
      </c>
      <c r="AI58">
        <v>4.3549999999999998E-2</v>
      </c>
      <c r="AJ58">
        <v>0.15409999999999999</v>
      </c>
      <c r="AK58">
        <v>4.5229999999999999E-2</v>
      </c>
      <c r="AL58">
        <v>6.0301500000000001E-2</v>
      </c>
      <c r="AM58">
        <v>5.4547999999999999E-2</v>
      </c>
      <c r="AN58">
        <v>7.0510400000000001E-2</v>
      </c>
      <c r="AO58">
        <v>0.14100699999999999</v>
      </c>
      <c r="AP58">
        <v>8.5337499999999997E-2</v>
      </c>
      <c r="AQ58">
        <v>5.1482899999999998E-2</v>
      </c>
      <c r="AR58">
        <v>4.8514099999999998E-2</v>
      </c>
      <c r="AS58">
        <v>7.5179800000000005E-2</v>
      </c>
      <c r="AT58">
        <v>0.18748000000000001</v>
      </c>
      <c r="AU58">
        <v>0.153562</v>
      </c>
      <c r="AV58">
        <v>0.132354</v>
      </c>
    </row>
    <row r="59" spans="1:48" x14ac:dyDescent="0.25">
      <c r="A59" t="s">
        <v>30</v>
      </c>
      <c r="B59">
        <v>3</v>
      </c>
      <c r="C59">
        <v>1</v>
      </c>
      <c r="D59">
        <v>0</v>
      </c>
      <c r="E59">
        <v>0</v>
      </c>
      <c r="F59">
        <v>2010</v>
      </c>
      <c r="G59">
        <v>7.3186799999999996</v>
      </c>
      <c r="H59">
        <v>14.0144330359695</v>
      </c>
      <c r="I59">
        <v>1.7094017094017101E-3</v>
      </c>
      <c r="J59">
        <v>4.4444444444444398E-2</v>
      </c>
      <c r="K59">
        <v>0.14017094017094001</v>
      </c>
      <c r="L59">
        <v>0.26495726495726502</v>
      </c>
      <c r="M59">
        <v>0.25982905982906002</v>
      </c>
      <c r="N59">
        <v>8.3760683760683796E-2</v>
      </c>
      <c r="O59">
        <v>5.6410256410256397E-2</v>
      </c>
      <c r="P59">
        <v>1.8803418803418799E-2</v>
      </c>
      <c r="Q59">
        <v>3.7606837606837598E-2</v>
      </c>
      <c r="R59">
        <v>9.2307692307692299E-2</v>
      </c>
      <c r="S59">
        <v>6.9538728293447403E-3</v>
      </c>
      <c r="T59">
        <v>2.8882176922977201E-2</v>
      </c>
      <c r="U59">
        <v>0.12591209517547799</v>
      </c>
      <c r="V59">
        <v>0.21128792494852999</v>
      </c>
      <c r="W59">
        <v>0.27576404692366302</v>
      </c>
      <c r="X59">
        <v>9.7057740943737203E-2</v>
      </c>
      <c r="Y59">
        <v>3.1763209926847301E-2</v>
      </c>
      <c r="Z59">
        <v>2.0417628004986099E-2</v>
      </c>
      <c r="AA59">
        <v>4.94253061399847E-2</v>
      </c>
      <c r="AB59">
        <v>0.15253599818445299</v>
      </c>
      <c r="AC59">
        <v>1.7099999999999999E-3</v>
      </c>
      <c r="AD59">
        <v>4.444E-2</v>
      </c>
      <c r="AE59">
        <v>0.14016999999999999</v>
      </c>
      <c r="AF59">
        <v>0.26495999999999997</v>
      </c>
      <c r="AG59">
        <v>0.25983000000000001</v>
      </c>
      <c r="AH59">
        <v>8.3760000000000001E-2</v>
      </c>
      <c r="AI59">
        <v>5.6410000000000002E-2</v>
      </c>
      <c r="AJ59">
        <v>1.8800000000000001E-2</v>
      </c>
      <c r="AK59">
        <v>3.7609999999999998E-2</v>
      </c>
      <c r="AL59">
        <v>9.2307700000000006E-2</v>
      </c>
      <c r="AM59">
        <v>6.95387E-3</v>
      </c>
      <c r="AN59">
        <v>2.8882100000000001E-2</v>
      </c>
      <c r="AO59">
        <v>0.125912</v>
      </c>
      <c r="AP59">
        <v>0.211286</v>
      </c>
      <c r="AQ59">
        <v>0.27573799999999998</v>
      </c>
      <c r="AR59">
        <v>9.7048099999999998E-2</v>
      </c>
      <c r="AS59">
        <v>3.1760799999999999E-2</v>
      </c>
      <c r="AT59">
        <v>2.0416799999999999E-2</v>
      </c>
      <c r="AU59">
        <v>4.94251E-2</v>
      </c>
      <c r="AV59">
        <v>0.152536</v>
      </c>
    </row>
    <row r="60" spans="1:48" x14ac:dyDescent="0.25">
      <c r="A60" t="s">
        <v>30</v>
      </c>
      <c r="B60">
        <v>3</v>
      </c>
      <c r="C60">
        <v>1</v>
      </c>
      <c r="D60">
        <v>0</v>
      </c>
      <c r="E60">
        <v>0</v>
      </c>
      <c r="F60">
        <v>2012</v>
      </c>
      <c r="G60">
        <v>7.3186799999999996</v>
      </c>
      <c r="H60">
        <v>14.0144330359695</v>
      </c>
      <c r="I60">
        <v>1.7699115044247801E-2</v>
      </c>
      <c r="J60">
        <v>2.12389380530973E-2</v>
      </c>
      <c r="K60">
        <v>6.3716814159292007E-2</v>
      </c>
      <c r="L60">
        <v>0.102654867256637</v>
      </c>
      <c r="M60">
        <v>0.15752212389380499</v>
      </c>
      <c r="N60">
        <v>0.29911504424778801</v>
      </c>
      <c r="O60">
        <v>0.182300884955752</v>
      </c>
      <c r="P60">
        <v>7.0796460176991094E-2</v>
      </c>
      <c r="Q60">
        <v>3.00884955752212E-2</v>
      </c>
      <c r="R60">
        <v>5.4867256637168099E-2</v>
      </c>
      <c r="S60">
        <v>4.4570146327658298E-3</v>
      </c>
      <c r="T60">
        <v>3.3066836696205998E-2</v>
      </c>
      <c r="U60">
        <v>2.2325362973212502E-2</v>
      </c>
      <c r="V60">
        <v>0.105305066127935</v>
      </c>
      <c r="W60">
        <v>0.273888322390197</v>
      </c>
      <c r="X60">
        <v>0.23124657169658999</v>
      </c>
      <c r="Y60">
        <v>0.16539171541960901</v>
      </c>
      <c r="Z60">
        <v>5.3094737050533601E-2</v>
      </c>
      <c r="AA60">
        <v>3.1456859018224301E-2</v>
      </c>
      <c r="AB60">
        <v>7.97675139947263E-2</v>
      </c>
      <c r="AC60">
        <v>1.77E-2</v>
      </c>
      <c r="AD60">
        <v>2.1239999999999998E-2</v>
      </c>
      <c r="AE60">
        <v>6.3719999999999999E-2</v>
      </c>
      <c r="AF60">
        <v>0.10265000000000001</v>
      </c>
      <c r="AG60">
        <v>0.15751999999999999</v>
      </c>
      <c r="AH60">
        <v>0.29912</v>
      </c>
      <c r="AI60">
        <v>0.18229999999999999</v>
      </c>
      <c r="AJ60">
        <v>7.0800000000000002E-2</v>
      </c>
      <c r="AK60">
        <v>3.0089999999999999E-2</v>
      </c>
      <c r="AL60">
        <v>5.4867300000000001E-2</v>
      </c>
      <c r="AM60">
        <v>4.45701E-3</v>
      </c>
      <c r="AN60">
        <v>3.3066699999999997E-2</v>
      </c>
      <c r="AO60">
        <v>2.2325299999999999E-2</v>
      </c>
      <c r="AP60">
        <v>0.10530299999999999</v>
      </c>
      <c r="AQ60">
        <v>0.27386199999999999</v>
      </c>
      <c r="AR60">
        <v>0.23122400000000001</v>
      </c>
      <c r="AS60">
        <v>0.165379</v>
      </c>
      <c r="AT60">
        <v>5.3091699999999999E-2</v>
      </c>
      <c r="AU60">
        <v>3.1456600000000001E-2</v>
      </c>
      <c r="AV60">
        <v>7.9767500000000005E-2</v>
      </c>
    </row>
    <row r="61" spans="1:48" x14ac:dyDescent="0.25">
      <c r="A61" t="s">
        <v>30</v>
      </c>
      <c r="B61">
        <v>3</v>
      </c>
      <c r="C61">
        <v>1</v>
      </c>
      <c r="D61">
        <v>0</v>
      </c>
      <c r="E61">
        <v>0</v>
      </c>
      <c r="F61">
        <v>2014</v>
      </c>
      <c r="G61">
        <v>7.3186799999999996</v>
      </c>
      <c r="H61">
        <v>14.0144330359695</v>
      </c>
      <c r="I61">
        <v>0</v>
      </c>
      <c r="J61">
        <v>1.8581081081081099E-2</v>
      </c>
      <c r="K61">
        <v>5.4054054054054099E-2</v>
      </c>
      <c r="L61">
        <v>0.160472972972973</v>
      </c>
      <c r="M61">
        <v>0.135135135135135</v>
      </c>
      <c r="N61">
        <v>0.143581081081081</v>
      </c>
      <c r="O61">
        <v>0.15878378378378399</v>
      </c>
      <c r="P61">
        <v>0.19425675675675699</v>
      </c>
      <c r="Q61">
        <v>8.2770270270270299E-2</v>
      </c>
      <c r="R61">
        <v>5.2364864864864899E-2</v>
      </c>
      <c r="S61">
        <v>1.52276112296668E-2</v>
      </c>
      <c r="T61">
        <v>0.27478767453791197</v>
      </c>
      <c r="U61">
        <v>2.2373268568847401E-2</v>
      </c>
      <c r="V61">
        <v>0.117977134132525</v>
      </c>
      <c r="W61">
        <v>5.56353649769777E-2</v>
      </c>
      <c r="X61">
        <v>0.10812145235842199</v>
      </c>
      <c r="Y61">
        <v>0.15495532765591599</v>
      </c>
      <c r="Z61">
        <v>0.10691098537566</v>
      </c>
      <c r="AA61">
        <v>7.6932093725452302E-2</v>
      </c>
      <c r="AB61">
        <v>6.7079087438620996E-2</v>
      </c>
      <c r="AC61">
        <v>0</v>
      </c>
      <c r="AD61">
        <v>1.8579999999999999E-2</v>
      </c>
      <c r="AE61">
        <v>5.4050000000000001E-2</v>
      </c>
      <c r="AF61">
        <v>0.16047</v>
      </c>
      <c r="AG61">
        <v>0.13514000000000001</v>
      </c>
      <c r="AH61">
        <v>0.14358000000000001</v>
      </c>
      <c r="AI61">
        <v>0.15878</v>
      </c>
      <c r="AJ61">
        <v>0.19425999999999999</v>
      </c>
      <c r="AK61">
        <v>8.2769999999999996E-2</v>
      </c>
      <c r="AL61">
        <v>5.2364899999999999E-2</v>
      </c>
      <c r="AM61">
        <v>1.5227600000000001E-2</v>
      </c>
      <c r="AN61">
        <v>0.27478799999999998</v>
      </c>
      <c r="AO61">
        <v>2.2373199999999999E-2</v>
      </c>
      <c r="AP61">
        <v>0.117977</v>
      </c>
      <c r="AQ61">
        <v>5.5630499999999999E-2</v>
      </c>
      <c r="AR61">
        <v>0.108111</v>
      </c>
      <c r="AS61">
        <v>0.154945</v>
      </c>
      <c r="AT61">
        <v>0.106906</v>
      </c>
      <c r="AU61">
        <v>7.6931200000000005E-2</v>
      </c>
      <c r="AV61">
        <v>6.7079E-2</v>
      </c>
    </row>
    <row r="62" spans="1:48" x14ac:dyDescent="0.25">
      <c r="A62" t="s">
        <v>30</v>
      </c>
      <c r="B62">
        <v>3</v>
      </c>
      <c r="C62">
        <v>1</v>
      </c>
      <c r="D62">
        <v>0</v>
      </c>
      <c r="E62">
        <v>0</v>
      </c>
      <c r="F62">
        <v>2016</v>
      </c>
      <c r="G62">
        <v>7.3186799999999996</v>
      </c>
      <c r="H62">
        <v>14.0144330359695</v>
      </c>
      <c r="I62">
        <v>0</v>
      </c>
      <c r="J62">
        <v>2.0066889632107E-2</v>
      </c>
      <c r="K62">
        <v>3.5117056856187302E-2</v>
      </c>
      <c r="L62">
        <v>0.35451505016722401</v>
      </c>
      <c r="M62">
        <v>0.172240802675585</v>
      </c>
      <c r="N62">
        <v>0.27090301003344502</v>
      </c>
      <c r="O62">
        <v>6.8561872909699006E-2</v>
      </c>
      <c r="P62">
        <v>4.1806020066889597E-2</v>
      </c>
      <c r="Q62">
        <v>2.1739130434782601E-2</v>
      </c>
      <c r="R62">
        <v>1.5050167224080299E-2</v>
      </c>
      <c r="S62" s="1">
        <v>2.7052852153028101E-5</v>
      </c>
      <c r="T62">
        <v>9.7787741735502797E-4</v>
      </c>
      <c r="U62">
        <v>6.1986491509853699E-2</v>
      </c>
      <c r="V62">
        <v>0.64168708952109799</v>
      </c>
      <c r="W62">
        <v>6.6545061920995296E-2</v>
      </c>
      <c r="X62">
        <v>7.2225287217469694E-2</v>
      </c>
      <c r="Y62">
        <v>2.5007616828290401E-2</v>
      </c>
      <c r="Z62">
        <v>2.7627634229075701E-2</v>
      </c>
      <c r="AA62">
        <v>4.3228987904855E-2</v>
      </c>
      <c r="AB62">
        <v>6.0686900598853899E-2</v>
      </c>
      <c r="AC62">
        <v>0</v>
      </c>
      <c r="AD62">
        <v>2.0070000000000001E-2</v>
      </c>
      <c r="AE62">
        <v>3.5119999999999998E-2</v>
      </c>
      <c r="AF62">
        <v>0.35452</v>
      </c>
      <c r="AG62">
        <v>0.17224</v>
      </c>
      <c r="AH62">
        <v>0.27089999999999997</v>
      </c>
      <c r="AI62">
        <v>6.8559999999999996E-2</v>
      </c>
      <c r="AJ62">
        <v>4.181E-2</v>
      </c>
      <c r="AK62">
        <v>2.1739999999999999E-2</v>
      </c>
      <c r="AL62">
        <v>1.50502E-2</v>
      </c>
      <c r="AM62" s="1">
        <v>2.70528E-5</v>
      </c>
      <c r="AN62">
        <v>9.7787500000000001E-4</v>
      </c>
      <c r="AO62">
        <v>6.19865E-2</v>
      </c>
      <c r="AP62">
        <v>0.64168700000000001</v>
      </c>
      <c r="AQ62">
        <v>6.6542500000000004E-2</v>
      </c>
      <c r="AR62">
        <v>7.2217900000000002E-2</v>
      </c>
      <c r="AS62">
        <v>2.5005599999999999E-2</v>
      </c>
      <c r="AT62">
        <v>2.7626499999999998E-2</v>
      </c>
      <c r="AU62">
        <v>4.3228700000000002E-2</v>
      </c>
      <c r="AV62">
        <v>6.0686799999999999E-2</v>
      </c>
    </row>
    <row r="63" spans="1:48" x14ac:dyDescent="0.25">
      <c r="A63" t="s">
        <v>30</v>
      </c>
      <c r="B63">
        <v>3</v>
      </c>
      <c r="C63">
        <v>1</v>
      </c>
      <c r="D63">
        <v>0</v>
      </c>
      <c r="E63">
        <v>0</v>
      </c>
      <c r="F63">
        <v>2018</v>
      </c>
      <c r="G63">
        <v>7.3186799999999996</v>
      </c>
      <c r="H63">
        <v>14.0144330359695</v>
      </c>
      <c r="I63">
        <v>0</v>
      </c>
      <c r="J63">
        <v>6.5326633165829207E-2</v>
      </c>
      <c r="K63">
        <v>2.3450586264656601E-2</v>
      </c>
      <c r="L63">
        <v>2.1775544388609701E-2</v>
      </c>
      <c r="M63">
        <v>0.10050251256281401</v>
      </c>
      <c r="N63">
        <v>0.59296482412060303</v>
      </c>
      <c r="O63">
        <v>0.135678391959799</v>
      </c>
      <c r="P63">
        <v>4.6901172529313202E-2</v>
      </c>
      <c r="Q63">
        <v>5.0251256281407001E-3</v>
      </c>
      <c r="R63">
        <v>8.3752093802345103E-3</v>
      </c>
      <c r="S63">
        <v>1.7214707323242099E-2</v>
      </c>
      <c r="T63">
        <v>6.4804550271355399E-3</v>
      </c>
      <c r="U63">
        <v>2.0962459672560499E-4</v>
      </c>
      <c r="V63">
        <v>5.4538553870758198E-3</v>
      </c>
      <c r="W63">
        <v>0.133347892040653</v>
      </c>
      <c r="X63">
        <v>0.636732523302866</v>
      </c>
      <c r="Y63">
        <v>0.101784814429313</v>
      </c>
      <c r="Z63">
        <v>2.8524139253143101E-2</v>
      </c>
      <c r="AA63">
        <v>2.1133466586873199E-2</v>
      </c>
      <c r="AB63">
        <v>4.9118522052972902E-2</v>
      </c>
      <c r="AC63">
        <v>0</v>
      </c>
      <c r="AD63">
        <v>6.5329999999999999E-2</v>
      </c>
      <c r="AE63">
        <v>2.3449999999999999E-2</v>
      </c>
      <c r="AF63">
        <v>2.1780000000000001E-2</v>
      </c>
      <c r="AG63">
        <v>0.10050000000000001</v>
      </c>
      <c r="AH63">
        <v>0.59296000000000004</v>
      </c>
      <c r="AI63">
        <v>0.13568</v>
      </c>
      <c r="AJ63">
        <v>4.6899999999999997E-2</v>
      </c>
      <c r="AK63">
        <v>5.0299999999999997E-3</v>
      </c>
      <c r="AL63">
        <v>8.3752099999999993E-3</v>
      </c>
      <c r="AM63">
        <v>1.7214699999999999E-2</v>
      </c>
      <c r="AN63">
        <v>6.4804499999999996E-3</v>
      </c>
      <c r="AO63">
        <v>2.0962500000000001E-4</v>
      </c>
      <c r="AP63">
        <v>5.4534199999999996E-3</v>
      </c>
      <c r="AQ63">
        <v>0.13333500000000001</v>
      </c>
      <c r="AR63">
        <v>0.63666900000000004</v>
      </c>
      <c r="AS63">
        <v>0.101775</v>
      </c>
      <c r="AT63">
        <v>2.8522800000000001E-2</v>
      </c>
      <c r="AU63">
        <v>2.1133200000000001E-2</v>
      </c>
      <c r="AV63">
        <v>4.9118500000000002E-2</v>
      </c>
    </row>
    <row r="64" spans="1:48" x14ac:dyDescent="0.25">
      <c r="A64" t="s">
        <v>30</v>
      </c>
      <c r="B64">
        <v>3</v>
      </c>
      <c r="C64">
        <v>1</v>
      </c>
      <c r="D64">
        <v>0</v>
      </c>
      <c r="E64">
        <v>0</v>
      </c>
      <c r="F64">
        <v>2020</v>
      </c>
      <c r="G64">
        <v>7.3186799999999996</v>
      </c>
      <c r="H64">
        <v>14.0144330359695</v>
      </c>
      <c r="I64">
        <v>0</v>
      </c>
      <c r="J64">
        <v>0</v>
      </c>
      <c r="K64">
        <v>9.7087378640776698E-2</v>
      </c>
      <c r="L64">
        <v>0.228155339805825</v>
      </c>
      <c r="M64">
        <v>5.66343042071197E-2</v>
      </c>
      <c r="N64">
        <v>5.66343042071197E-2</v>
      </c>
      <c r="O64">
        <v>0.21521035598705501</v>
      </c>
      <c r="P64">
        <v>0.29449838187702299</v>
      </c>
      <c r="Q64">
        <v>5.0161812297734601E-2</v>
      </c>
      <c r="R64">
        <v>1.6181229773462799E-3</v>
      </c>
      <c r="S64">
        <v>1.2157912431786E-3</v>
      </c>
      <c r="T64">
        <v>3.5142254202106003E-2</v>
      </c>
      <c r="U64">
        <v>9.3668807412639596E-2</v>
      </c>
      <c r="V64">
        <v>4.5397405897181699E-2</v>
      </c>
      <c r="W64">
        <v>3.23134070334225E-3</v>
      </c>
      <c r="X64">
        <v>1.05124134113386E-2</v>
      </c>
      <c r="Y64">
        <v>0.14745828327607</v>
      </c>
      <c r="Z64">
        <v>0.46414382373942997</v>
      </c>
      <c r="AA64">
        <v>0.12520271704098301</v>
      </c>
      <c r="AB64">
        <v>7.4027163073729599E-2</v>
      </c>
      <c r="AC64">
        <v>0</v>
      </c>
      <c r="AD64">
        <v>0</v>
      </c>
      <c r="AE64">
        <v>9.7089999999999996E-2</v>
      </c>
      <c r="AF64">
        <v>0.22816</v>
      </c>
      <c r="AG64">
        <v>5.663E-2</v>
      </c>
      <c r="AH64">
        <v>5.663E-2</v>
      </c>
      <c r="AI64">
        <v>0.21521000000000001</v>
      </c>
      <c r="AJ64">
        <v>0.29449999999999998</v>
      </c>
      <c r="AK64">
        <v>5.0160000000000003E-2</v>
      </c>
      <c r="AL64">
        <v>1.61812E-3</v>
      </c>
      <c r="AM64">
        <v>1.21579E-3</v>
      </c>
      <c r="AN64">
        <v>3.5142100000000003E-2</v>
      </c>
      <c r="AO64">
        <v>9.3668799999999997E-2</v>
      </c>
      <c r="AP64">
        <v>4.5397399999999997E-2</v>
      </c>
      <c r="AQ64">
        <v>3.2312899999999999E-3</v>
      </c>
      <c r="AR64">
        <v>1.0511599999999999E-2</v>
      </c>
      <c r="AS64">
        <v>0.14745</v>
      </c>
      <c r="AT64">
        <v>0.46412100000000001</v>
      </c>
      <c r="AU64">
        <v>0.125198</v>
      </c>
      <c r="AV64">
        <v>7.4027099999999998E-2</v>
      </c>
    </row>
    <row r="65" spans="1:48" x14ac:dyDescent="0.25">
      <c r="A65" t="s">
        <v>31</v>
      </c>
      <c r="B65">
        <v>6</v>
      </c>
      <c r="C65">
        <v>1</v>
      </c>
      <c r="D65">
        <v>0</v>
      </c>
      <c r="E65">
        <v>0</v>
      </c>
      <c r="F65">
        <v>2013</v>
      </c>
      <c r="G65">
        <v>6.2279999999999998</v>
      </c>
      <c r="H65">
        <v>39.823942185829097</v>
      </c>
      <c r="I65">
        <v>0.90310382941335299</v>
      </c>
      <c r="J65">
        <v>1.04977332777685E-2</v>
      </c>
      <c r="K65">
        <v>4.24937399819224E-2</v>
      </c>
      <c r="L65">
        <v>6.6092237792226699E-3</v>
      </c>
      <c r="M65">
        <v>8.3382628147551201E-3</v>
      </c>
      <c r="N65">
        <v>1.23416056305317E-2</v>
      </c>
      <c r="O65">
        <v>9.7204440536773802E-3</v>
      </c>
      <c r="P65">
        <v>4.4215708614064198E-3</v>
      </c>
      <c r="Q65">
        <v>1.2534517212201999E-3</v>
      </c>
      <c r="R65">
        <v>1.2201384661430399E-3</v>
      </c>
      <c r="S65">
        <v>0.95039785027710599</v>
      </c>
      <c r="T65">
        <v>1.0084814477080499E-2</v>
      </c>
      <c r="U65">
        <v>1.9327424281934999E-2</v>
      </c>
      <c r="V65">
        <v>3.87313815868721E-3</v>
      </c>
      <c r="W65">
        <v>5.0511675941232103E-3</v>
      </c>
      <c r="X65">
        <v>6.1762392375901603E-3</v>
      </c>
      <c r="Y65">
        <v>3.2781555104247398E-3</v>
      </c>
      <c r="Z65">
        <v>1.38216045460433E-3</v>
      </c>
      <c r="AA65">
        <v>3.1283643951457099E-4</v>
      </c>
      <c r="AB65">
        <v>1.16213568933737E-4</v>
      </c>
      <c r="AC65">
        <v>0.90310000000000001</v>
      </c>
      <c r="AD65">
        <v>1.0500000000000001E-2</v>
      </c>
      <c r="AE65">
        <v>4.249E-2</v>
      </c>
      <c r="AF65">
        <v>6.6100000000000004E-3</v>
      </c>
      <c r="AG65">
        <v>8.3400000000000002E-3</v>
      </c>
      <c r="AH65">
        <v>1.234E-2</v>
      </c>
      <c r="AI65">
        <v>9.7199999999999995E-3</v>
      </c>
      <c r="AJ65">
        <v>4.4200000000000003E-3</v>
      </c>
      <c r="AK65">
        <v>1.25E-3</v>
      </c>
      <c r="AL65">
        <v>1.2199999999999999E-3</v>
      </c>
      <c r="AM65">
        <v>0.95039799999999997</v>
      </c>
      <c r="AN65">
        <v>1.00848E-2</v>
      </c>
      <c r="AO65">
        <v>1.9327400000000002E-2</v>
      </c>
      <c r="AP65">
        <v>3.8731E-3</v>
      </c>
      <c r="AQ65">
        <v>5.05069E-3</v>
      </c>
      <c r="AR65">
        <v>6.1756399999999996E-3</v>
      </c>
      <c r="AS65">
        <v>3.2779200000000001E-3</v>
      </c>
      <c r="AT65">
        <v>1.3820900000000001E-3</v>
      </c>
      <c r="AU65">
        <v>3.1282599999999999E-4</v>
      </c>
      <c r="AV65">
        <v>1.16214E-4</v>
      </c>
    </row>
    <row r="66" spans="1:48" x14ac:dyDescent="0.25">
      <c r="A66" t="s">
        <v>31</v>
      </c>
      <c r="B66">
        <v>6</v>
      </c>
      <c r="C66">
        <v>1</v>
      </c>
      <c r="D66">
        <v>0</v>
      </c>
      <c r="E66">
        <v>0</v>
      </c>
      <c r="F66">
        <v>2015</v>
      </c>
      <c r="G66">
        <v>6.2279999999999998</v>
      </c>
      <c r="H66">
        <v>39.823942185829097</v>
      </c>
      <c r="I66">
        <v>1.8191638507297301E-3</v>
      </c>
      <c r="J66">
        <v>6.3831462125150701E-2</v>
      </c>
      <c r="K66">
        <v>0.84659609337489095</v>
      </c>
      <c r="L66">
        <v>3.6588319739586102E-2</v>
      </c>
      <c r="M66">
        <v>2.3493572548377001E-2</v>
      </c>
      <c r="N66">
        <v>1.1153593418252001E-2</v>
      </c>
      <c r="O66">
        <v>5.0905718009724597E-3</v>
      </c>
      <c r="P66">
        <v>5.1646691545695397E-3</v>
      </c>
      <c r="Q66">
        <v>3.6778158940699102E-3</v>
      </c>
      <c r="R66">
        <v>2.5847380934020101E-3</v>
      </c>
      <c r="S66">
        <v>7.6406523135131603E-3</v>
      </c>
      <c r="T66">
        <v>0.11856774668094899</v>
      </c>
      <c r="U66">
        <v>0.78655567140138605</v>
      </c>
      <c r="V66">
        <v>3.9070391297900103E-2</v>
      </c>
      <c r="W66">
        <v>2.7441579015424902E-2</v>
      </c>
      <c r="X66">
        <v>7.0356648195513804E-3</v>
      </c>
      <c r="Y66">
        <v>5.9192976796098203E-3</v>
      </c>
      <c r="Z66">
        <v>5.0001280159430398E-3</v>
      </c>
      <c r="AA66">
        <v>1.9407548226898299E-3</v>
      </c>
      <c r="AB66">
        <v>8.2811395303302598E-4</v>
      </c>
      <c r="AC66">
        <v>1.82E-3</v>
      </c>
      <c r="AD66">
        <v>6.3829999999999998E-2</v>
      </c>
      <c r="AE66">
        <v>0.84660000000000002</v>
      </c>
      <c r="AF66">
        <v>3.6589999999999998E-2</v>
      </c>
      <c r="AG66">
        <v>2.349E-2</v>
      </c>
      <c r="AH66">
        <v>1.115E-2</v>
      </c>
      <c r="AI66">
        <v>5.0899999999999999E-3</v>
      </c>
      <c r="AJ66">
        <v>5.1599999999999997E-3</v>
      </c>
      <c r="AK66">
        <v>3.6800000000000001E-3</v>
      </c>
      <c r="AL66">
        <v>2.5799999999999998E-3</v>
      </c>
      <c r="AM66">
        <v>7.6406499999999997E-3</v>
      </c>
      <c r="AN66">
        <v>0.11856800000000001</v>
      </c>
      <c r="AO66">
        <v>0.78655600000000003</v>
      </c>
      <c r="AP66">
        <v>3.9070100000000003E-2</v>
      </c>
      <c r="AQ66">
        <v>2.7438899999999999E-2</v>
      </c>
      <c r="AR66">
        <v>7.0349899999999996E-3</v>
      </c>
      <c r="AS66">
        <v>5.9188899999999996E-3</v>
      </c>
      <c r="AT66">
        <v>4.9998799999999999E-3</v>
      </c>
      <c r="AU66">
        <v>1.94071E-3</v>
      </c>
      <c r="AV66">
        <v>8.2811400000000002E-4</v>
      </c>
    </row>
    <row r="67" spans="1:48" x14ac:dyDescent="0.25">
      <c r="A67" t="s">
        <v>31</v>
      </c>
      <c r="B67">
        <v>6</v>
      </c>
      <c r="C67">
        <v>1</v>
      </c>
      <c r="D67">
        <v>0</v>
      </c>
      <c r="E67">
        <v>0</v>
      </c>
      <c r="F67">
        <v>2017</v>
      </c>
      <c r="G67">
        <v>6.2279999999999998</v>
      </c>
      <c r="H67">
        <v>39.823942185829097</v>
      </c>
      <c r="I67">
        <v>0.27136782546048699</v>
      </c>
      <c r="J67">
        <v>3.0129361355349301E-4</v>
      </c>
      <c r="K67">
        <v>3.7003907313586597E-4</v>
      </c>
      <c r="L67">
        <v>4.48615292565962E-2</v>
      </c>
      <c r="M67">
        <v>0.64401820974693902</v>
      </c>
      <c r="N67">
        <v>3.3361897279610302E-2</v>
      </c>
      <c r="O67">
        <v>4.8100460858898396E-3</v>
      </c>
      <c r="P67">
        <v>5.1266334684629497E-4</v>
      </c>
      <c r="Q67" s="1">
        <v>6.9473392021966604E-7</v>
      </c>
      <c r="R67">
        <v>3.9580140302189899E-4</v>
      </c>
      <c r="S67">
        <v>0.33697515728341898</v>
      </c>
      <c r="T67">
        <v>1.6656355603384099E-3</v>
      </c>
      <c r="U67">
        <v>5.4501154687575399E-3</v>
      </c>
      <c r="V67">
        <v>9.8877233213375798E-2</v>
      </c>
      <c r="W67">
        <v>0.48187551271016998</v>
      </c>
      <c r="X67">
        <v>5.5005636621761701E-2</v>
      </c>
      <c r="Y67">
        <v>1.3563600592074799E-2</v>
      </c>
      <c r="Z67">
        <v>3.6498669768355398E-3</v>
      </c>
      <c r="AA67">
        <v>1.3583549643032401E-3</v>
      </c>
      <c r="AB67">
        <v>1.5788866089637E-3</v>
      </c>
      <c r="AC67">
        <v>0.27137</v>
      </c>
      <c r="AD67">
        <v>2.9999999999999997E-4</v>
      </c>
      <c r="AE67">
        <v>3.6999999999999999E-4</v>
      </c>
      <c r="AF67">
        <v>4.4859999999999997E-2</v>
      </c>
      <c r="AG67">
        <v>0.64402000000000004</v>
      </c>
      <c r="AH67">
        <v>3.3360000000000001E-2</v>
      </c>
      <c r="AI67">
        <v>4.81E-3</v>
      </c>
      <c r="AJ67">
        <v>5.1000000000000004E-4</v>
      </c>
      <c r="AK67">
        <v>0</v>
      </c>
      <c r="AL67">
        <v>4.0000000000000002E-4</v>
      </c>
      <c r="AM67">
        <v>0.336976</v>
      </c>
      <c r="AN67">
        <v>1.6656399999999999E-3</v>
      </c>
      <c r="AO67">
        <v>5.4501000000000003E-3</v>
      </c>
      <c r="AP67">
        <v>9.8872299999999996E-2</v>
      </c>
      <c r="AQ67">
        <v>0.48182700000000001</v>
      </c>
      <c r="AR67">
        <v>5.5000199999999999E-2</v>
      </c>
      <c r="AS67">
        <v>1.3562599999999999E-2</v>
      </c>
      <c r="AT67">
        <v>3.6496499999999999E-3</v>
      </c>
      <c r="AU67">
        <v>1.35834E-3</v>
      </c>
      <c r="AV67">
        <v>1.5788899999999999E-3</v>
      </c>
    </row>
    <row r="68" spans="1:48" x14ac:dyDescent="0.25">
      <c r="A68" t="s">
        <v>31</v>
      </c>
      <c r="B68">
        <v>6</v>
      </c>
      <c r="C68">
        <v>1</v>
      </c>
      <c r="D68">
        <v>0</v>
      </c>
      <c r="E68">
        <v>0</v>
      </c>
      <c r="F68">
        <v>2019</v>
      </c>
      <c r="G68">
        <v>6.2279999999999998</v>
      </c>
      <c r="H68">
        <v>39.823942185829097</v>
      </c>
      <c r="I68">
        <v>0.62335606548861</v>
      </c>
      <c r="J68">
        <v>0.28065850061255199</v>
      </c>
      <c r="K68">
        <v>2.0651911167164801E-2</v>
      </c>
      <c r="L68">
        <v>1.51887138094095E-3</v>
      </c>
      <c r="M68">
        <v>1.06524169930559E-3</v>
      </c>
      <c r="N68">
        <v>1.17789954397823E-2</v>
      </c>
      <c r="O68">
        <v>5.4978813786057797E-2</v>
      </c>
      <c r="P68">
        <v>5.1380148037556903E-3</v>
      </c>
      <c r="Q68">
        <v>3.6548975001637001E-4</v>
      </c>
      <c r="R68">
        <v>4.88095871814534E-4</v>
      </c>
      <c r="S68">
        <v>0.56207727256092499</v>
      </c>
      <c r="T68">
        <v>0.27885922772034999</v>
      </c>
      <c r="U68">
        <v>4.0335294518912997E-2</v>
      </c>
      <c r="V68">
        <v>1.42519319411785E-3</v>
      </c>
      <c r="W68">
        <v>1.75221508931172E-3</v>
      </c>
      <c r="X68">
        <v>2.3005101990293798E-2</v>
      </c>
      <c r="Y68">
        <v>7.6422155252975493E-2</v>
      </c>
      <c r="Z68">
        <v>1.4374347516880499E-2</v>
      </c>
      <c r="AA68">
        <v>1.0016052923915301E-3</v>
      </c>
      <c r="AB68">
        <v>7.47586863841277E-4</v>
      </c>
      <c r="AC68">
        <v>0.62336000000000003</v>
      </c>
      <c r="AD68">
        <v>0.28066000000000002</v>
      </c>
      <c r="AE68">
        <v>2.0650000000000002E-2</v>
      </c>
      <c r="AF68">
        <v>1.5200000000000001E-3</v>
      </c>
      <c r="AG68">
        <v>1.07E-3</v>
      </c>
      <c r="AH68">
        <v>1.1780000000000001E-2</v>
      </c>
      <c r="AI68">
        <v>5.4980000000000001E-2</v>
      </c>
      <c r="AJ68">
        <v>5.1399999999999996E-3</v>
      </c>
      <c r="AK68">
        <v>3.6999999999999999E-4</v>
      </c>
      <c r="AL68">
        <v>4.8999999999999998E-4</v>
      </c>
      <c r="AM68">
        <v>0.56207700000000005</v>
      </c>
      <c r="AN68">
        <v>0.27885900000000002</v>
      </c>
      <c r="AO68">
        <v>4.0335200000000002E-2</v>
      </c>
      <c r="AP68">
        <v>1.42519E-3</v>
      </c>
      <c r="AQ68">
        <v>1.7520400000000001E-3</v>
      </c>
      <c r="AR68">
        <v>2.3003200000000001E-2</v>
      </c>
      <c r="AS68">
        <v>7.6416799999999993E-2</v>
      </c>
      <c r="AT68">
        <v>1.43734E-2</v>
      </c>
      <c r="AU68">
        <v>1.0016000000000001E-3</v>
      </c>
      <c r="AV68">
        <v>7.4758799999999999E-4</v>
      </c>
    </row>
    <row r="69" spans="1:48" x14ac:dyDescent="0.25">
      <c r="A69" t="s">
        <v>31</v>
      </c>
      <c r="B69">
        <v>6</v>
      </c>
      <c r="C69">
        <v>1</v>
      </c>
      <c r="D69">
        <v>0</v>
      </c>
      <c r="E69">
        <v>0</v>
      </c>
      <c r="F69">
        <v>2021</v>
      </c>
      <c r="G69">
        <v>6.2279999999999998</v>
      </c>
      <c r="H69">
        <v>39.823942185829097</v>
      </c>
      <c r="I69">
        <v>0.84081307967933405</v>
      </c>
      <c r="J69">
        <v>3.14847155764253E-2</v>
      </c>
      <c r="K69">
        <v>5.27995497063573E-2</v>
      </c>
      <c r="L69">
        <v>5.0457870561844302E-2</v>
      </c>
      <c r="M69">
        <v>7.1765070859899699E-3</v>
      </c>
      <c r="N69">
        <v>8.9242996524794595E-4</v>
      </c>
      <c r="O69">
        <v>7.8921648545169395E-4</v>
      </c>
      <c r="P69">
        <v>2.55505527186422E-3</v>
      </c>
      <c r="Q69">
        <v>8.5291845075887596E-3</v>
      </c>
      <c r="R69">
        <v>4.5023911598966503E-3</v>
      </c>
      <c r="S69">
        <v>0.81795799267035896</v>
      </c>
      <c r="T69">
        <v>1.05012190485511E-2</v>
      </c>
      <c r="U69">
        <v>8.1765007473708198E-2</v>
      </c>
      <c r="V69">
        <v>6.5167261406145899E-2</v>
      </c>
      <c r="W69">
        <v>1.27952638180011E-2</v>
      </c>
      <c r="X69">
        <v>9.2207565973060105E-4</v>
      </c>
      <c r="Y69">
        <v>3.9862990503073201E-4</v>
      </c>
      <c r="Z69">
        <v>2.7774542945221401E-3</v>
      </c>
      <c r="AA69">
        <v>5.8498721637758599E-3</v>
      </c>
      <c r="AB69">
        <v>1.8652235601754701E-3</v>
      </c>
      <c r="AC69">
        <v>0.84080999999999995</v>
      </c>
      <c r="AD69">
        <v>3.1480000000000001E-2</v>
      </c>
      <c r="AE69">
        <v>5.28E-2</v>
      </c>
      <c r="AF69">
        <v>5.0459999999999998E-2</v>
      </c>
      <c r="AG69">
        <v>7.1799999999999998E-3</v>
      </c>
      <c r="AH69">
        <v>8.8999999999999995E-4</v>
      </c>
      <c r="AI69">
        <v>7.9000000000000001E-4</v>
      </c>
      <c r="AJ69">
        <v>2.5600000000000002E-3</v>
      </c>
      <c r="AK69">
        <v>8.5299999999999994E-3</v>
      </c>
      <c r="AL69">
        <v>4.4999999999999997E-3</v>
      </c>
      <c r="AM69">
        <v>0.81795799999999996</v>
      </c>
      <c r="AN69">
        <v>1.05012E-2</v>
      </c>
      <c r="AO69">
        <v>8.1765099999999993E-2</v>
      </c>
      <c r="AP69">
        <v>6.5167299999999997E-2</v>
      </c>
      <c r="AQ69">
        <v>1.2794399999999999E-2</v>
      </c>
      <c r="AR69">
        <v>9.2198599999999996E-4</v>
      </c>
      <c r="AS69">
        <v>3.9860999999999998E-4</v>
      </c>
      <c r="AT69">
        <v>2.7774000000000002E-3</v>
      </c>
      <c r="AU69">
        <v>5.84988E-3</v>
      </c>
      <c r="AV69">
        <v>1.8652300000000001E-3</v>
      </c>
    </row>
    <row r="70" spans="1:48" x14ac:dyDescent="0.25">
      <c r="A70" t="s">
        <v>32</v>
      </c>
      <c r="B70">
        <v>8</v>
      </c>
      <c r="C70">
        <v>1</v>
      </c>
      <c r="D70">
        <v>0</v>
      </c>
      <c r="E70">
        <v>0</v>
      </c>
      <c r="F70">
        <v>1975</v>
      </c>
      <c r="G70">
        <v>0</v>
      </c>
      <c r="H70">
        <v>0.37107456689074297</v>
      </c>
      <c r="I70">
        <v>0</v>
      </c>
      <c r="J70">
        <v>2.3598820058997001E-2</v>
      </c>
      <c r="K70">
        <v>0.54351032448377601</v>
      </c>
      <c r="L70">
        <v>0.169026548672566</v>
      </c>
      <c r="M70">
        <v>0.14228121927237</v>
      </c>
      <c r="N70">
        <v>6.6814159292035394E-2</v>
      </c>
      <c r="O70">
        <v>2.7728613569321499E-2</v>
      </c>
      <c r="P70">
        <v>2.7040314650934101E-2</v>
      </c>
      <c r="Q70">
        <v>0</v>
      </c>
      <c r="R70">
        <v>0</v>
      </c>
      <c r="S70">
        <v>0</v>
      </c>
      <c r="T70">
        <v>2.2593467298756099E-2</v>
      </c>
      <c r="U70">
        <v>0.29634431267564698</v>
      </c>
      <c r="V70">
        <v>0.30075390493459297</v>
      </c>
      <c r="W70">
        <v>0.21141044603675399</v>
      </c>
      <c r="X70">
        <v>6.1965576296609502E-2</v>
      </c>
      <c r="Y70">
        <v>3.15873129622639E-2</v>
      </c>
      <c r="Z70">
        <v>2.44080818489638E-2</v>
      </c>
      <c r="AA70">
        <v>2.1501404720091301E-2</v>
      </c>
      <c r="AB70">
        <v>2.9435493226321999E-2</v>
      </c>
      <c r="AC70">
        <v>0</v>
      </c>
      <c r="AD70">
        <v>2.3599999999999999E-2</v>
      </c>
      <c r="AE70">
        <v>0.54351000000000005</v>
      </c>
      <c r="AF70">
        <v>0.16903000000000001</v>
      </c>
      <c r="AG70">
        <v>0.14227999999999999</v>
      </c>
      <c r="AH70">
        <v>6.6809999999999994E-2</v>
      </c>
      <c r="AI70">
        <v>2.7730000000000001E-2</v>
      </c>
      <c r="AJ70">
        <v>2.7040000000000002E-2</v>
      </c>
      <c r="AK70">
        <v>0</v>
      </c>
      <c r="AL70">
        <v>0</v>
      </c>
      <c r="AM70">
        <v>0</v>
      </c>
      <c r="AN70">
        <v>2.2593499999999999E-2</v>
      </c>
      <c r="AO70">
        <v>0.296344</v>
      </c>
      <c r="AP70">
        <v>0.30075200000000002</v>
      </c>
      <c r="AQ70">
        <v>0.211391</v>
      </c>
      <c r="AR70">
        <v>6.1959500000000001E-2</v>
      </c>
      <c r="AS70">
        <v>3.1585000000000002E-2</v>
      </c>
      <c r="AT70">
        <v>2.4406899999999999E-2</v>
      </c>
      <c r="AU70">
        <v>2.1501200000000002E-2</v>
      </c>
      <c r="AV70">
        <v>2.94355E-2</v>
      </c>
    </row>
    <row r="71" spans="1:48" x14ac:dyDescent="0.25">
      <c r="A71" t="s">
        <v>32</v>
      </c>
      <c r="B71">
        <v>8</v>
      </c>
      <c r="C71">
        <v>1</v>
      </c>
      <c r="D71">
        <v>0</v>
      </c>
      <c r="E71">
        <v>0</v>
      </c>
      <c r="F71">
        <v>1976</v>
      </c>
      <c r="G71">
        <v>0</v>
      </c>
      <c r="H71">
        <v>8.1636404715963504</v>
      </c>
      <c r="I71">
        <v>0</v>
      </c>
      <c r="J71">
        <v>8.8711381433591394E-3</v>
      </c>
      <c r="K71">
        <v>0.107539649315675</v>
      </c>
      <c r="L71">
        <v>0.57745825557757202</v>
      </c>
      <c r="M71">
        <v>0.18729857138290601</v>
      </c>
      <c r="N71">
        <v>7.7960747157396898E-2</v>
      </c>
      <c r="O71">
        <v>1.7228329169083401E-2</v>
      </c>
      <c r="P71">
        <v>1.3353764184476299E-2</v>
      </c>
      <c r="Q71">
        <v>9.1830443779686195E-3</v>
      </c>
      <c r="R71">
        <v>1.10650069156293E-3</v>
      </c>
      <c r="S71">
        <v>0</v>
      </c>
      <c r="T71">
        <v>1.5567367560778899E-2</v>
      </c>
      <c r="U71">
        <v>7.32937537712776E-2</v>
      </c>
      <c r="V71">
        <v>0.55962190544787704</v>
      </c>
      <c r="W71">
        <v>0.196330368177494</v>
      </c>
      <c r="X71">
        <v>8.9173045637557097E-2</v>
      </c>
      <c r="Y71">
        <v>2.6275744345532401E-2</v>
      </c>
      <c r="Z71">
        <v>1.24070795579336E-2</v>
      </c>
      <c r="AA71">
        <v>1.1013451872441E-2</v>
      </c>
      <c r="AB71">
        <v>1.63172836291091E-2</v>
      </c>
      <c r="AC71">
        <v>0</v>
      </c>
      <c r="AD71">
        <v>8.8699999999999994E-3</v>
      </c>
      <c r="AE71">
        <v>0.10754</v>
      </c>
      <c r="AF71">
        <v>0.57745999999999997</v>
      </c>
      <c r="AG71">
        <v>0.18729999999999999</v>
      </c>
      <c r="AH71">
        <v>7.7960000000000002E-2</v>
      </c>
      <c r="AI71">
        <v>1.7229999999999999E-2</v>
      </c>
      <c r="AJ71">
        <v>1.3350000000000001E-2</v>
      </c>
      <c r="AK71">
        <v>9.1800000000000007E-3</v>
      </c>
      <c r="AL71">
        <v>1.1100000000000001E-3</v>
      </c>
      <c r="AM71">
        <v>0</v>
      </c>
      <c r="AN71">
        <v>1.55674E-2</v>
      </c>
      <c r="AO71">
        <v>7.32936E-2</v>
      </c>
      <c r="AP71">
        <v>0.55962000000000001</v>
      </c>
      <c r="AQ71">
        <v>0.19631399999999999</v>
      </c>
      <c r="AR71">
        <v>8.9164300000000002E-2</v>
      </c>
      <c r="AS71">
        <v>2.6273600000000001E-2</v>
      </c>
      <c r="AT71">
        <v>1.2406500000000001E-2</v>
      </c>
      <c r="AU71">
        <v>1.10134E-2</v>
      </c>
      <c r="AV71">
        <v>1.63173E-2</v>
      </c>
    </row>
    <row r="72" spans="1:48" x14ac:dyDescent="0.25">
      <c r="A72" t="s">
        <v>32</v>
      </c>
      <c r="B72">
        <v>8</v>
      </c>
      <c r="C72">
        <v>1</v>
      </c>
      <c r="D72">
        <v>0</v>
      </c>
      <c r="E72">
        <v>0</v>
      </c>
      <c r="F72">
        <v>1977</v>
      </c>
      <c r="G72">
        <v>0</v>
      </c>
      <c r="H72">
        <v>71.246316843022697</v>
      </c>
      <c r="I72">
        <v>2.34194712911554E-4</v>
      </c>
      <c r="J72">
        <v>3.56978557416456E-2</v>
      </c>
      <c r="K72">
        <v>6.0065270252609597E-2</v>
      </c>
      <c r="L72">
        <v>0.137670607350874</v>
      </c>
      <c r="M72">
        <v>0.52207893868449395</v>
      </c>
      <c r="N72">
        <v>0.15082064637703699</v>
      </c>
      <c r="O72">
        <v>5.6547963489094001E-2</v>
      </c>
      <c r="P72">
        <v>1.46887281174061E-2</v>
      </c>
      <c r="Q72">
        <v>1.29845741686104E-2</v>
      </c>
      <c r="R72">
        <v>9.2112211053173004E-3</v>
      </c>
      <c r="S72">
        <v>0</v>
      </c>
      <c r="T72">
        <v>4.2671253789042102E-2</v>
      </c>
      <c r="U72">
        <v>5.0431484778300603E-2</v>
      </c>
      <c r="V72">
        <v>0.16853751443189499</v>
      </c>
      <c r="W72">
        <v>0.49755504148180901</v>
      </c>
      <c r="X72">
        <v>0.14469403805713099</v>
      </c>
      <c r="Y72">
        <v>5.55255420399123E-2</v>
      </c>
      <c r="Z72">
        <v>1.6982195405042502E-2</v>
      </c>
      <c r="AA72">
        <v>9.2403955011743904E-3</v>
      </c>
      <c r="AB72">
        <v>1.43625345156941E-2</v>
      </c>
      <c r="AC72">
        <v>0</v>
      </c>
      <c r="AD72">
        <v>3.5929999999999997E-2</v>
      </c>
      <c r="AE72">
        <v>6.0069999999999998E-2</v>
      </c>
      <c r="AF72">
        <v>0.13766999999999999</v>
      </c>
      <c r="AG72">
        <v>0.52207999999999999</v>
      </c>
      <c r="AH72">
        <v>0.15082000000000001</v>
      </c>
      <c r="AI72">
        <v>5.6550000000000003E-2</v>
      </c>
      <c r="AJ72">
        <v>1.469E-2</v>
      </c>
      <c r="AK72">
        <v>1.298E-2</v>
      </c>
      <c r="AL72">
        <v>9.2099999999999994E-3</v>
      </c>
      <c r="AM72">
        <v>0</v>
      </c>
      <c r="AN72">
        <v>4.2671199999999999E-2</v>
      </c>
      <c r="AO72">
        <v>5.0431700000000003E-2</v>
      </c>
      <c r="AP72">
        <v>0.16853299999999999</v>
      </c>
      <c r="AQ72">
        <v>0.497506</v>
      </c>
      <c r="AR72">
        <v>0.14468</v>
      </c>
      <c r="AS72">
        <v>5.5521300000000003E-2</v>
      </c>
      <c r="AT72">
        <v>1.6981199999999998E-2</v>
      </c>
      <c r="AU72">
        <v>9.2402999999999999E-3</v>
      </c>
      <c r="AV72">
        <v>1.43625E-2</v>
      </c>
    </row>
    <row r="73" spans="1:48" x14ac:dyDescent="0.25">
      <c r="A73" t="s">
        <v>32</v>
      </c>
      <c r="B73">
        <v>8</v>
      </c>
      <c r="C73">
        <v>1</v>
      </c>
      <c r="D73">
        <v>0</v>
      </c>
      <c r="E73">
        <v>0</v>
      </c>
      <c r="F73">
        <v>1978</v>
      </c>
      <c r="G73">
        <v>0</v>
      </c>
      <c r="H73">
        <v>74.214913378148594</v>
      </c>
      <c r="I73">
        <v>1.85668435888176E-3</v>
      </c>
      <c r="J73">
        <v>6.5858683437486798E-2</v>
      </c>
      <c r="K73">
        <v>0.209978562054738</v>
      </c>
      <c r="L73">
        <v>0.14777057425613499</v>
      </c>
      <c r="M73">
        <v>0.14707656354790999</v>
      </c>
      <c r="N73">
        <v>0.285132746448163</v>
      </c>
      <c r="O73">
        <v>8.2319417465103295E-2</v>
      </c>
      <c r="P73">
        <v>3.4970907867667003E-2</v>
      </c>
      <c r="Q73">
        <v>1.3022812541114599E-2</v>
      </c>
      <c r="R73">
        <v>1.20130480227992E-2</v>
      </c>
      <c r="S73">
        <v>0</v>
      </c>
      <c r="T73">
        <v>7.0552703648184806E-2</v>
      </c>
      <c r="U73">
        <v>0.20487160750771399</v>
      </c>
      <c r="V73">
        <v>0.15132311538023499</v>
      </c>
      <c r="W73">
        <v>0.14615683132959201</v>
      </c>
      <c r="X73">
        <v>0.28224468724082402</v>
      </c>
      <c r="Y73">
        <v>8.9640710812340693E-2</v>
      </c>
      <c r="Z73">
        <v>3.1742931709872101E-2</v>
      </c>
      <c r="AA73">
        <v>1.1507087255924401E-2</v>
      </c>
      <c r="AB73">
        <v>1.19603251153142E-2</v>
      </c>
      <c r="AC73">
        <v>0</v>
      </c>
      <c r="AD73">
        <v>6.7720000000000002E-2</v>
      </c>
      <c r="AE73">
        <v>0.20998</v>
      </c>
      <c r="AF73">
        <v>0.14777000000000001</v>
      </c>
      <c r="AG73">
        <v>0.14707999999999999</v>
      </c>
      <c r="AH73">
        <v>0.28512999999999999</v>
      </c>
      <c r="AI73">
        <v>8.2320000000000004E-2</v>
      </c>
      <c r="AJ73">
        <v>3.4970000000000001E-2</v>
      </c>
      <c r="AK73">
        <v>1.302E-2</v>
      </c>
      <c r="AL73">
        <v>1.201E-2</v>
      </c>
      <c r="AM73">
        <v>0</v>
      </c>
      <c r="AN73">
        <v>7.0552500000000004E-2</v>
      </c>
      <c r="AO73">
        <v>0.204871</v>
      </c>
      <c r="AP73">
        <v>0.15132200000000001</v>
      </c>
      <c r="AQ73">
        <v>0.146143</v>
      </c>
      <c r="AR73">
        <v>0.282217</v>
      </c>
      <c r="AS73">
        <v>8.9633500000000005E-2</v>
      </c>
      <c r="AT73">
        <v>3.1741199999999997E-2</v>
      </c>
      <c r="AU73">
        <v>1.1506799999999999E-2</v>
      </c>
      <c r="AV73">
        <v>1.19603E-2</v>
      </c>
    </row>
    <row r="74" spans="1:48" x14ac:dyDescent="0.25">
      <c r="A74" t="s">
        <v>32</v>
      </c>
      <c r="B74">
        <v>8</v>
      </c>
      <c r="C74">
        <v>1</v>
      </c>
      <c r="D74">
        <v>0</v>
      </c>
      <c r="E74">
        <v>0</v>
      </c>
      <c r="F74">
        <v>1979</v>
      </c>
      <c r="G74">
        <v>0</v>
      </c>
      <c r="H74">
        <v>74.214913378148594</v>
      </c>
      <c r="I74">
        <v>4.9408592065809296E-4</v>
      </c>
      <c r="J74">
        <v>1.7944100890755502E-2</v>
      </c>
      <c r="K74">
        <v>0.28248784601179699</v>
      </c>
      <c r="L74">
        <v>0.462208252965014</v>
      </c>
      <c r="M74">
        <v>7.3634705289413599E-2</v>
      </c>
      <c r="N74">
        <v>4.8968185508260598E-2</v>
      </c>
      <c r="O74">
        <v>6.6950753054293405E-2</v>
      </c>
      <c r="P74">
        <v>3.0847613004682799E-2</v>
      </c>
      <c r="Q74">
        <v>1.2010165848274201E-2</v>
      </c>
      <c r="R74">
        <v>4.4542915068502198E-3</v>
      </c>
      <c r="S74">
        <v>0</v>
      </c>
      <c r="T74">
        <v>6.9366552085750502E-2</v>
      </c>
      <c r="U74">
        <v>0.21768674719716299</v>
      </c>
      <c r="V74">
        <v>0.39368784853463401</v>
      </c>
      <c r="W74">
        <v>0.101686269227306</v>
      </c>
      <c r="X74">
        <v>6.0552232049383897E-2</v>
      </c>
      <c r="Y74">
        <v>0.101707102680879</v>
      </c>
      <c r="Z74">
        <v>3.5534079750189698E-2</v>
      </c>
      <c r="AA74">
        <v>1.2080619604187499E-2</v>
      </c>
      <c r="AB74">
        <v>7.6985488705067001E-3</v>
      </c>
      <c r="AC74">
        <v>0</v>
      </c>
      <c r="AD74">
        <v>1.8429999999999998E-2</v>
      </c>
      <c r="AE74">
        <v>0.28249000000000002</v>
      </c>
      <c r="AF74">
        <v>0.46221000000000001</v>
      </c>
      <c r="AG74">
        <v>7.3630000000000001E-2</v>
      </c>
      <c r="AH74">
        <v>4.897E-2</v>
      </c>
      <c r="AI74">
        <v>6.6949999999999996E-2</v>
      </c>
      <c r="AJ74">
        <v>3.0849999999999999E-2</v>
      </c>
      <c r="AK74">
        <v>1.201E-2</v>
      </c>
      <c r="AL74">
        <v>4.45E-3</v>
      </c>
      <c r="AM74">
        <v>0</v>
      </c>
      <c r="AN74">
        <v>6.9366499999999998E-2</v>
      </c>
      <c r="AO74">
        <v>0.21768699999999999</v>
      </c>
      <c r="AP74">
        <v>0.39368700000000001</v>
      </c>
      <c r="AQ74">
        <v>0.101678</v>
      </c>
      <c r="AR74">
        <v>6.0546599999999999E-2</v>
      </c>
      <c r="AS74">
        <v>0.1017</v>
      </c>
      <c r="AT74">
        <v>3.5532099999999997E-2</v>
      </c>
      <c r="AU74">
        <v>1.20804E-2</v>
      </c>
      <c r="AV74">
        <v>7.6985400000000002E-3</v>
      </c>
    </row>
    <row r="75" spans="1:48" x14ac:dyDescent="0.25">
      <c r="A75" t="s">
        <v>32</v>
      </c>
      <c r="B75">
        <v>8</v>
      </c>
      <c r="C75">
        <v>1</v>
      </c>
      <c r="D75">
        <v>0</v>
      </c>
      <c r="E75">
        <v>0</v>
      </c>
      <c r="F75">
        <v>1980</v>
      </c>
      <c r="G75">
        <v>0</v>
      </c>
      <c r="H75">
        <v>74.214913378148594</v>
      </c>
      <c r="I75">
        <v>2.7145086111160402E-3</v>
      </c>
      <c r="J75">
        <v>5.4479314182979598E-2</v>
      </c>
      <c r="K75">
        <v>0.154239757175749</v>
      </c>
      <c r="L75">
        <v>0.32355706048864202</v>
      </c>
      <c r="M75">
        <v>0.23350923128641399</v>
      </c>
      <c r="N75">
        <v>7.7105617279899896E-2</v>
      </c>
      <c r="O75">
        <v>5.9603343281407602E-2</v>
      </c>
      <c r="P75">
        <v>5.4227279322757498E-2</v>
      </c>
      <c r="Q75">
        <v>2.7429864630232399E-2</v>
      </c>
      <c r="R75">
        <v>1.31340237408023E-2</v>
      </c>
      <c r="S75">
        <v>0</v>
      </c>
      <c r="T75">
        <v>5.7013113582034099E-2</v>
      </c>
      <c r="U75">
        <v>0.15534719100012701</v>
      </c>
      <c r="V75">
        <v>0.375764101123921</v>
      </c>
      <c r="W75">
        <v>0.25856145142859599</v>
      </c>
      <c r="X75">
        <v>5.75006931278048E-2</v>
      </c>
      <c r="Y75">
        <v>2.8911225022379201E-2</v>
      </c>
      <c r="Z75">
        <v>4.39585910639953E-2</v>
      </c>
      <c r="AA75">
        <v>1.6401243607671499E-2</v>
      </c>
      <c r="AB75">
        <v>6.5423900434711697E-3</v>
      </c>
      <c r="AC75">
        <v>0</v>
      </c>
      <c r="AD75">
        <v>5.7189999999999998E-2</v>
      </c>
      <c r="AE75">
        <v>0.15423999999999999</v>
      </c>
      <c r="AF75">
        <v>0.32356000000000001</v>
      </c>
      <c r="AG75">
        <v>0.23351</v>
      </c>
      <c r="AH75">
        <v>7.7109999999999998E-2</v>
      </c>
      <c r="AI75">
        <v>5.96E-2</v>
      </c>
      <c r="AJ75">
        <v>5.423E-2</v>
      </c>
      <c r="AK75">
        <v>2.743E-2</v>
      </c>
      <c r="AL75">
        <v>1.3129999999999999E-2</v>
      </c>
      <c r="AM75">
        <v>0</v>
      </c>
      <c r="AN75">
        <v>5.7013300000000003E-2</v>
      </c>
      <c r="AO75">
        <v>0.15534800000000001</v>
      </c>
      <c r="AP75">
        <v>0.37576100000000001</v>
      </c>
      <c r="AQ75">
        <v>0.25853799999999999</v>
      </c>
      <c r="AR75">
        <v>5.7494999999999997E-2</v>
      </c>
      <c r="AS75">
        <v>2.8909199999999999E-2</v>
      </c>
      <c r="AT75">
        <v>4.39564E-2</v>
      </c>
      <c r="AU75">
        <v>1.64008E-2</v>
      </c>
      <c r="AV75">
        <v>6.5423800000000004E-3</v>
      </c>
    </row>
    <row r="76" spans="1:48" x14ac:dyDescent="0.25">
      <c r="A76" t="s">
        <v>32</v>
      </c>
      <c r="B76">
        <v>8</v>
      </c>
      <c r="C76">
        <v>1</v>
      </c>
      <c r="D76">
        <v>0</v>
      </c>
      <c r="E76">
        <v>0</v>
      </c>
      <c r="F76">
        <v>1981</v>
      </c>
      <c r="G76">
        <v>0</v>
      </c>
      <c r="H76">
        <v>74.214913378148594</v>
      </c>
      <c r="I76">
        <v>1.06209746548049E-3</v>
      </c>
      <c r="J76">
        <v>2.2565310465167802E-2</v>
      </c>
      <c r="K76">
        <v>0.165765013830731</v>
      </c>
      <c r="L76">
        <v>0.34347025893174998</v>
      </c>
      <c r="M76">
        <v>0.27585274273509802</v>
      </c>
      <c r="N76">
        <v>0.109650250079442</v>
      </c>
      <c r="O76">
        <v>3.15773715797769E-2</v>
      </c>
      <c r="P76">
        <v>2.73655154956749E-2</v>
      </c>
      <c r="Q76">
        <v>1.9501576660667101E-2</v>
      </c>
      <c r="R76">
        <v>3.1898627562111401E-3</v>
      </c>
      <c r="S76">
        <v>0</v>
      </c>
      <c r="T76">
        <v>2.85994123330632E-2</v>
      </c>
      <c r="U76">
        <v>0.19768855415977499</v>
      </c>
      <c r="V76">
        <v>0.32310703051627299</v>
      </c>
      <c r="W76">
        <v>0.264654700012178</v>
      </c>
      <c r="X76">
        <v>0.122442084280969</v>
      </c>
      <c r="Y76">
        <v>2.7566807670462101E-2</v>
      </c>
      <c r="Z76">
        <v>1.2263355039872401E-2</v>
      </c>
      <c r="AA76">
        <v>1.6183633407933402E-2</v>
      </c>
      <c r="AB76">
        <v>7.4944225794729398E-3</v>
      </c>
      <c r="AC76">
        <v>0</v>
      </c>
      <c r="AD76">
        <v>2.3630000000000002E-2</v>
      </c>
      <c r="AE76">
        <v>0.16577</v>
      </c>
      <c r="AF76">
        <v>0.34347</v>
      </c>
      <c r="AG76">
        <v>0.27584999999999998</v>
      </c>
      <c r="AH76">
        <v>0.10965</v>
      </c>
      <c r="AI76">
        <v>3.1579999999999997E-2</v>
      </c>
      <c r="AJ76">
        <v>2.7369999999999998E-2</v>
      </c>
      <c r="AK76">
        <v>1.95E-2</v>
      </c>
      <c r="AL76">
        <v>3.1900000000000001E-3</v>
      </c>
      <c r="AM76">
        <v>0</v>
      </c>
      <c r="AN76">
        <v>2.8599400000000001E-2</v>
      </c>
      <c r="AO76">
        <v>0.197689</v>
      </c>
      <c r="AP76">
        <v>0.323104</v>
      </c>
      <c r="AQ76">
        <v>0.26462999999999998</v>
      </c>
      <c r="AR76">
        <v>0.12243</v>
      </c>
      <c r="AS76">
        <v>2.7564499999999999E-2</v>
      </c>
      <c r="AT76">
        <v>1.22629E-2</v>
      </c>
      <c r="AU76">
        <v>1.6183599999999999E-2</v>
      </c>
      <c r="AV76">
        <v>7.4944299999999998E-3</v>
      </c>
    </row>
    <row r="77" spans="1:48" x14ac:dyDescent="0.25">
      <c r="A77" t="s">
        <v>32</v>
      </c>
      <c r="B77">
        <v>8</v>
      </c>
      <c r="C77">
        <v>1</v>
      </c>
      <c r="D77">
        <v>0</v>
      </c>
      <c r="E77">
        <v>0</v>
      </c>
      <c r="F77">
        <v>1982</v>
      </c>
      <c r="G77">
        <v>0</v>
      </c>
      <c r="H77">
        <v>74.214913378148594</v>
      </c>
      <c r="I77">
        <v>1.5374710523028399E-4</v>
      </c>
      <c r="J77">
        <v>3.4760672815438598E-2</v>
      </c>
      <c r="K77">
        <v>0.15223498549273601</v>
      </c>
      <c r="L77">
        <v>0.337958268318933</v>
      </c>
      <c r="M77">
        <v>0.265003390060218</v>
      </c>
      <c r="N77">
        <v>0.156708895834728</v>
      </c>
      <c r="O77">
        <v>3.9973803843514101E-2</v>
      </c>
      <c r="P77">
        <v>6.2483964094723196E-3</v>
      </c>
      <c r="Q77">
        <v>4.0058449677215797E-3</v>
      </c>
      <c r="R77">
        <v>2.9519951520086299E-3</v>
      </c>
      <c r="S77">
        <v>0</v>
      </c>
      <c r="T77">
        <v>2.0508352677087699E-2</v>
      </c>
      <c r="U77">
        <v>0.118280565554142</v>
      </c>
      <c r="V77">
        <v>0.42823776937554697</v>
      </c>
      <c r="W77">
        <v>0.233463623137832</v>
      </c>
      <c r="X77">
        <v>0.123659276314994</v>
      </c>
      <c r="Y77">
        <v>5.3458491372898202E-2</v>
      </c>
      <c r="Z77">
        <v>1.2656797634046001E-2</v>
      </c>
      <c r="AA77">
        <v>4.4354366031975102E-3</v>
      </c>
      <c r="AB77">
        <v>5.2996873302558999E-3</v>
      </c>
      <c r="AC77">
        <v>0</v>
      </c>
      <c r="AD77">
        <v>3.4909999999999997E-2</v>
      </c>
      <c r="AE77">
        <v>0.15223</v>
      </c>
      <c r="AF77">
        <v>0.33795999999999998</v>
      </c>
      <c r="AG77">
        <v>0.26500000000000001</v>
      </c>
      <c r="AH77">
        <v>0.15670999999999999</v>
      </c>
      <c r="AI77">
        <v>3.9969999999999999E-2</v>
      </c>
      <c r="AJ77">
        <v>6.2500000000000003E-3</v>
      </c>
      <c r="AK77">
        <v>4.0099999999999997E-3</v>
      </c>
      <c r="AL77">
        <v>2.9499999999999999E-3</v>
      </c>
      <c r="AM77">
        <v>0</v>
      </c>
      <c r="AN77">
        <v>2.05083E-2</v>
      </c>
      <c r="AO77">
        <v>0.118281</v>
      </c>
      <c r="AP77">
        <v>0.42823600000000001</v>
      </c>
      <c r="AQ77">
        <v>0.23344300000000001</v>
      </c>
      <c r="AR77">
        <v>0.12364700000000001</v>
      </c>
      <c r="AS77">
        <v>5.34542E-2</v>
      </c>
      <c r="AT77">
        <v>1.2656000000000001E-2</v>
      </c>
      <c r="AU77">
        <v>4.4353800000000001E-3</v>
      </c>
      <c r="AV77">
        <v>5.2996800000000002E-3</v>
      </c>
    </row>
    <row r="78" spans="1:48" x14ac:dyDescent="0.25">
      <c r="A78" t="s">
        <v>32</v>
      </c>
      <c r="B78">
        <v>8</v>
      </c>
      <c r="C78">
        <v>1</v>
      </c>
      <c r="D78">
        <v>0</v>
      </c>
      <c r="E78">
        <v>0</v>
      </c>
      <c r="F78">
        <v>1983</v>
      </c>
      <c r="G78">
        <v>0</v>
      </c>
      <c r="H78">
        <v>74.214913378148594</v>
      </c>
      <c r="I78">
        <v>0</v>
      </c>
      <c r="J78">
        <v>1.9535966389717201E-2</v>
      </c>
      <c r="K78">
        <v>0.11869913384821</v>
      </c>
      <c r="L78">
        <v>0.228773298110555</v>
      </c>
      <c r="M78">
        <v>0.34192076660516502</v>
      </c>
      <c r="N78">
        <v>0.16678854587809999</v>
      </c>
      <c r="O78">
        <v>9.3016504120856894E-2</v>
      </c>
      <c r="P78">
        <v>2.4483148012265001E-2</v>
      </c>
      <c r="Q78">
        <v>4.7813458031802803E-3</v>
      </c>
      <c r="R78">
        <v>2.0012912319515102E-3</v>
      </c>
      <c r="S78">
        <v>0</v>
      </c>
      <c r="T78">
        <v>2.4672015826047899E-2</v>
      </c>
      <c r="U78">
        <v>7.7341312913031895E-2</v>
      </c>
      <c r="V78">
        <v>0.246448214396911</v>
      </c>
      <c r="W78">
        <v>0.36508372768159097</v>
      </c>
      <c r="X78">
        <v>0.16093413280312299</v>
      </c>
      <c r="Y78">
        <v>7.8551665922527103E-2</v>
      </c>
      <c r="Z78">
        <v>3.3650802994135101E-2</v>
      </c>
      <c r="AA78">
        <v>8.6400398181610792E-3</v>
      </c>
      <c r="AB78">
        <v>4.6780876444720001E-3</v>
      </c>
      <c r="AC78">
        <v>0</v>
      </c>
      <c r="AD78">
        <v>1.9539999999999998E-2</v>
      </c>
      <c r="AE78">
        <v>0.1187</v>
      </c>
      <c r="AF78">
        <v>0.22877</v>
      </c>
      <c r="AG78">
        <v>0.34192</v>
      </c>
      <c r="AH78">
        <v>0.16678999999999999</v>
      </c>
      <c r="AI78">
        <v>9.3020000000000005E-2</v>
      </c>
      <c r="AJ78">
        <v>2.4479999999999998E-2</v>
      </c>
      <c r="AK78">
        <v>4.7800000000000004E-3</v>
      </c>
      <c r="AL78">
        <v>2E-3</v>
      </c>
      <c r="AM78">
        <v>0</v>
      </c>
      <c r="AN78">
        <v>2.4671999999999999E-2</v>
      </c>
      <c r="AO78">
        <v>7.7341499999999994E-2</v>
      </c>
      <c r="AP78">
        <v>0.246445</v>
      </c>
      <c r="AQ78">
        <v>0.36504799999999998</v>
      </c>
      <c r="AR78">
        <v>0.16091800000000001</v>
      </c>
      <c r="AS78">
        <v>7.8545900000000002E-2</v>
      </c>
      <c r="AT78">
        <v>3.3648999999999998E-2</v>
      </c>
      <c r="AU78">
        <v>8.6397799999999997E-3</v>
      </c>
      <c r="AV78">
        <v>4.6780800000000003E-3</v>
      </c>
    </row>
    <row r="79" spans="1:48" x14ac:dyDescent="0.25">
      <c r="A79" t="s">
        <v>32</v>
      </c>
      <c r="B79">
        <v>8</v>
      </c>
      <c r="C79">
        <v>1</v>
      </c>
      <c r="D79">
        <v>0</v>
      </c>
      <c r="E79">
        <v>0</v>
      </c>
      <c r="F79">
        <v>1984</v>
      </c>
      <c r="G79">
        <v>0</v>
      </c>
      <c r="H79">
        <v>74.214913378148594</v>
      </c>
      <c r="I79">
        <v>1.7599582824703399E-3</v>
      </c>
      <c r="J79">
        <v>1.3077747675295201E-2</v>
      </c>
      <c r="K79">
        <v>0.15466681444226099</v>
      </c>
      <c r="L79">
        <v>0.16554667681137999</v>
      </c>
      <c r="M79">
        <v>0.202855458881322</v>
      </c>
      <c r="N79">
        <v>0.30221012716970402</v>
      </c>
      <c r="O79">
        <v>0.10885973431323601</v>
      </c>
      <c r="P79">
        <v>3.69909755243664E-2</v>
      </c>
      <c r="Q79">
        <v>1.22692506610175E-2</v>
      </c>
      <c r="R79">
        <v>1.76325623894698E-3</v>
      </c>
      <c r="S79">
        <v>0</v>
      </c>
      <c r="T79">
        <v>2.6499550436122E-2</v>
      </c>
      <c r="U79">
        <v>8.7123904028035298E-2</v>
      </c>
      <c r="V79">
        <v>0.15929327109536701</v>
      </c>
      <c r="W79">
        <v>0.23543300848841101</v>
      </c>
      <c r="X79">
        <v>0.275204827719842</v>
      </c>
      <c r="Y79">
        <v>0.12519341787499799</v>
      </c>
      <c r="Z79">
        <v>5.8768251163306598E-2</v>
      </c>
      <c r="AA79">
        <v>2.4187710169203701E-2</v>
      </c>
      <c r="AB79">
        <v>8.2960590247157292E-3</v>
      </c>
      <c r="AC79">
        <v>0</v>
      </c>
      <c r="AD79">
        <v>1.4840000000000001E-2</v>
      </c>
      <c r="AE79">
        <v>0.15467</v>
      </c>
      <c r="AF79">
        <v>0.16555</v>
      </c>
      <c r="AG79">
        <v>0.20286000000000001</v>
      </c>
      <c r="AH79">
        <v>0.30220999999999998</v>
      </c>
      <c r="AI79">
        <v>0.10886</v>
      </c>
      <c r="AJ79">
        <v>3.6990000000000002E-2</v>
      </c>
      <c r="AK79">
        <v>1.227E-2</v>
      </c>
      <c r="AL79">
        <v>1.7600000000000001E-3</v>
      </c>
      <c r="AM79">
        <v>0</v>
      </c>
      <c r="AN79">
        <v>2.6499499999999999E-2</v>
      </c>
      <c r="AO79">
        <v>8.7123800000000001E-2</v>
      </c>
      <c r="AP79">
        <v>0.15929099999999999</v>
      </c>
      <c r="AQ79">
        <v>0.23541000000000001</v>
      </c>
      <c r="AR79">
        <v>0.27517799999999998</v>
      </c>
      <c r="AS79">
        <v>0.12518399999999999</v>
      </c>
      <c r="AT79">
        <v>5.8765100000000001E-2</v>
      </c>
      <c r="AU79">
        <v>2.4187199999999999E-2</v>
      </c>
      <c r="AV79">
        <v>8.2960599999999992E-3</v>
      </c>
    </row>
    <row r="80" spans="1:48" x14ac:dyDescent="0.25">
      <c r="A80" t="s">
        <v>32</v>
      </c>
      <c r="B80">
        <v>8</v>
      </c>
      <c r="C80">
        <v>1</v>
      </c>
      <c r="D80">
        <v>0</v>
      </c>
      <c r="E80">
        <v>0</v>
      </c>
      <c r="F80">
        <v>1985</v>
      </c>
      <c r="G80">
        <v>0</v>
      </c>
      <c r="H80">
        <v>74.214913378148594</v>
      </c>
      <c r="I80">
        <v>6.1152318038603802E-4</v>
      </c>
      <c r="J80">
        <v>3.4784921495598302E-2</v>
      </c>
      <c r="K80">
        <v>2.2268566392699501E-2</v>
      </c>
      <c r="L80">
        <v>0.108708013521014</v>
      </c>
      <c r="M80">
        <v>0.117863731133211</v>
      </c>
      <c r="N80">
        <v>0.211751737212726</v>
      </c>
      <c r="O80">
        <v>0.35247237359414701</v>
      </c>
      <c r="P80">
        <v>0.11011075266216699</v>
      </c>
      <c r="Q80">
        <v>3.09246010893807E-2</v>
      </c>
      <c r="R80">
        <v>1.05037797186701E-2</v>
      </c>
      <c r="S80">
        <v>0</v>
      </c>
      <c r="T80">
        <v>3.5551579912734201E-2</v>
      </c>
      <c r="U80">
        <v>5.8968025748447103E-2</v>
      </c>
      <c r="V80">
        <v>0.166572993295417</v>
      </c>
      <c r="W80">
        <v>0.16286706528845701</v>
      </c>
      <c r="X80">
        <v>0.195337789180276</v>
      </c>
      <c r="Y80">
        <v>0.21723499603320001</v>
      </c>
      <c r="Z80">
        <v>0.10242596345949299</v>
      </c>
      <c r="AA80">
        <v>4.3402080021583703E-2</v>
      </c>
      <c r="AB80">
        <v>1.7639507060391801E-2</v>
      </c>
      <c r="AC80">
        <v>0</v>
      </c>
      <c r="AD80">
        <v>3.5389999999999998E-2</v>
      </c>
      <c r="AE80">
        <v>2.2270000000000002E-2</v>
      </c>
      <c r="AF80">
        <v>0.10871</v>
      </c>
      <c r="AG80">
        <v>0.11786000000000001</v>
      </c>
      <c r="AH80">
        <v>0.21174999999999999</v>
      </c>
      <c r="AI80">
        <v>0.35247000000000001</v>
      </c>
      <c r="AJ80">
        <v>0.11011</v>
      </c>
      <c r="AK80">
        <v>3.092E-2</v>
      </c>
      <c r="AL80">
        <v>1.0500000000000001E-2</v>
      </c>
      <c r="AM80">
        <v>0</v>
      </c>
      <c r="AN80">
        <v>3.5551699999999999E-2</v>
      </c>
      <c r="AO80">
        <v>5.8967899999999997E-2</v>
      </c>
      <c r="AP80">
        <v>0.166572</v>
      </c>
      <c r="AQ80">
        <v>0.162852</v>
      </c>
      <c r="AR80">
        <v>0.19531899999999999</v>
      </c>
      <c r="AS80">
        <v>0.217219</v>
      </c>
      <c r="AT80">
        <v>0.10242</v>
      </c>
      <c r="AU80">
        <v>4.3401299999999997E-2</v>
      </c>
      <c r="AV80">
        <v>1.7639499999999999E-2</v>
      </c>
    </row>
    <row r="81" spans="1:48" x14ac:dyDescent="0.25">
      <c r="A81" t="s">
        <v>32</v>
      </c>
      <c r="B81">
        <v>8</v>
      </c>
      <c r="C81">
        <v>1</v>
      </c>
      <c r="D81">
        <v>0</v>
      </c>
      <c r="E81">
        <v>0</v>
      </c>
      <c r="F81">
        <v>1986</v>
      </c>
      <c r="G81">
        <v>0</v>
      </c>
      <c r="H81">
        <v>32.283487319494597</v>
      </c>
      <c r="I81">
        <v>1.1975598271717101E-2</v>
      </c>
      <c r="J81">
        <v>7.26899902421482E-2</v>
      </c>
      <c r="K81">
        <v>0.176238565449334</v>
      </c>
      <c r="L81">
        <v>0.10569421044979101</v>
      </c>
      <c r="M81">
        <v>0.233616756917848</v>
      </c>
      <c r="N81">
        <v>9.9368460373701797E-2</v>
      </c>
      <c r="O81">
        <v>0.10826781396573899</v>
      </c>
      <c r="P81">
        <v>0.13094272484352201</v>
      </c>
      <c r="Q81">
        <v>5.2304250213406303E-2</v>
      </c>
      <c r="R81">
        <v>8.9016292727927705E-3</v>
      </c>
      <c r="S81">
        <v>0</v>
      </c>
      <c r="T81">
        <v>7.0410091808494293E-2</v>
      </c>
      <c r="U81">
        <v>8.83801794824325E-2</v>
      </c>
      <c r="V81">
        <v>0.15025569471459399</v>
      </c>
      <c r="W81">
        <v>0.18048969614003499</v>
      </c>
      <c r="X81">
        <v>0.12753225679871699</v>
      </c>
      <c r="Y81">
        <v>0.139660914449032</v>
      </c>
      <c r="Z81">
        <v>0.147819968896024</v>
      </c>
      <c r="AA81">
        <v>6.7553442776472503E-2</v>
      </c>
      <c r="AB81">
        <v>2.78977549341985E-2</v>
      </c>
      <c r="AC81">
        <v>0</v>
      </c>
      <c r="AD81">
        <v>8.4669999999999995E-2</v>
      </c>
      <c r="AE81">
        <v>0.17624000000000001</v>
      </c>
      <c r="AF81">
        <v>0.10569000000000001</v>
      </c>
      <c r="AG81">
        <v>0.23361999999999999</v>
      </c>
      <c r="AH81">
        <v>9.937E-2</v>
      </c>
      <c r="AI81">
        <v>0.10827000000000001</v>
      </c>
      <c r="AJ81">
        <v>0.13094</v>
      </c>
      <c r="AK81">
        <v>5.2299999999999999E-2</v>
      </c>
      <c r="AL81">
        <v>8.8999999999999999E-3</v>
      </c>
      <c r="AM81">
        <v>0</v>
      </c>
      <c r="AN81">
        <v>7.0410200000000006E-2</v>
      </c>
      <c r="AO81">
        <v>8.8380399999999998E-2</v>
      </c>
      <c r="AP81">
        <v>0.150254</v>
      </c>
      <c r="AQ81">
        <v>0.18047299999999999</v>
      </c>
      <c r="AR81">
        <v>0.12751999999999999</v>
      </c>
      <c r="AS81">
        <v>0.139651</v>
      </c>
      <c r="AT81">
        <v>0.147813</v>
      </c>
      <c r="AU81">
        <v>6.7552000000000001E-2</v>
      </c>
      <c r="AV81">
        <v>2.7897700000000001E-2</v>
      </c>
    </row>
    <row r="82" spans="1:48" x14ac:dyDescent="0.25">
      <c r="A82" t="s">
        <v>32</v>
      </c>
      <c r="B82">
        <v>8</v>
      </c>
      <c r="C82">
        <v>1</v>
      </c>
      <c r="D82">
        <v>0</v>
      </c>
      <c r="E82">
        <v>0</v>
      </c>
      <c r="F82">
        <v>1987</v>
      </c>
      <c r="G82">
        <v>0</v>
      </c>
      <c r="H82">
        <v>10.3900878729408</v>
      </c>
      <c r="I82">
        <v>0</v>
      </c>
      <c r="J82">
        <v>5.9282957307583102E-2</v>
      </c>
      <c r="K82">
        <v>8.9663298837924704E-2</v>
      </c>
      <c r="L82">
        <v>7.9924926090022497E-2</v>
      </c>
      <c r="M82">
        <v>9.2869128682925198E-2</v>
      </c>
      <c r="N82">
        <v>0.17488854824797001</v>
      </c>
      <c r="O82">
        <v>0.14979451424489901</v>
      </c>
      <c r="P82">
        <v>9.8517367130677297E-2</v>
      </c>
      <c r="Q82">
        <v>0.21813828985043801</v>
      </c>
      <c r="R82">
        <v>3.692096960756E-2</v>
      </c>
      <c r="S82">
        <v>0</v>
      </c>
      <c r="T82">
        <v>2.43420792143694E-2</v>
      </c>
      <c r="U82">
        <v>0.18372260125637399</v>
      </c>
      <c r="V82">
        <v>0.17454663286857899</v>
      </c>
      <c r="W82">
        <v>0.15107306966977899</v>
      </c>
      <c r="X82">
        <v>0.136364723928868</v>
      </c>
      <c r="Y82">
        <v>9.4262077330152697E-2</v>
      </c>
      <c r="Z82">
        <v>9.7325810295365106E-2</v>
      </c>
      <c r="AA82">
        <v>9.2357628101643593E-2</v>
      </c>
      <c r="AB82">
        <v>4.6005377334869202E-2</v>
      </c>
      <c r="AC82">
        <v>0</v>
      </c>
      <c r="AD82">
        <v>5.9279999999999999E-2</v>
      </c>
      <c r="AE82">
        <v>8.9660000000000004E-2</v>
      </c>
      <c r="AF82">
        <v>7.9920000000000005E-2</v>
      </c>
      <c r="AG82">
        <v>9.2869999999999994E-2</v>
      </c>
      <c r="AH82">
        <v>0.17488999999999999</v>
      </c>
      <c r="AI82">
        <v>0.14979000000000001</v>
      </c>
      <c r="AJ82">
        <v>9.8519999999999996E-2</v>
      </c>
      <c r="AK82">
        <v>0.21814</v>
      </c>
      <c r="AL82">
        <v>3.6920000000000001E-2</v>
      </c>
      <c r="AM82">
        <v>0</v>
      </c>
      <c r="AN82">
        <v>2.4342099999999998E-2</v>
      </c>
      <c r="AO82">
        <v>0.183722</v>
      </c>
      <c r="AP82">
        <v>0.17454500000000001</v>
      </c>
      <c r="AQ82">
        <v>0.151059</v>
      </c>
      <c r="AR82">
        <v>0.136352</v>
      </c>
      <c r="AS82">
        <v>9.4255400000000003E-2</v>
      </c>
      <c r="AT82">
        <v>9.7321599999999994E-2</v>
      </c>
      <c r="AU82">
        <v>9.2356999999999995E-2</v>
      </c>
      <c r="AV82">
        <v>4.6005400000000002E-2</v>
      </c>
    </row>
    <row r="83" spans="1:48" x14ac:dyDescent="0.25">
      <c r="A83" t="s">
        <v>32</v>
      </c>
      <c r="B83">
        <v>8</v>
      </c>
      <c r="C83">
        <v>1</v>
      </c>
      <c r="D83">
        <v>0</v>
      </c>
      <c r="E83">
        <v>0</v>
      </c>
      <c r="F83">
        <v>1988</v>
      </c>
      <c r="G83">
        <v>0</v>
      </c>
      <c r="H83">
        <v>12.2454607073945</v>
      </c>
      <c r="I83">
        <v>1.01856424519285E-2</v>
      </c>
      <c r="J83">
        <v>0.105608840872064</v>
      </c>
      <c r="K83">
        <v>0.15147041001773101</v>
      </c>
      <c r="L83">
        <v>0.228915254990014</v>
      </c>
      <c r="M83">
        <v>0.192009105653204</v>
      </c>
      <c r="N83">
        <v>0.12672403724446299</v>
      </c>
      <c r="O83">
        <v>7.0649750558436905E-2</v>
      </c>
      <c r="P83">
        <v>3.2372169059357601E-2</v>
      </c>
      <c r="Q83">
        <v>4.7908644755732801E-3</v>
      </c>
      <c r="R83">
        <v>7.7273924677227795E-2</v>
      </c>
      <c r="S83">
        <v>0</v>
      </c>
      <c r="T83">
        <v>1.5174355975962501E-2</v>
      </c>
      <c r="U83">
        <v>6.7326891542265399E-2</v>
      </c>
      <c r="V83">
        <v>0.36829510460492199</v>
      </c>
      <c r="W83">
        <v>0.181338626009037</v>
      </c>
      <c r="X83">
        <v>0.110175351068933</v>
      </c>
      <c r="Y83">
        <v>9.0362822589910199E-2</v>
      </c>
      <c r="Z83">
        <v>6.1501954416749702E-2</v>
      </c>
      <c r="AA83">
        <v>5.4645047018545903E-2</v>
      </c>
      <c r="AB83">
        <v>5.1179846773674501E-2</v>
      </c>
      <c r="AC83">
        <v>0</v>
      </c>
      <c r="AD83">
        <v>0.1158</v>
      </c>
      <c r="AE83">
        <v>0.15146999999999999</v>
      </c>
      <c r="AF83">
        <v>0.22892000000000001</v>
      </c>
      <c r="AG83">
        <v>0.19200999999999999</v>
      </c>
      <c r="AH83">
        <v>0.12672</v>
      </c>
      <c r="AI83">
        <v>7.0650000000000004E-2</v>
      </c>
      <c r="AJ83">
        <v>3.2370000000000003E-2</v>
      </c>
      <c r="AK83">
        <v>4.79E-3</v>
      </c>
      <c r="AL83">
        <v>7.7270000000000005E-2</v>
      </c>
      <c r="AM83">
        <v>0</v>
      </c>
      <c r="AN83">
        <v>1.5174399999999999E-2</v>
      </c>
      <c r="AO83">
        <v>6.7326800000000006E-2</v>
      </c>
      <c r="AP83">
        <v>0.36829400000000001</v>
      </c>
      <c r="AQ83">
        <v>0.18132300000000001</v>
      </c>
      <c r="AR83">
        <v>0.110165</v>
      </c>
      <c r="AS83">
        <v>9.0356199999999998E-2</v>
      </c>
      <c r="AT83">
        <v>6.1499100000000001E-2</v>
      </c>
      <c r="AU83">
        <v>5.4644699999999997E-2</v>
      </c>
      <c r="AV83">
        <v>5.1180000000000003E-2</v>
      </c>
    </row>
    <row r="84" spans="1:48" x14ac:dyDescent="0.25">
      <c r="A84" t="s">
        <v>32</v>
      </c>
      <c r="B84">
        <v>8</v>
      </c>
      <c r="C84">
        <v>1</v>
      </c>
      <c r="D84">
        <v>0</v>
      </c>
      <c r="E84">
        <v>0</v>
      </c>
      <c r="F84">
        <v>1989</v>
      </c>
      <c r="G84">
        <v>0</v>
      </c>
      <c r="H84">
        <v>27.459517949915</v>
      </c>
      <c r="I84">
        <v>2.74590280747209E-2</v>
      </c>
      <c r="J84">
        <v>1.2433501466907601E-2</v>
      </c>
      <c r="K84">
        <v>3.3826401276846801E-2</v>
      </c>
      <c r="L84">
        <v>0.32209798642230097</v>
      </c>
      <c r="M84">
        <v>0.367387726509109</v>
      </c>
      <c r="N84">
        <v>0.12686641314660399</v>
      </c>
      <c r="O84">
        <v>4.86891054959512E-2</v>
      </c>
      <c r="P84">
        <v>2.4748528142707098E-2</v>
      </c>
      <c r="Q84">
        <v>1.00790417017488E-2</v>
      </c>
      <c r="R84">
        <v>2.64122677631029E-2</v>
      </c>
      <c r="S84">
        <v>0</v>
      </c>
      <c r="T84">
        <v>2.87689732671681E-2</v>
      </c>
      <c r="U84">
        <v>2.3491649001572999E-2</v>
      </c>
      <c r="V84">
        <v>0.133876263590675</v>
      </c>
      <c r="W84">
        <v>0.402789413948272</v>
      </c>
      <c r="X84">
        <v>0.160312200848823</v>
      </c>
      <c r="Y84">
        <v>8.5575622179173999E-2</v>
      </c>
      <c r="Z84">
        <v>6.6375287178235806E-2</v>
      </c>
      <c r="AA84">
        <v>4.60678316764669E-2</v>
      </c>
      <c r="AB84">
        <v>5.27427583096131E-2</v>
      </c>
      <c r="AC84">
        <v>0</v>
      </c>
      <c r="AD84">
        <v>3.9890000000000002E-2</v>
      </c>
      <c r="AE84">
        <v>3.3829999999999999E-2</v>
      </c>
      <c r="AF84">
        <v>0.3221</v>
      </c>
      <c r="AG84">
        <v>0.36738999999999999</v>
      </c>
      <c r="AH84">
        <v>0.12687000000000001</v>
      </c>
      <c r="AI84">
        <v>4.8689999999999997E-2</v>
      </c>
      <c r="AJ84">
        <v>2.4750000000000001E-2</v>
      </c>
      <c r="AK84">
        <v>1.008E-2</v>
      </c>
      <c r="AL84">
        <v>2.6409999999999999E-2</v>
      </c>
      <c r="AM84">
        <v>0</v>
      </c>
      <c r="AN84">
        <v>2.87689E-2</v>
      </c>
      <c r="AO84">
        <v>2.3491600000000001E-2</v>
      </c>
      <c r="AP84">
        <v>0.13387199999999999</v>
      </c>
      <c r="AQ84">
        <v>0.40275</v>
      </c>
      <c r="AR84">
        <v>0.16029599999999999</v>
      </c>
      <c r="AS84">
        <v>8.5569599999999996E-2</v>
      </c>
      <c r="AT84">
        <v>6.6372299999999995E-2</v>
      </c>
      <c r="AU84">
        <v>4.6067299999999999E-2</v>
      </c>
      <c r="AV84">
        <v>5.2742700000000003E-2</v>
      </c>
    </row>
    <row r="85" spans="1:48" x14ac:dyDescent="0.25">
      <c r="A85" t="s">
        <v>32</v>
      </c>
      <c r="B85">
        <v>8</v>
      </c>
      <c r="C85">
        <v>1</v>
      </c>
      <c r="D85">
        <v>0</v>
      </c>
      <c r="E85">
        <v>0</v>
      </c>
      <c r="F85">
        <v>1990</v>
      </c>
      <c r="G85">
        <v>0</v>
      </c>
      <c r="H85">
        <v>40.818202357981697</v>
      </c>
      <c r="I85">
        <v>0</v>
      </c>
      <c r="J85">
        <v>1.38427307423613E-2</v>
      </c>
      <c r="K85">
        <v>1.7397073186031699E-2</v>
      </c>
      <c r="L85">
        <v>2.5613412224390598E-2</v>
      </c>
      <c r="M85">
        <v>0.14904997414250701</v>
      </c>
      <c r="N85">
        <v>0.46979134208979101</v>
      </c>
      <c r="O85">
        <v>0.16778033803850401</v>
      </c>
      <c r="P85">
        <v>9.5070092395284606E-2</v>
      </c>
      <c r="Q85">
        <v>2.2958761428783E-2</v>
      </c>
      <c r="R85">
        <v>3.8496275752346397E-2</v>
      </c>
      <c r="S85">
        <v>0</v>
      </c>
      <c r="T85">
        <v>2.9611239670071E-2</v>
      </c>
      <c r="U85">
        <v>3.37566918341324E-2</v>
      </c>
      <c r="V85">
        <v>5.01582635548369E-2</v>
      </c>
      <c r="W85">
        <v>0.171982645500418</v>
      </c>
      <c r="X85">
        <v>0.36844821142628398</v>
      </c>
      <c r="Y85">
        <v>0.15034912134294101</v>
      </c>
      <c r="Z85">
        <v>7.4280030480795997E-2</v>
      </c>
      <c r="AA85">
        <v>5.8561240400811898E-2</v>
      </c>
      <c r="AB85">
        <v>6.2852555789708595E-2</v>
      </c>
      <c r="AC85">
        <v>0</v>
      </c>
      <c r="AD85">
        <v>1.384E-2</v>
      </c>
      <c r="AE85">
        <v>1.7399999999999999E-2</v>
      </c>
      <c r="AF85">
        <v>2.5610000000000001E-2</v>
      </c>
      <c r="AG85">
        <v>0.14904999999999999</v>
      </c>
      <c r="AH85">
        <v>0.46978999999999999</v>
      </c>
      <c r="AI85">
        <v>0.16778000000000001</v>
      </c>
      <c r="AJ85">
        <v>9.5070000000000002E-2</v>
      </c>
      <c r="AK85">
        <v>2.2960000000000001E-2</v>
      </c>
      <c r="AL85">
        <v>3.85E-2</v>
      </c>
      <c r="AM85">
        <v>0</v>
      </c>
      <c r="AN85">
        <v>2.9611200000000001E-2</v>
      </c>
      <c r="AO85">
        <v>3.3756700000000001E-2</v>
      </c>
      <c r="AP85">
        <v>5.0157100000000003E-2</v>
      </c>
      <c r="AQ85">
        <v>0.17196600000000001</v>
      </c>
      <c r="AR85">
        <v>0.36841200000000002</v>
      </c>
      <c r="AS85">
        <v>0.150338</v>
      </c>
      <c r="AT85">
        <v>7.4276499999999995E-2</v>
      </c>
      <c r="AU85">
        <v>5.85607E-2</v>
      </c>
      <c r="AV85">
        <v>6.2852500000000006E-2</v>
      </c>
    </row>
    <row r="86" spans="1:48" x14ac:dyDescent="0.25">
      <c r="A86" t="s">
        <v>32</v>
      </c>
      <c r="B86">
        <v>8</v>
      </c>
      <c r="C86">
        <v>1</v>
      </c>
      <c r="D86">
        <v>0</v>
      </c>
      <c r="E86">
        <v>0</v>
      </c>
      <c r="F86">
        <v>1991</v>
      </c>
      <c r="G86">
        <v>0</v>
      </c>
      <c r="H86">
        <v>61.227303536972599</v>
      </c>
      <c r="I86">
        <v>0</v>
      </c>
      <c r="J86">
        <v>1.23277121888871E-2</v>
      </c>
      <c r="K86">
        <v>8.7831001726361199E-2</v>
      </c>
      <c r="L86">
        <v>4.7051221511689799E-2</v>
      </c>
      <c r="M86">
        <v>4.1481863675503897E-2</v>
      </c>
      <c r="N86">
        <v>8.0027416860789596E-2</v>
      </c>
      <c r="O86">
        <v>0.367886194435599</v>
      </c>
      <c r="P86">
        <v>4.0620396147314997E-2</v>
      </c>
      <c r="Q86">
        <v>0.207246448928913</v>
      </c>
      <c r="R86">
        <v>0.115527744524941</v>
      </c>
      <c r="S86">
        <v>0</v>
      </c>
      <c r="T86">
        <v>1.8905082617778599E-2</v>
      </c>
      <c r="U86">
        <v>7.0677564185890704E-2</v>
      </c>
      <c r="V86">
        <v>9.7863305018187297E-2</v>
      </c>
      <c r="W86">
        <v>8.1908775509606999E-2</v>
      </c>
      <c r="X86">
        <v>0.168269478190926</v>
      </c>
      <c r="Y86">
        <v>0.30028252763959801</v>
      </c>
      <c r="Z86">
        <v>0.128314129679759</v>
      </c>
      <c r="AA86">
        <v>6.3054638572859895E-2</v>
      </c>
      <c r="AB86">
        <v>7.0724498585392898E-2</v>
      </c>
      <c r="AC86">
        <v>0</v>
      </c>
      <c r="AD86">
        <v>1.2330000000000001E-2</v>
      </c>
      <c r="AE86">
        <v>8.7830000000000005E-2</v>
      </c>
      <c r="AF86">
        <v>4.7050000000000002E-2</v>
      </c>
      <c r="AG86">
        <v>4.1480000000000003E-2</v>
      </c>
      <c r="AH86">
        <v>8.0030000000000004E-2</v>
      </c>
      <c r="AI86">
        <v>0.36788999999999999</v>
      </c>
      <c r="AJ86">
        <v>4.0620000000000003E-2</v>
      </c>
      <c r="AK86">
        <v>0.20724999999999999</v>
      </c>
      <c r="AL86">
        <v>0.11552999999999999</v>
      </c>
      <c r="AM86">
        <v>0</v>
      </c>
      <c r="AN86">
        <v>1.8905100000000001E-2</v>
      </c>
      <c r="AO86">
        <v>7.0677400000000001E-2</v>
      </c>
      <c r="AP86">
        <v>9.7862699999999997E-2</v>
      </c>
      <c r="AQ86">
        <v>8.1901299999999996E-2</v>
      </c>
      <c r="AR86">
        <v>0.16825399999999999</v>
      </c>
      <c r="AS86">
        <v>0.300261</v>
      </c>
      <c r="AT86">
        <v>0.128307</v>
      </c>
      <c r="AU86">
        <v>6.3053799999999993E-2</v>
      </c>
      <c r="AV86">
        <v>7.0724499999999996E-2</v>
      </c>
    </row>
    <row r="87" spans="1:48" x14ac:dyDescent="0.25">
      <c r="A87" t="s">
        <v>32</v>
      </c>
      <c r="B87">
        <v>8</v>
      </c>
      <c r="C87">
        <v>1</v>
      </c>
      <c r="D87">
        <v>0</v>
      </c>
      <c r="E87">
        <v>0</v>
      </c>
      <c r="F87">
        <v>1992</v>
      </c>
      <c r="G87">
        <v>0</v>
      </c>
      <c r="H87">
        <v>51.579364797813298</v>
      </c>
      <c r="I87">
        <v>1.0399612846096E-3</v>
      </c>
      <c r="J87">
        <v>1.51323109910381E-2</v>
      </c>
      <c r="K87">
        <v>3.2181103919606498E-2</v>
      </c>
      <c r="L87">
        <v>0.20505573032107199</v>
      </c>
      <c r="M87">
        <v>0.21845655058803201</v>
      </c>
      <c r="N87">
        <v>0.11495874111980101</v>
      </c>
      <c r="O87">
        <v>8.3269111913034294E-2</v>
      </c>
      <c r="P87">
        <v>0.17259379693091301</v>
      </c>
      <c r="Q87">
        <v>5.2888329406282998E-2</v>
      </c>
      <c r="R87">
        <v>0.10442436352561101</v>
      </c>
      <c r="S87">
        <v>0</v>
      </c>
      <c r="T87">
        <v>9.5603618829407204E-3</v>
      </c>
      <c r="U87">
        <v>6.4057171055775394E-2</v>
      </c>
      <c r="V87">
        <v>0.230277796219129</v>
      </c>
      <c r="W87">
        <v>0.17281832922347401</v>
      </c>
      <c r="X87">
        <v>7.6876404192655498E-2</v>
      </c>
      <c r="Y87">
        <v>0.113948653031383</v>
      </c>
      <c r="Z87">
        <v>0.18258644573228</v>
      </c>
      <c r="AA87">
        <v>8.5813277751432104E-2</v>
      </c>
      <c r="AB87">
        <v>6.4061560910930099E-2</v>
      </c>
      <c r="AC87">
        <v>0</v>
      </c>
      <c r="AD87">
        <v>1.617E-2</v>
      </c>
      <c r="AE87">
        <v>3.218E-2</v>
      </c>
      <c r="AF87">
        <v>0.20505999999999999</v>
      </c>
      <c r="AG87">
        <v>0.21845999999999999</v>
      </c>
      <c r="AH87">
        <v>0.11496000000000001</v>
      </c>
      <c r="AI87">
        <v>8.3269999999999997E-2</v>
      </c>
      <c r="AJ87">
        <v>0.17258999999999999</v>
      </c>
      <c r="AK87">
        <v>5.289E-2</v>
      </c>
      <c r="AL87">
        <v>0.10442</v>
      </c>
      <c r="AM87">
        <v>0</v>
      </c>
      <c r="AN87">
        <v>9.5603600000000004E-3</v>
      </c>
      <c r="AO87">
        <v>6.4057000000000003E-2</v>
      </c>
      <c r="AP87">
        <v>0.23027700000000001</v>
      </c>
      <c r="AQ87">
        <v>0.17280200000000001</v>
      </c>
      <c r="AR87">
        <v>7.6869199999999999E-2</v>
      </c>
      <c r="AS87">
        <v>0.113941</v>
      </c>
      <c r="AT87">
        <v>0.18257699999999999</v>
      </c>
      <c r="AU87">
        <v>8.5811499999999999E-2</v>
      </c>
      <c r="AV87">
        <v>6.4061499999999993E-2</v>
      </c>
    </row>
    <row r="88" spans="1:48" x14ac:dyDescent="0.25">
      <c r="A88" t="s">
        <v>32</v>
      </c>
      <c r="B88">
        <v>8</v>
      </c>
      <c r="C88">
        <v>1</v>
      </c>
      <c r="D88">
        <v>0</v>
      </c>
      <c r="E88">
        <v>0</v>
      </c>
      <c r="F88">
        <v>1993</v>
      </c>
      <c r="G88">
        <v>0</v>
      </c>
      <c r="H88">
        <v>53.8058121991577</v>
      </c>
      <c r="I88">
        <v>3.1864374259067598E-4</v>
      </c>
      <c r="J88">
        <v>1.9576642081654199E-2</v>
      </c>
      <c r="K88">
        <v>6.7236489191663806E-2</v>
      </c>
      <c r="L88">
        <v>0.158524040808943</v>
      </c>
      <c r="M88">
        <v>0.38023283808098901</v>
      </c>
      <c r="N88">
        <v>0.13265877829984299</v>
      </c>
      <c r="O88">
        <v>5.7305915289272903E-2</v>
      </c>
      <c r="P88">
        <v>5.4494476245723303E-2</v>
      </c>
      <c r="Q88">
        <v>7.7355345439852299E-2</v>
      </c>
      <c r="R88">
        <v>5.22968308194676E-2</v>
      </c>
      <c r="S88">
        <v>0</v>
      </c>
      <c r="T88">
        <v>7.3512252135007998E-3</v>
      </c>
      <c r="U88">
        <v>3.2201350998505102E-2</v>
      </c>
      <c r="V88">
        <v>0.19499678673129001</v>
      </c>
      <c r="W88">
        <v>0.35149949973800898</v>
      </c>
      <c r="X88">
        <v>0.14543961843068501</v>
      </c>
      <c r="Y88">
        <v>5.0436556159481498E-2</v>
      </c>
      <c r="Z88">
        <v>6.2070706056110703E-2</v>
      </c>
      <c r="AA88">
        <v>9.2283924378214699E-2</v>
      </c>
      <c r="AB88">
        <v>6.3720332294204304E-2</v>
      </c>
      <c r="AC88">
        <v>0</v>
      </c>
      <c r="AD88">
        <v>1.9900000000000001E-2</v>
      </c>
      <c r="AE88">
        <v>6.7239999999999994E-2</v>
      </c>
      <c r="AF88">
        <v>0.15851999999999999</v>
      </c>
      <c r="AG88">
        <v>0.38023000000000001</v>
      </c>
      <c r="AH88">
        <v>0.13266</v>
      </c>
      <c r="AI88">
        <v>5.731E-2</v>
      </c>
      <c r="AJ88">
        <v>5.4489999999999997E-2</v>
      </c>
      <c r="AK88">
        <v>7.7359999999999998E-2</v>
      </c>
      <c r="AL88">
        <v>5.2299999999999999E-2</v>
      </c>
      <c r="AM88">
        <v>0</v>
      </c>
      <c r="AN88">
        <v>7.3512300000000003E-3</v>
      </c>
      <c r="AO88">
        <v>3.2201300000000002E-2</v>
      </c>
      <c r="AP88">
        <v>0.194993</v>
      </c>
      <c r="AQ88">
        <v>0.35146500000000003</v>
      </c>
      <c r="AR88">
        <v>0.145425</v>
      </c>
      <c r="AS88">
        <v>5.04328E-2</v>
      </c>
      <c r="AT88">
        <v>6.2068600000000002E-2</v>
      </c>
      <c r="AU88">
        <v>9.2283599999999993E-2</v>
      </c>
      <c r="AV88">
        <v>6.3720299999999994E-2</v>
      </c>
    </row>
    <row r="89" spans="1:48" x14ac:dyDescent="0.25">
      <c r="A89" t="s">
        <v>32</v>
      </c>
      <c r="B89">
        <v>8</v>
      </c>
      <c r="C89">
        <v>1</v>
      </c>
      <c r="D89">
        <v>0</v>
      </c>
      <c r="E89">
        <v>0</v>
      </c>
      <c r="F89">
        <v>1994</v>
      </c>
      <c r="G89">
        <v>0</v>
      </c>
      <c r="H89">
        <v>57.516557868065199</v>
      </c>
      <c r="I89">
        <v>5.9012840849332303E-4</v>
      </c>
      <c r="J89">
        <v>8.2576712819239697E-3</v>
      </c>
      <c r="K89">
        <v>3.8953558842251698E-2</v>
      </c>
      <c r="L89">
        <v>7.1123214787200503E-2</v>
      </c>
      <c r="M89">
        <v>0.31250150149074302</v>
      </c>
      <c r="N89">
        <v>0.27917310454251099</v>
      </c>
      <c r="O89">
        <v>0.112225442381538</v>
      </c>
      <c r="P89">
        <v>4.9369726720470797E-2</v>
      </c>
      <c r="Q89">
        <v>4.4156315206178902E-2</v>
      </c>
      <c r="R89">
        <v>8.3649336338689095E-2</v>
      </c>
      <c r="S89">
        <v>0</v>
      </c>
      <c r="T89">
        <v>6.5378416832663896E-3</v>
      </c>
      <c r="U89">
        <v>2.1956119787757002E-2</v>
      </c>
      <c r="V89">
        <v>9.6150873443075102E-2</v>
      </c>
      <c r="W89">
        <v>0.30537101246891901</v>
      </c>
      <c r="X89">
        <v>0.31295998099355099</v>
      </c>
      <c r="Y89">
        <v>0.115729311394516</v>
      </c>
      <c r="Z89">
        <v>3.6938824074098098E-2</v>
      </c>
      <c r="AA89">
        <v>3.9357117029834403E-2</v>
      </c>
      <c r="AB89">
        <v>6.4998919124982596E-2</v>
      </c>
      <c r="AC89">
        <v>0</v>
      </c>
      <c r="AD89">
        <v>8.8500000000000002E-3</v>
      </c>
      <c r="AE89">
        <v>3.8949999999999999E-2</v>
      </c>
      <c r="AF89">
        <v>7.1120000000000003E-2</v>
      </c>
      <c r="AG89">
        <v>0.3125</v>
      </c>
      <c r="AH89">
        <v>0.27916999999999997</v>
      </c>
      <c r="AI89">
        <v>0.11223</v>
      </c>
      <c r="AJ89">
        <v>4.9369999999999997E-2</v>
      </c>
      <c r="AK89">
        <v>4.4159999999999998E-2</v>
      </c>
      <c r="AL89">
        <v>8.3650000000000002E-2</v>
      </c>
      <c r="AM89">
        <v>0</v>
      </c>
      <c r="AN89">
        <v>6.5378500000000004E-3</v>
      </c>
      <c r="AO89">
        <v>2.1956099999999999E-2</v>
      </c>
      <c r="AP89">
        <v>9.6148200000000003E-2</v>
      </c>
      <c r="AQ89">
        <v>0.30534099999999997</v>
      </c>
      <c r="AR89">
        <v>0.31292900000000001</v>
      </c>
      <c r="AS89">
        <v>0.11572</v>
      </c>
      <c r="AT89">
        <v>3.6936999999999998E-2</v>
      </c>
      <c r="AU89">
        <v>3.93569E-2</v>
      </c>
      <c r="AV89">
        <v>6.4998799999999995E-2</v>
      </c>
    </row>
    <row r="90" spans="1:48" x14ac:dyDescent="0.25">
      <c r="A90" t="s">
        <v>32</v>
      </c>
      <c r="B90">
        <v>8</v>
      </c>
      <c r="C90">
        <v>1</v>
      </c>
      <c r="D90">
        <v>0</v>
      </c>
      <c r="E90">
        <v>0</v>
      </c>
      <c r="F90">
        <v>1995</v>
      </c>
      <c r="G90">
        <v>0</v>
      </c>
      <c r="H90">
        <v>36.736382122183599</v>
      </c>
      <c r="I90">
        <v>0</v>
      </c>
      <c r="J90">
        <v>3.6487560511548299E-3</v>
      </c>
      <c r="K90">
        <v>2.7131698793872901E-2</v>
      </c>
      <c r="L90">
        <v>7.5698324573925405E-2</v>
      </c>
      <c r="M90">
        <v>0.14863050391897301</v>
      </c>
      <c r="N90">
        <v>0.34518861065612799</v>
      </c>
      <c r="O90">
        <v>0.21383340073811799</v>
      </c>
      <c r="P90">
        <v>6.7561924389662895E-2</v>
      </c>
      <c r="Q90">
        <v>3.2287703104157697E-2</v>
      </c>
      <c r="R90">
        <v>8.6019077774007302E-2</v>
      </c>
      <c r="S90">
        <v>0</v>
      </c>
      <c r="T90">
        <v>1.37984199539526E-2</v>
      </c>
      <c r="U90">
        <v>1.8624700941718801E-2</v>
      </c>
      <c r="V90">
        <v>7.1540617622740305E-2</v>
      </c>
      <c r="W90">
        <v>0.15954953480233799</v>
      </c>
      <c r="X90">
        <v>0.29259635341755003</v>
      </c>
      <c r="Y90">
        <v>0.25228521033148998</v>
      </c>
      <c r="Z90">
        <v>9.3966522956306406E-2</v>
      </c>
      <c r="AA90">
        <v>3.6881205881153102E-2</v>
      </c>
      <c r="AB90">
        <v>6.0757434092750397E-2</v>
      </c>
      <c r="AC90">
        <v>0</v>
      </c>
      <c r="AD90">
        <v>3.65E-3</v>
      </c>
      <c r="AE90">
        <v>2.7130000000000001E-2</v>
      </c>
      <c r="AF90">
        <v>7.5700000000000003E-2</v>
      </c>
      <c r="AG90">
        <v>0.14863000000000001</v>
      </c>
      <c r="AH90">
        <v>0.34519</v>
      </c>
      <c r="AI90">
        <v>0.21382999999999999</v>
      </c>
      <c r="AJ90">
        <v>6.7559999999999995E-2</v>
      </c>
      <c r="AK90">
        <v>3.2289999999999999E-2</v>
      </c>
      <c r="AL90">
        <v>8.6019999999999999E-2</v>
      </c>
      <c r="AM90">
        <v>0</v>
      </c>
      <c r="AN90">
        <v>1.3798400000000001E-2</v>
      </c>
      <c r="AO90">
        <v>1.8624700000000001E-2</v>
      </c>
      <c r="AP90">
        <v>7.1539400000000003E-2</v>
      </c>
      <c r="AQ90">
        <v>0.15953400000000001</v>
      </c>
      <c r="AR90">
        <v>0.29256799999999999</v>
      </c>
      <c r="AS90">
        <v>0.25226700000000002</v>
      </c>
      <c r="AT90">
        <v>9.3961199999999995E-2</v>
      </c>
      <c r="AU90">
        <v>3.6880599999999999E-2</v>
      </c>
      <c r="AV90">
        <v>6.07573E-2</v>
      </c>
    </row>
    <row r="91" spans="1:48" x14ac:dyDescent="0.25">
      <c r="A91" t="s">
        <v>32</v>
      </c>
      <c r="B91">
        <v>8</v>
      </c>
      <c r="C91">
        <v>1</v>
      </c>
      <c r="D91">
        <v>0</v>
      </c>
      <c r="E91">
        <v>0</v>
      </c>
      <c r="F91">
        <v>1996</v>
      </c>
      <c r="G91">
        <v>0</v>
      </c>
      <c r="H91">
        <v>23.7487722810076</v>
      </c>
      <c r="I91">
        <v>0</v>
      </c>
      <c r="J91">
        <v>1.75209575535746E-2</v>
      </c>
      <c r="K91">
        <v>4.25066906743806E-2</v>
      </c>
      <c r="L91">
        <v>3.1398016112182299E-2</v>
      </c>
      <c r="M91">
        <v>8.9300057482800996E-2</v>
      </c>
      <c r="N91">
        <v>0.12319209090869999</v>
      </c>
      <c r="O91">
        <v>0.23836042165746199</v>
      </c>
      <c r="P91">
        <v>0.25470901972520998</v>
      </c>
      <c r="Q91">
        <v>8.3463558650855293E-2</v>
      </c>
      <c r="R91">
        <v>0.119549187234834</v>
      </c>
      <c r="S91">
        <v>0</v>
      </c>
      <c r="T91">
        <v>2.7130134462990001E-2</v>
      </c>
      <c r="U91">
        <v>2.1397235259947599E-2</v>
      </c>
      <c r="V91">
        <v>6.2250875437999599E-2</v>
      </c>
      <c r="W91">
        <v>0.12667682223388299</v>
      </c>
      <c r="X91">
        <v>0.16437684453002299</v>
      </c>
      <c r="Y91">
        <v>0.246190438773011</v>
      </c>
      <c r="Z91">
        <v>0.202809966029212</v>
      </c>
      <c r="AA91">
        <v>8.4464295345848803E-2</v>
      </c>
      <c r="AB91">
        <v>6.4703387927085104E-2</v>
      </c>
      <c r="AC91">
        <v>0</v>
      </c>
      <c r="AD91">
        <v>1.7520000000000001E-2</v>
      </c>
      <c r="AE91">
        <v>4.2509999999999999E-2</v>
      </c>
      <c r="AF91">
        <v>3.1399999999999997E-2</v>
      </c>
      <c r="AG91">
        <v>8.9300000000000004E-2</v>
      </c>
      <c r="AH91">
        <v>0.12318999999999999</v>
      </c>
      <c r="AI91">
        <v>0.23835999999999999</v>
      </c>
      <c r="AJ91">
        <v>0.25470999999999999</v>
      </c>
      <c r="AK91">
        <v>8.3460000000000006E-2</v>
      </c>
      <c r="AL91">
        <v>0.11955</v>
      </c>
      <c r="AM91">
        <v>0</v>
      </c>
      <c r="AN91">
        <v>2.7130000000000001E-2</v>
      </c>
      <c r="AO91">
        <v>2.1397300000000001E-2</v>
      </c>
      <c r="AP91">
        <v>6.2249899999999997E-2</v>
      </c>
      <c r="AQ91">
        <v>0.126665</v>
      </c>
      <c r="AR91">
        <v>0.16436200000000001</v>
      </c>
      <c r="AS91">
        <v>0.246173</v>
      </c>
      <c r="AT91">
        <v>0.20279900000000001</v>
      </c>
      <c r="AU91">
        <v>8.4462400000000007E-2</v>
      </c>
      <c r="AV91">
        <v>6.4703499999999997E-2</v>
      </c>
    </row>
    <row r="92" spans="1:48" x14ac:dyDescent="0.25">
      <c r="A92" t="s">
        <v>32</v>
      </c>
      <c r="B92">
        <v>8</v>
      </c>
      <c r="C92">
        <v>1</v>
      </c>
      <c r="D92">
        <v>0</v>
      </c>
      <c r="E92">
        <v>0</v>
      </c>
      <c r="F92">
        <v>1997</v>
      </c>
      <c r="G92">
        <v>0</v>
      </c>
      <c r="H92">
        <v>51.208290230922501</v>
      </c>
      <c r="I92">
        <v>0</v>
      </c>
      <c r="J92">
        <v>2.0799766015573901E-2</v>
      </c>
      <c r="K92">
        <v>9.0519177936272899E-2</v>
      </c>
      <c r="L92">
        <v>5.1281035165893003E-2</v>
      </c>
      <c r="M92">
        <v>5.3873348692971799E-2</v>
      </c>
      <c r="N92">
        <v>0.10350848015754099</v>
      </c>
      <c r="O92">
        <v>0.155282280593772</v>
      </c>
      <c r="P92">
        <v>0.23615545164591001</v>
      </c>
      <c r="Q92">
        <v>0.172530144445878</v>
      </c>
      <c r="R92">
        <v>0.116050315346188</v>
      </c>
      <c r="S92">
        <v>0</v>
      </c>
      <c r="T92">
        <v>1.9290357268569799E-2</v>
      </c>
      <c r="U92">
        <v>9.0636357476625795E-2</v>
      </c>
      <c r="V92">
        <v>7.5988751401134702E-2</v>
      </c>
      <c r="W92">
        <v>0.110954962932877</v>
      </c>
      <c r="X92">
        <v>0.12844596070011499</v>
      </c>
      <c r="Y92">
        <v>0.14015683599322301</v>
      </c>
      <c r="Z92">
        <v>0.19081399530568299</v>
      </c>
      <c r="AA92">
        <v>0.15242164682795101</v>
      </c>
      <c r="AB92">
        <v>9.1291132093820504E-2</v>
      </c>
      <c r="AC92">
        <v>0</v>
      </c>
      <c r="AD92">
        <v>2.0799999999999999E-2</v>
      </c>
      <c r="AE92">
        <v>9.0520000000000003E-2</v>
      </c>
      <c r="AF92">
        <v>5.1279999999999999E-2</v>
      </c>
      <c r="AG92">
        <v>5.3870000000000001E-2</v>
      </c>
      <c r="AH92">
        <v>0.10351</v>
      </c>
      <c r="AI92">
        <v>0.15528</v>
      </c>
      <c r="AJ92">
        <v>0.23616000000000001</v>
      </c>
      <c r="AK92">
        <v>0.17252999999999999</v>
      </c>
      <c r="AL92">
        <v>0.11605</v>
      </c>
      <c r="AM92">
        <v>0</v>
      </c>
      <c r="AN92">
        <v>1.9290399999999999E-2</v>
      </c>
      <c r="AO92">
        <v>9.0636400000000006E-2</v>
      </c>
      <c r="AP92">
        <v>7.5987899999999997E-2</v>
      </c>
      <c r="AQ92">
        <v>0.110944</v>
      </c>
      <c r="AR92">
        <v>0.12843399999999999</v>
      </c>
      <c r="AS92">
        <v>0.14014699999999999</v>
      </c>
      <c r="AT92">
        <v>0.190805</v>
      </c>
      <c r="AU92">
        <v>0.15242</v>
      </c>
      <c r="AV92">
        <v>9.1290999999999997E-2</v>
      </c>
    </row>
    <row r="93" spans="1:48" x14ac:dyDescent="0.25">
      <c r="A93" t="s">
        <v>32</v>
      </c>
      <c r="B93">
        <v>8</v>
      </c>
      <c r="C93">
        <v>1</v>
      </c>
      <c r="D93">
        <v>0</v>
      </c>
      <c r="E93">
        <v>0</v>
      </c>
      <c r="F93">
        <v>1998</v>
      </c>
      <c r="G93">
        <v>0</v>
      </c>
      <c r="H93">
        <v>51.950439364704003</v>
      </c>
      <c r="I93">
        <v>4.2086606573582801E-3</v>
      </c>
      <c r="J93">
        <v>1.4561352149166601E-3</v>
      </c>
      <c r="K93">
        <v>0.14670348882780601</v>
      </c>
      <c r="L93">
        <v>0.25061058611563802</v>
      </c>
      <c r="M93">
        <v>0.11009027718455899</v>
      </c>
      <c r="N93">
        <v>6.4956013989026798E-2</v>
      </c>
      <c r="O93">
        <v>7.38093833640487E-2</v>
      </c>
      <c r="P93">
        <v>8.6010527275835205E-2</v>
      </c>
      <c r="Q93">
        <v>0.12501484132524601</v>
      </c>
      <c r="R93">
        <v>0.13714008604556499</v>
      </c>
      <c r="S93">
        <v>0</v>
      </c>
      <c r="T93">
        <v>1.39114280277423E-2</v>
      </c>
      <c r="U93">
        <v>7.3654823337455294E-2</v>
      </c>
      <c r="V93">
        <v>0.30500653889520402</v>
      </c>
      <c r="W93">
        <v>0.12671938866139901</v>
      </c>
      <c r="X93">
        <v>9.2750052763143298E-2</v>
      </c>
      <c r="Y93">
        <v>8.66184795503602E-2</v>
      </c>
      <c r="Z93">
        <v>8.84049884744319E-2</v>
      </c>
      <c r="AA93">
        <v>0.109567261069786</v>
      </c>
      <c r="AB93">
        <v>0.103367039220478</v>
      </c>
      <c r="AC93">
        <v>0</v>
      </c>
      <c r="AD93">
        <v>5.6699999999999997E-3</v>
      </c>
      <c r="AE93">
        <v>0.1467</v>
      </c>
      <c r="AF93">
        <v>0.25061</v>
      </c>
      <c r="AG93">
        <v>0.11008999999999999</v>
      </c>
      <c r="AH93">
        <v>6.4960000000000004E-2</v>
      </c>
      <c r="AI93">
        <v>7.3810000000000001E-2</v>
      </c>
      <c r="AJ93">
        <v>8.6010000000000003E-2</v>
      </c>
      <c r="AK93">
        <v>0.12501000000000001</v>
      </c>
      <c r="AL93">
        <v>0.13714000000000001</v>
      </c>
      <c r="AM93">
        <v>0</v>
      </c>
      <c r="AN93">
        <v>1.3911400000000001E-2</v>
      </c>
      <c r="AO93">
        <v>7.3654800000000006E-2</v>
      </c>
      <c r="AP93">
        <v>0.305006</v>
      </c>
      <c r="AQ93">
        <v>0.12670899999999999</v>
      </c>
      <c r="AR93">
        <v>9.2741199999999996E-2</v>
      </c>
      <c r="AS93">
        <v>8.6612400000000006E-2</v>
      </c>
      <c r="AT93">
        <v>8.8401300000000002E-2</v>
      </c>
      <c r="AU93">
        <v>0.109567</v>
      </c>
      <c r="AV93">
        <v>0.103367</v>
      </c>
    </row>
    <row r="94" spans="1:48" x14ac:dyDescent="0.25">
      <c r="A94" t="s">
        <v>32</v>
      </c>
      <c r="B94">
        <v>8</v>
      </c>
      <c r="C94">
        <v>1</v>
      </c>
      <c r="D94">
        <v>0</v>
      </c>
      <c r="E94">
        <v>0</v>
      </c>
      <c r="F94">
        <v>1999</v>
      </c>
      <c r="G94">
        <v>0</v>
      </c>
      <c r="H94">
        <v>74.214913378148594</v>
      </c>
      <c r="I94">
        <v>0</v>
      </c>
      <c r="J94">
        <v>7.2376741586194504E-3</v>
      </c>
      <c r="K94">
        <v>2.5250254609628299E-2</v>
      </c>
      <c r="L94">
        <v>0.22161029401435201</v>
      </c>
      <c r="M94">
        <v>0.33333567838837702</v>
      </c>
      <c r="N94">
        <v>9.7527810290850503E-2</v>
      </c>
      <c r="O94">
        <v>7.2850871078638899E-2</v>
      </c>
      <c r="P94">
        <v>3.87122420481315E-2</v>
      </c>
      <c r="Q94">
        <v>5.9984587583562003E-2</v>
      </c>
      <c r="R94">
        <v>0.14349058782783999</v>
      </c>
      <c r="S94">
        <v>0</v>
      </c>
      <c r="T94">
        <v>1.38124086339028E-2</v>
      </c>
      <c r="U94">
        <v>3.70115318013058E-2</v>
      </c>
      <c r="V94">
        <v>0.18899564495854601</v>
      </c>
      <c r="W94">
        <v>0.39485767729787802</v>
      </c>
      <c r="X94">
        <v>0.111851008452707</v>
      </c>
      <c r="Y94">
        <v>5.8193636446510398E-2</v>
      </c>
      <c r="Z94">
        <v>5.0423896861792203E-2</v>
      </c>
      <c r="AA94">
        <v>5.4782621291480503E-2</v>
      </c>
      <c r="AB94">
        <v>9.0071574255876793E-2</v>
      </c>
      <c r="AC94">
        <v>0</v>
      </c>
      <c r="AD94">
        <v>7.2399999999999999E-3</v>
      </c>
      <c r="AE94">
        <v>2.5250000000000002E-2</v>
      </c>
      <c r="AF94">
        <v>0.22161</v>
      </c>
      <c r="AG94">
        <v>0.33334000000000003</v>
      </c>
      <c r="AH94">
        <v>9.7530000000000006E-2</v>
      </c>
      <c r="AI94">
        <v>7.2849999999999998E-2</v>
      </c>
      <c r="AJ94">
        <v>3.8710000000000001E-2</v>
      </c>
      <c r="AK94">
        <v>5.9979999999999999E-2</v>
      </c>
      <c r="AL94">
        <v>0.14349000000000001</v>
      </c>
      <c r="AM94">
        <v>0</v>
      </c>
      <c r="AN94">
        <v>1.3812400000000001E-2</v>
      </c>
      <c r="AO94">
        <v>3.7011500000000003E-2</v>
      </c>
      <c r="AP94">
        <v>0.18899199999999999</v>
      </c>
      <c r="AQ94">
        <v>0.39481899999999998</v>
      </c>
      <c r="AR94">
        <v>0.11183999999999999</v>
      </c>
      <c r="AS94">
        <v>5.8189400000000002E-2</v>
      </c>
      <c r="AT94">
        <v>5.0421599999999997E-2</v>
      </c>
      <c r="AU94">
        <v>5.4782200000000003E-2</v>
      </c>
      <c r="AV94">
        <v>9.0071399999999996E-2</v>
      </c>
    </row>
    <row r="95" spans="1:48" x14ac:dyDescent="0.25">
      <c r="A95" t="s">
        <v>32</v>
      </c>
      <c r="B95">
        <v>8</v>
      </c>
      <c r="C95">
        <v>1</v>
      </c>
      <c r="D95">
        <v>0</v>
      </c>
      <c r="E95">
        <v>0</v>
      </c>
      <c r="F95">
        <v>2000</v>
      </c>
      <c r="G95">
        <v>0</v>
      </c>
      <c r="H95">
        <v>74.214913378148594</v>
      </c>
      <c r="I95">
        <v>1.1682486009143699E-3</v>
      </c>
      <c r="J95">
        <v>1.4672978898179E-2</v>
      </c>
      <c r="K95">
        <v>4.2659958809893601E-2</v>
      </c>
      <c r="L95">
        <v>5.2220689792967602E-2</v>
      </c>
      <c r="M95">
        <v>0.22041636743749601</v>
      </c>
      <c r="N95">
        <v>0.37042726401431603</v>
      </c>
      <c r="O95">
        <v>9.3848199357253997E-2</v>
      </c>
      <c r="P95">
        <v>7.6019192331101701E-2</v>
      </c>
      <c r="Q95">
        <v>3.46537050924609E-2</v>
      </c>
      <c r="R95">
        <v>9.3913395665415997E-2</v>
      </c>
      <c r="S95">
        <v>0</v>
      </c>
      <c r="T95">
        <v>3.6113679119716198E-2</v>
      </c>
      <c r="U95">
        <v>3.7376545361324801E-2</v>
      </c>
      <c r="V95">
        <v>0.107638875629926</v>
      </c>
      <c r="W95">
        <v>0.25619206125127097</v>
      </c>
      <c r="X95">
        <v>0.31376367672245598</v>
      </c>
      <c r="Y95">
        <v>8.8616649797815195E-2</v>
      </c>
      <c r="Z95">
        <v>3.8944677879894397E-2</v>
      </c>
      <c r="AA95">
        <v>4.2633564472137002E-2</v>
      </c>
      <c r="AB95">
        <v>7.8720269765459094E-2</v>
      </c>
      <c r="AC95">
        <v>0</v>
      </c>
      <c r="AD95">
        <v>1.584E-2</v>
      </c>
      <c r="AE95">
        <v>4.2659999999999997E-2</v>
      </c>
      <c r="AF95">
        <v>5.2220000000000003E-2</v>
      </c>
      <c r="AG95">
        <v>0.22042</v>
      </c>
      <c r="AH95">
        <v>0.37042999999999998</v>
      </c>
      <c r="AI95">
        <v>9.3850000000000003E-2</v>
      </c>
      <c r="AJ95">
        <v>7.6020000000000004E-2</v>
      </c>
      <c r="AK95">
        <v>3.465E-2</v>
      </c>
      <c r="AL95">
        <v>9.3909999999999993E-2</v>
      </c>
      <c r="AM95">
        <v>0</v>
      </c>
      <c r="AN95">
        <v>3.6113699999999999E-2</v>
      </c>
      <c r="AO95">
        <v>3.73765E-2</v>
      </c>
      <c r="AP95">
        <v>0.107637</v>
      </c>
      <c r="AQ95">
        <v>0.25616800000000001</v>
      </c>
      <c r="AR95">
        <v>0.31373200000000001</v>
      </c>
      <c r="AS95">
        <v>8.8609300000000002E-2</v>
      </c>
      <c r="AT95">
        <v>3.89428E-2</v>
      </c>
      <c r="AU95">
        <v>4.2633200000000003E-2</v>
      </c>
      <c r="AV95">
        <v>7.8720100000000001E-2</v>
      </c>
    </row>
    <row r="96" spans="1:48" x14ac:dyDescent="0.25">
      <c r="A96" t="s">
        <v>32</v>
      </c>
      <c r="B96">
        <v>8</v>
      </c>
      <c r="C96">
        <v>1</v>
      </c>
      <c r="D96">
        <v>0</v>
      </c>
      <c r="E96">
        <v>0</v>
      </c>
      <c r="F96">
        <v>2001</v>
      </c>
      <c r="G96">
        <v>0</v>
      </c>
      <c r="H96">
        <v>74.214913378148594</v>
      </c>
      <c r="I96">
        <v>1.0203368896378E-2</v>
      </c>
      <c r="J96">
        <v>0.14039400663089799</v>
      </c>
      <c r="K96">
        <v>9.1314820171851094E-2</v>
      </c>
      <c r="L96">
        <v>0.101717177480485</v>
      </c>
      <c r="M96">
        <v>0.13052021315866399</v>
      </c>
      <c r="N96">
        <v>0.17447311205650901</v>
      </c>
      <c r="O96">
        <v>0.20011476581270099</v>
      </c>
      <c r="P96">
        <v>6.5515991596392695E-2</v>
      </c>
      <c r="Q96">
        <v>3.7448738729605503E-2</v>
      </c>
      <c r="R96">
        <v>4.8297805466515097E-2</v>
      </c>
      <c r="S96">
        <v>0</v>
      </c>
      <c r="T96">
        <v>0.14453854928927901</v>
      </c>
      <c r="U96">
        <v>7.6738027137513695E-2</v>
      </c>
      <c r="V96">
        <v>0.11906397377821</v>
      </c>
      <c r="W96">
        <v>0.13236500631939599</v>
      </c>
      <c r="X96">
        <v>0.18352706021918599</v>
      </c>
      <c r="Y96">
        <v>0.19260939128571899</v>
      </c>
      <c r="Z96">
        <v>5.8748552349009699E-2</v>
      </c>
      <c r="AA96">
        <v>3.1993803145235797E-2</v>
      </c>
      <c r="AB96">
        <v>6.04156364764502E-2</v>
      </c>
      <c r="AC96">
        <v>0</v>
      </c>
      <c r="AD96">
        <v>0.15059</v>
      </c>
      <c r="AE96">
        <v>9.1310000000000002E-2</v>
      </c>
      <c r="AF96">
        <v>0.10172</v>
      </c>
      <c r="AG96">
        <v>0.13052</v>
      </c>
      <c r="AH96">
        <v>0.17446999999999999</v>
      </c>
      <c r="AI96">
        <v>0.20011000000000001</v>
      </c>
      <c r="AJ96">
        <v>6.5519999999999995E-2</v>
      </c>
      <c r="AK96">
        <v>3.7449999999999997E-2</v>
      </c>
      <c r="AL96">
        <v>4.8300000000000003E-2</v>
      </c>
      <c r="AM96">
        <v>0</v>
      </c>
      <c r="AN96">
        <v>0.144538</v>
      </c>
      <c r="AO96">
        <v>7.6738200000000006E-2</v>
      </c>
      <c r="AP96">
        <v>0.119063</v>
      </c>
      <c r="AQ96">
        <v>0.132352</v>
      </c>
      <c r="AR96">
        <v>0.18351000000000001</v>
      </c>
      <c r="AS96">
        <v>0.19259599999999999</v>
      </c>
      <c r="AT96">
        <v>5.8745100000000001E-2</v>
      </c>
      <c r="AU96">
        <v>3.1993399999999998E-2</v>
      </c>
      <c r="AV96">
        <v>6.0415400000000001E-2</v>
      </c>
    </row>
    <row r="97" spans="1:48" x14ac:dyDescent="0.25">
      <c r="A97" t="s">
        <v>32</v>
      </c>
      <c r="B97">
        <v>8</v>
      </c>
      <c r="C97">
        <v>1</v>
      </c>
      <c r="D97">
        <v>0</v>
      </c>
      <c r="E97">
        <v>0</v>
      </c>
      <c r="F97">
        <v>2002</v>
      </c>
      <c r="G97">
        <v>0</v>
      </c>
      <c r="H97">
        <v>74.214913378148594</v>
      </c>
      <c r="I97">
        <v>2.38774762535311E-3</v>
      </c>
      <c r="J97">
        <v>0.18059653642316401</v>
      </c>
      <c r="K97">
        <v>0.304007050602767</v>
      </c>
      <c r="L97">
        <v>9.9211533810846297E-2</v>
      </c>
      <c r="M97">
        <v>6.5630982438505001E-2</v>
      </c>
      <c r="N97">
        <v>0.12833172790835001</v>
      </c>
      <c r="O97">
        <v>7.8834688135296205E-2</v>
      </c>
      <c r="P97">
        <v>8.8865397906702795E-2</v>
      </c>
      <c r="Q97">
        <v>1.94552783427018E-2</v>
      </c>
      <c r="R97">
        <v>3.2679056806312799E-2</v>
      </c>
      <c r="S97">
        <v>0</v>
      </c>
      <c r="T97">
        <v>0.150369596912036</v>
      </c>
      <c r="U97">
        <v>0.305721675239079</v>
      </c>
      <c r="V97">
        <v>0.13603101297310399</v>
      </c>
      <c r="W97">
        <v>9.0230847155863603E-2</v>
      </c>
      <c r="X97">
        <v>7.0478775241216707E-2</v>
      </c>
      <c r="Y97">
        <v>8.8252987298392399E-2</v>
      </c>
      <c r="Z97">
        <v>8.8471834651837097E-2</v>
      </c>
      <c r="AA97">
        <v>3.4331854853497497E-2</v>
      </c>
      <c r="AB97">
        <v>3.6111415674973599E-2</v>
      </c>
      <c r="AC97">
        <v>0</v>
      </c>
      <c r="AD97">
        <v>0.18299000000000001</v>
      </c>
      <c r="AE97">
        <v>0.30401</v>
      </c>
      <c r="AF97">
        <v>9.9210000000000007E-2</v>
      </c>
      <c r="AG97">
        <v>6.5629999999999994E-2</v>
      </c>
      <c r="AH97">
        <v>0.12833</v>
      </c>
      <c r="AI97">
        <v>7.8829999999999997E-2</v>
      </c>
      <c r="AJ97">
        <v>8.8870000000000005E-2</v>
      </c>
      <c r="AK97">
        <v>1.9460000000000002E-2</v>
      </c>
      <c r="AL97">
        <v>3.2680000000000001E-2</v>
      </c>
      <c r="AM97">
        <v>0</v>
      </c>
      <c r="AN97">
        <v>0.15037</v>
      </c>
      <c r="AO97">
        <v>0.30572199999999999</v>
      </c>
      <c r="AP97">
        <v>0.13603000000000001</v>
      </c>
      <c r="AQ97">
        <v>9.02226E-2</v>
      </c>
      <c r="AR97">
        <v>7.0472099999999996E-2</v>
      </c>
      <c r="AS97">
        <v>8.8246900000000003E-2</v>
      </c>
      <c r="AT97">
        <v>8.8467199999999996E-2</v>
      </c>
      <c r="AU97">
        <v>3.4331E-2</v>
      </c>
      <c r="AV97">
        <v>3.6111400000000002E-2</v>
      </c>
    </row>
    <row r="98" spans="1:48" x14ac:dyDescent="0.25">
      <c r="A98" t="s">
        <v>32</v>
      </c>
      <c r="B98">
        <v>8</v>
      </c>
      <c r="C98">
        <v>1</v>
      </c>
      <c r="D98">
        <v>0</v>
      </c>
      <c r="E98">
        <v>0</v>
      </c>
      <c r="F98">
        <v>2003</v>
      </c>
      <c r="G98">
        <v>0</v>
      </c>
      <c r="H98">
        <v>74.214913378148594</v>
      </c>
      <c r="I98">
        <v>2.1080668980145E-3</v>
      </c>
      <c r="J98">
        <v>3.9680773567732197E-2</v>
      </c>
      <c r="K98">
        <v>0.31672694855570099</v>
      </c>
      <c r="L98">
        <v>0.33853988984882599</v>
      </c>
      <c r="M98">
        <v>7.8561070379557701E-2</v>
      </c>
      <c r="N98">
        <v>4.8007022743676402E-2</v>
      </c>
      <c r="O98">
        <v>6.8701910302027006E-2</v>
      </c>
      <c r="P98">
        <v>5.5454933129459497E-2</v>
      </c>
      <c r="Q98">
        <v>3.8114151528079801E-2</v>
      </c>
      <c r="R98">
        <v>1.4105233046925699E-2</v>
      </c>
      <c r="S98">
        <v>0</v>
      </c>
      <c r="T98">
        <v>3.6314384461829899E-2</v>
      </c>
      <c r="U98">
        <v>0.31989943263153497</v>
      </c>
      <c r="V98">
        <v>0.36368003755773998</v>
      </c>
      <c r="W98">
        <v>9.4922424441515205E-2</v>
      </c>
      <c r="X98">
        <v>4.5183650706789903E-2</v>
      </c>
      <c r="Y98">
        <v>3.3698273685272902E-2</v>
      </c>
      <c r="Z98">
        <v>3.9851451544217702E-2</v>
      </c>
      <c r="AA98">
        <v>3.9399115216970003E-2</v>
      </c>
      <c r="AB98">
        <v>2.7051229754129099E-2</v>
      </c>
      <c r="AC98">
        <v>0</v>
      </c>
      <c r="AD98">
        <v>4.1790000000000001E-2</v>
      </c>
      <c r="AE98">
        <v>0.31673000000000001</v>
      </c>
      <c r="AF98">
        <v>0.33854000000000001</v>
      </c>
      <c r="AG98">
        <v>7.8560000000000005E-2</v>
      </c>
      <c r="AH98">
        <v>4.8009999999999997E-2</v>
      </c>
      <c r="AI98">
        <v>6.8699999999999997E-2</v>
      </c>
      <c r="AJ98">
        <v>5.5449999999999999E-2</v>
      </c>
      <c r="AK98">
        <v>3.8109999999999998E-2</v>
      </c>
      <c r="AL98">
        <v>1.4109999999999999E-2</v>
      </c>
      <c r="AM98">
        <v>0</v>
      </c>
      <c r="AN98">
        <v>3.6314399999999997E-2</v>
      </c>
      <c r="AO98">
        <v>0.31990000000000002</v>
      </c>
      <c r="AP98">
        <v>0.36367899999999997</v>
      </c>
      <c r="AQ98">
        <v>9.4915100000000002E-2</v>
      </c>
      <c r="AR98">
        <v>4.5179299999999999E-2</v>
      </c>
      <c r="AS98">
        <v>3.3695900000000001E-2</v>
      </c>
      <c r="AT98">
        <v>3.9849799999999998E-2</v>
      </c>
      <c r="AU98">
        <v>3.9398799999999998E-2</v>
      </c>
      <c r="AV98">
        <v>2.7051200000000001E-2</v>
      </c>
    </row>
    <row r="99" spans="1:48" x14ac:dyDescent="0.25">
      <c r="A99" t="s">
        <v>32</v>
      </c>
      <c r="B99">
        <v>8</v>
      </c>
      <c r="C99">
        <v>1</v>
      </c>
      <c r="D99">
        <v>0</v>
      </c>
      <c r="E99">
        <v>0</v>
      </c>
      <c r="F99">
        <v>2004</v>
      </c>
      <c r="G99">
        <v>0</v>
      </c>
      <c r="H99">
        <v>74.214913378148594</v>
      </c>
      <c r="I99">
        <v>9.6617410232516902E-3</v>
      </c>
      <c r="J99">
        <v>7.1149874474264199E-2</v>
      </c>
      <c r="K99">
        <v>0.135013625657354</v>
      </c>
      <c r="L99">
        <v>0.36078874983939901</v>
      </c>
      <c r="M99">
        <v>0.28427986901570201</v>
      </c>
      <c r="N99">
        <v>6.77312463685215E-2</v>
      </c>
      <c r="O99">
        <v>2.7547023042205802E-2</v>
      </c>
      <c r="P99">
        <v>2.9825450933866099E-2</v>
      </c>
      <c r="Q99">
        <v>8.6853534949872507E-3</v>
      </c>
      <c r="R99">
        <v>5.3170661504486202E-3</v>
      </c>
      <c r="S99">
        <v>0</v>
      </c>
      <c r="T99">
        <v>3.20031305918866E-2</v>
      </c>
      <c r="U99">
        <v>8.0703653754656199E-2</v>
      </c>
      <c r="V99">
        <v>0.42792286168796301</v>
      </c>
      <c r="W99">
        <v>0.28526749192429002</v>
      </c>
      <c r="X99">
        <v>7.1489124785529698E-2</v>
      </c>
      <c r="Y99">
        <v>3.0149608408335901E-2</v>
      </c>
      <c r="Z99">
        <v>2.1762741589806699E-2</v>
      </c>
      <c r="AA99">
        <v>2.3662517130714201E-2</v>
      </c>
      <c r="AB99">
        <v>2.7038870126818101E-2</v>
      </c>
      <c r="AC99">
        <v>0</v>
      </c>
      <c r="AD99">
        <v>8.0810000000000007E-2</v>
      </c>
      <c r="AE99">
        <v>0.13500999999999999</v>
      </c>
      <c r="AF99">
        <v>0.36079</v>
      </c>
      <c r="AG99">
        <v>0.28427999999999998</v>
      </c>
      <c r="AH99">
        <v>6.7729999999999999E-2</v>
      </c>
      <c r="AI99">
        <v>2.7550000000000002E-2</v>
      </c>
      <c r="AJ99">
        <v>2.9829999999999999E-2</v>
      </c>
      <c r="AK99">
        <v>8.6899999999999998E-3</v>
      </c>
      <c r="AL99">
        <v>5.3200000000000001E-3</v>
      </c>
      <c r="AM99">
        <v>0</v>
      </c>
      <c r="AN99">
        <v>3.20031E-2</v>
      </c>
      <c r="AO99">
        <v>8.0703700000000003E-2</v>
      </c>
      <c r="AP99">
        <v>0.42792000000000002</v>
      </c>
      <c r="AQ99">
        <v>0.285242</v>
      </c>
      <c r="AR99">
        <v>7.1482100000000007E-2</v>
      </c>
      <c r="AS99">
        <v>3.0147400000000001E-2</v>
      </c>
      <c r="AT99">
        <v>2.1761800000000001E-2</v>
      </c>
      <c r="AU99">
        <v>2.36624E-2</v>
      </c>
      <c r="AV99">
        <v>2.7038900000000001E-2</v>
      </c>
    </row>
    <row r="100" spans="1:48" x14ac:dyDescent="0.25">
      <c r="A100" t="s">
        <v>32</v>
      </c>
      <c r="B100">
        <v>8</v>
      </c>
      <c r="C100">
        <v>1</v>
      </c>
      <c r="D100">
        <v>0</v>
      </c>
      <c r="E100">
        <v>0</v>
      </c>
      <c r="F100">
        <v>2005</v>
      </c>
      <c r="G100">
        <v>0</v>
      </c>
      <c r="H100">
        <v>74.214913378148594</v>
      </c>
      <c r="I100">
        <v>1.3228096777288799E-2</v>
      </c>
      <c r="J100">
        <v>1.40887494105792E-2</v>
      </c>
      <c r="K100">
        <v>6.19880491827043E-2</v>
      </c>
      <c r="L100">
        <v>7.9716837228977794E-2</v>
      </c>
      <c r="M100">
        <v>0.48012936728598299</v>
      </c>
      <c r="N100">
        <v>0.25289859454531399</v>
      </c>
      <c r="O100">
        <v>7.1033031228818697E-2</v>
      </c>
      <c r="P100">
        <v>8.6592884585199505E-3</v>
      </c>
      <c r="Q100">
        <v>1.0549305731206301E-2</v>
      </c>
      <c r="R100">
        <v>7.7086801506077197E-3</v>
      </c>
      <c r="S100">
        <v>0</v>
      </c>
      <c r="T100">
        <v>4.6837163348477401E-2</v>
      </c>
      <c r="U100">
        <v>5.5715516227976103E-2</v>
      </c>
      <c r="V100">
        <v>0.111723132879973</v>
      </c>
      <c r="W100">
        <v>0.39098337545334899</v>
      </c>
      <c r="X100">
        <v>0.249226758405171</v>
      </c>
      <c r="Y100">
        <v>6.7392892845068303E-2</v>
      </c>
      <c r="Z100">
        <v>2.6269553674494999E-2</v>
      </c>
      <c r="AA100">
        <v>2.0569346563169302E-2</v>
      </c>
      <c r="AB100">
        <v>3.1282260602320901E-2</v>
      </c>
      <c r="AC100">
        <v>0</v>
      </c>
      <c r="AD100">
        <v>2.7320000000000001E-2</v>
      </c>
      <c r="AE100">
        <v>6.1990000000000003E-2</v>
      </c>
      <c r="AF100">
        <v>7.9719999999999999E-2</v>
      </c>
      <c r="AG100">
        <v>0.48013</v>
      </c>
      <c r="AH100">
        <v>0.25290000000000001</v>
      </c>
      <c r="AI100">
        <v>7.1029999999999996E-2</v>
      </c>
      <c r="AJ100">
        <v>8.6599999999999993E-3</v>
      </c>
      <c r="AK100">
        <v>1.055E-2</v>
      </c>
      <c r="AL100">
        <v>7.7099999999999998E-3</v>
      </c>
      <c r="AM100">
        <v>0</v>
      </c>
      <c r="AN100">
        <v>4.6837200000000002E-2</v>
      </c>
      <c r="AO100">
        <v>5.5715599999999997E-2</v>
      </c>
      <c r="AP100">
        <v>0.11172</v>
      </c>
      <c r="AQ100">
        <v>0.39094499999999999</v>
      </c>
      <c r="AR100">
        <v>0.24920200000000001</v>
      </c>
      <c r="AS100">
        <v>6.73874E-2</v>
      </c>
      <c r="AT100">
        <v>2.6268300000000001E-2</v>
      </c>
      <c r="AU100">
        <v>2.0569199999999999E-2</v>
      </c>
      <c r="AV100">
        <v>3.1282299999999999E-2</v>
      </c>
    </row>
    <row r="101" spans="1:48" x14ac:dyDescent="0.25">
      <c r="A101" t="s">
        <v>32</v>
      </c>
      <c r="B101">
        <v>8</v>
      </c>
      <c r="C101">
        <v>1</v>
      </c>
      <c r="D101">
        <v>0</v>
      </c>
      <c r="E101">
        <v>0</v>
      </c>
      <c r="F101">
        <v>2006</v>
      </c>
      <c r="G101">
        <v>0</v>
      </c>
      <c r="H101">
        <v>74.214913378148594</v>
      </c>
      <c r="I101">
        <v>3.2793889267489502E-2</v>
      </c>
      <c r="J101">
        <v>0.115884464646511</v>
      </c>
      <c r="K101">
        <v>6.1905045108545699E-2</v>
      </c>
      <c r="L101">
        <v>4.0888379324078399E-2</v>
      </c>
      <c r="M101">
        <v>8.8775189177316305E-2</v>
      </c>
      <c r="N101">
        <v>0.40737484261616302</v>
      </c>
      <c r="O101">
        <v>0.19036407629003799</v>
      </c>
      <c r="P101">
        <v>3.64073710954834E-2</v>
      </c>
      <c r="Q101">
        <v>1.2326893751343399E-2</v>
      </c>
      <c r="R101">
        <v>1.3279848723031101E-2</v>
      </c>
      <c r="S101">
        <v>0</v>
      </c>
      <c r="T101">
        <v>0.15441044749907401</v>
      </c>
      <c r="U101">
        <v>6.4374197474955694E-2</v>
      </c>
      <c r="V101">
        <v>7.6489707488992198E-2</v>
      </c>
      <c r="W101">
        <v>0.10157271228919899</v>
      </c>
      <c r="X101">
        <v>0.29660528133960301</v>
      </c>
      <c r="Y101">
        <v>0.19471343899930599</v>
      </c>
      <c r="Z101">
        <v>5.6156000157046401E-2</v>
      </c>
      <c r="AA101">
        <v>2.3765500347372601E-2</v>
      </c>
      <c r="AB101">
        <v>3.19127144044518E-2</v>
      </c>
      <c r="AC101">
        <v>0</v>
      </c>
      <c r="AD101">
        <v>0.14867</v>
      </c>
      <c r="AE101">
        <v>6.191E-2</v>
      </c>
      <c r="AF101">
        <v>4.0890000000000003E-2</v>
      </c>
      <c r="AG101">
        <v>8.8779999999999998E-2</v>
      </c>
      <c r="AH101">
        <v>0.40737000000000001</v>
      </c>
      <c r="AI101">
        <v>0.19036</v>
      </c>
      <c r="AJ101">
        <v>3.6409999999999998E-2</v>
      </c>
      <c r="AK101">
        <v>1.2330000000000001E-2</v>
      </c>
      <c r="AL101">
        <v>1.328E-2</v>
      </c>
      <c r="AM101">
        <v>0</v>
      </c>
      <c r="AN101">
        <v>0.15441099999999999</v>
      </c>
      <c r="AO101">
        <v>6.4374299999999995E-2</v>
      </c>
      <c r="AP101">
        <v>7.6489199999999993E-2</v>
      </c>
      <c r="AQ101">
        <v>0.101563</v>
      </c>
      <c r="AR101">
        <v>0.29657600000000001</v>
      </c>
      <c r="AS101">
        <v>0.19469900000000001</v>
      </c>
      <c r="AT101">
        <v>5.6152800000000003E-2</v>
      </c>
      <c r="AU101">
        <v>2.37652E-2</v>
      </c>
      <c r="AV101">
        <v>3.1912700000000002E-2</v>
      </c>
    </row>
    <row r="102" spans="1:48" x14ac:dyDescent="0.25">
      <c r="A102" t="s">
        <v>32</v>
      </c>
      <c r="B102">
        <v>8</v>
      </c>
      <c r="C102">
        <v>1</v>
      </c>
      <c r="D102">
        <v>0</v>
      </c>
      <c r="E102">
        <v>0</v>
      </c>
      <c r="F102">
        <v>2007</v>
      </c>
      <c r="G102">
        <v>0</v>
      </c>
      <c r="H102">
        <v>74.214913378148594</v>
      </c>
      <c r="I102">
        <v>1.50207074948312E-2</v>
      </c>
      <c r="J102">
        <v>0.34553456860390802</v>
      </c>
      <c r="K102">
        <v>0.13640738618508799</v>
      </c>
      <c r="L102">
        <v>4.5942897130027201E-2</v>
      </c>
      <c r="M102">
        <v>4.23119535342645E-2</v>
      </c>
      <c r="N102">
        <v>6.5551858949812802E-2</v>
      </c>
      <c r="O102">
        <v>0.18642848479778401</v>
      </c>
      <c r="P102">
        <v>0.122483038766454</v>
      </c>
      <c r="Q102">
        <v>2.9094972082466902E-2</v>
      </c>
      <c r="R102">
        <v>1.1224132455363E-2</v>
      </c>
      <c r="S102">
        <v>0</v>
      </c>
      <c r="T102">
        <v>0.30753154304817398</v>
      </c>
      <c r="U102">
        <v>0.154640385896301</v>
      </c>
      <c r="V102">
        <v>7.0769894535271605E-2</v>
      </c>
      <c r="W102">
        <v>5.0984297999858902E-2</v>
      </c>
      <c r="X102">
        <v>6.5290173135893803E-2</v>
      </c>
      <c r="Y102">
        <v>0.172064411332679</v>
      </c>
      <c r="Z102">
        <v>0.115555501099379</v>
      </c>
      <c r="AA102">
        <v>3.7194758339177202E-2</v>
      </c>
      <c r="AB102">
        <v>2.5969034613265399E-2</v>
      </c>
      <c r="AC102">
        <v>0</v>
      </c>
      <c r="AD102">
        <v>0.36054999999999998</v>
      </c>
      <c r="AE102">
        <v>0.13641</v>
      </c>
      <c r="AF102">
        <v>4.5940000000000002E-2</v>
      </c>
      <c r="AG102">
        <v>4.231E-2</v>
      </c>
      <c r="AH102">
        <v>6.5549999999999997E-2</v>
      </c>
      <c r="AI102">
        <v>0.18643000000000001</v>
      </c>
      <c r="AJ102">
        <v>0.12248000000000001</v>
      </c>
      <c r="AK102">
        <v>2.9090000000000001E-2</v>
      </c>
      <c r="AL102">
        <v>1.1220000000000001E-2</v>
      </c>
      <c r="AM102">
        <v>0</v>
      </c>
      <c r="AN102">
        <v>0.307533</v>
      </c>
      <c r="AO102">
        <v>0.15464</v>
      </c>
      <c r="AP102">
        <v>7.0769399999999996E-2</v>
      </c>
      <c r="AQ102">
        <v>5.0979499999999997E-2</v>
      </c>
      <c r="AR102">
        <v>6.5284300000000003E-2</v>
      </c>
      <c r="AS102">
        <v>0.17205200000000001</v>
      </c>
      <c r="AT102">
        <v>0.115549</v>
      </c>
      <c r="AU102">
        <v>3.7193799999999999E-2</v>
      </c>
      <c r="AV102">
        <v>2.5968999999999999E-2</v>
      </c>
    </row>
    <row r="103" spans="1:48" x14ac:dyDescent="0.25">
      <c r="A103" t="s">
        <v>32</v>
      </c>
      <c r="B103">
        <v>8</v>
      </c>
      <c r="C103">
        <v>1</v>
      </c>
      <c r="D103">
        <v>0</v>
      </c>
      <c r="E103">
        <v>0</v>
      </c>
      <c r="F103">
        <v>2008</v>
      </c>
      <c r="G103">
        <v>0</v>
      </c>
      <c r="H103">
        <v>74.214913378148594</v>
      </c>
      <c r="I103">
        <v>6.24150052239899E-3</v>
      </c>
      <c r="J103">
        <v>0.123688340559299</v>
      </c>
      <c r="K103">
        <v>0.431073557838003</v>
      </c>
      <c r="L103">
        <v>0.13284439160891801</v>
      </c>
      <c r="M103">
        <v>4.2306383944083502E-2</v>
      </c>
      <c r="N103">
        <v>2.2741205914889599E-2</v>
      </c>
      <c r="O103">
        <v>4.4645575025044397E-2</v>
      </c>
      <c r="P103">
        <v>0.10994173302829199</v>
      </c>
      <c r="Q103">
        <v>5.5833170890519597E-2</v>
      </c>
      <c r="R103">
        <v>3.0684140668552001E-2</v>
      </c>
      <c r="S103">
        <v>0</v>
      </c>
      <c r="T103">
        <v>0.19345443127325099</v>
      </c>
      <c r="U103">
        <v>0.36931594635579401</v>
      </c>
      <c r="V103">
        <v>0.14217107588123701</v>
      </c>
      <c r="W103">
        <v>4.5620078438119202E-2</v>
      </c>
      <c r="X103">
        <v>2.9039299903869199E-2</v>
      </c>
      <c r="Y103">
        <v>3.8841086688704098E-2</v>
      </c>
      <c r="Z103">
        <v>9.1899350667967797E-2</v>
      </c>
      <c r="AA103">
        <v>6.1435640546344601E-2</v>
      </c>
      <c r="AB103">
        <v>2.82230902447125E-2</v>
      </c>
      <c r="AC103">
        <v>0</v>
      </c>
      <c r="AD103">
        <v>0.12992999999999999</v>
      </c>
      <c r="AE103">
        <v>0.43107000000000001</v>
      </c>
      <c r="AF103">
        <v>0.13284000000000001</v>
      </c>
      <c r="AG103">
        <v>4.231E-2</v>
      </c>
      <c r="AH103">
        <v>2.274E-2</v>
      </c>
      <c r="AI103">
        <v>4.4650000000000002E-2</v>
      </c>
      <c r="AJ103">
        <v>0.10994</v>
      </c>
      <c r="AK103">
        <v>5.5829999999999998E-2</v>
      </c>
      <c r="AL103">
        <v>3.0679999999999999E-2</v>
      </c>
      <c r="AM103">
        <v>0</v>
      </c>
      <c r="AN103">
        <v>0.19345399999999999</v>
      </c>
      <c r="AO103">
        <v>0.36931599999999998</v>
      </c>
      <c r="AP103">
        <v>0.14217099999999999</v>
      </c>
      <c r="AQ103">
        <v>4.5616400000000001E-2</v>
      </c>
      <c r="AR103">
        <v>2.9036599999999999E-2</v>
      </c>
      <c r="AS103">
        <v>3.8838699999999997E-2</v>
      </c>
      <c r="AT103">
        <v>9.1895199999999996E-2</v>
      </c>
      <c r="AU103">
        <v>6.1434700000000002E-2</v>
      </c>
      <c r="AV103">
        <v>2.8223100000000001E-2</v>
      </c>
    </row>
    <row r="104" spans="1:48" x14ac:dyDescent="0.25">
      <c r="A104" t="s">
        <v>32</v>
      </c>
      <c r="B104">
        <v>8</v>
      </c>
      <c r="C104">
        <v>1</v>
      </c>
      <c r="D104">
        <v>0</v>
      </c>
      <c r="E104">
        <v>0</v>
      </c>
      <c r="F104">
        <v>2009</v>
      </c>
      <c r="G104">
        <v>0</v>
      </c>
      <c r="H104">
        <v>74.214913378148594</v>
      </c>
      <c r="I104">
        <v>5.2895373451977102E-3</v>
      </c>
      <c r="J104">
        <v>0.140231797794446</v>
      </c>
      <c r="K104">
        <v>0.326173286480053</v>
      </c>
      <c r="L104">
        <v>0.29596326035311099</v>
      </c>
      <c r="M104">
        <v>8.3873963357805906E-2</v>
      </c>
      <c r="N104">
        <v>2.6068546557543201E-2</v>
      </c>
      <c r="O104">
        <v>1.5849248607926501E-2</v>
      </c>
      <c r="P104">
        <v>2.0919625479932001E-2</v>
      </c>
      <c r="Q104">
        <v>4.1766305375493903E-2</v>
      </c>
      <c r="R104">
        <v>4.3864428648492201E-2</v>
      </c>
      <c r="S104">
        <v>0</v>
      </c>
      <c r="T104">
        <v>0.143023914675528</v>
      </c>
      <c r="U104">
        <v>0.29826983363337201</v>
      </c>
      <c r="V104">
        <v>0.34203202350879103</v>
      </c>
      <c r="W104">
        <v>8.8971580601383299E-2</v>
      </c>
      <c r="X104">
        <v>2.49853133714051E-2</v>
      </c>
      <c r="Y104">
        <v>1.5070376042367399E-2</v>
      </c>
      <c r="Z104">
        <v>1.9602539393391401E-2</v>
      </c>
      <c r="AA104">
        <v>3.9553875359685201E-2</v>
      </c>
      <c r="AB104">
        <v>2.8490543414076201E-2</v>
      </c>
      <c r="AC104">
        <v>0</v>
      </c>
      <c r="AD104">
        <v>0.14552000000000001</v>
      </c>
      <c r="AE104">
        <v>0.32617000000000002</v>
      </c>
      <c r="AF104">
        <v>0.29596</v>
      </c>
      <c r="AG104">
        <v>8.387E-2</v>
      </c>
      <c r="AH104">
        <v>2.6069999999999999E-2</v>
      </c>
      <c r="AI104">
        <v>1.585E-2</v>
      </c>
      <c r="AJ104">
        <v>2.0920000000000001E-2</v>
      </c>
      <c r="AK104">
        <v>4.1770000000000002E-2</v>
      </c>
      <c r="AL104">
        <v>4.3860000000000003E-2</v>
      </c>
      <c r="AM104">
        <v>0</v>
      </c>
      <c r="AN104">
        <v>0.14302400000000001</v>
      </c>
      <c r="AO104">
        <v>0.29826999999999998</v>
      </c>
      <c r="AP104">
        <v>0.34203099999999997</v>
      </c>
      <c r="AQ104">
        <v>8.8964799999999997E-2</v>
      </c>
      <c r="AR104">
        <v>2.4982899999999999E-2</v>
      </c>
      <c r="AS104">
        <v>1.5069300000000001E-2</v>
      </c>
      <c r="AT104">
        <v>1.9602000000000001E-2</v>
      </c>
      <c r="AU104">
        <v>3.95538E-2</v>
      </c>
      <c r="AV104">
        <v>2.8490499999999998E-2</v>
      </c>
    </row>
    <row r="105" spans="1:48" x14ac:dyDescent="0.25">
      <c r="A105" t="s">
        <v>32</v>
      </c>
      <c r="B105">
        <v>8</v>
      </c>
      <c r="C105">
        <v>1</v>
      </c>
      <c r="D105">
        <v>0</v>
      </c>
      <c r="E105">
        <v>0</v>
      </c>
      <c r="F105">
        <v>2010</v>
      </c>
      <c r="G105">
        <v>0</v>
      </c>
      <c r="H105">
        <v>74.214913378148594</v>
      </c>
      <c r="I105" s="1">
        <v>9.9974024770169994E-5</v>
      </c>
      <c r="J105">
        <v>6.9308980955458399E-2</v>
      </c>
      <c r="K105">
        <v>0.306029105028855</v>
      </c>
      <c r="L105">
        <v>0.27941639949239899</v>
      </c>
      <c r="M105">
        <v>0.23764715922381899</v>
      </c>
      <c r="N105">
        <v>4.8166806387356799E-2</v>
      </c>
      <c r="O105">
        <v>1.4563708999853301E-2</v>
      </c>
      <c r="P105">
        <v>9.5357560606033707E-3</v>
      </c>
      <c r="Q105">
        <v>1.20285357434393E-2</v>
      </c>
      <c r="R105">
        <v>2.32035740834453E-2</v>
      </c>
      <c r="S105">
        <v>0</v>
      </c>
      <c r="T105">
        <v>5.4168988317860697E-2</v>
      </c>
      <c r="U105">
        <v>0.29580449133161402</v>
      </c>
      <c r="V105">
        <v>0.31079103001309599</v>
      </c>
      <c r="W105">
        <v>0.221023348834189</v>
      </c>
      <c r="X105">
        <v>5.8580569023933202E-2</v>
      </c>
      <c r="Y105">
        <v>1.5944351552303501E-2</v>
      </c>
      <c r="Z105">
        <v>9.0699312337872099E-3</v>
      </c>
      <c r="AA105">
        <v>1.1024638608783E-2</v>
      </c>
      <c r="AB105">
        <v>2.35926510844334E-2</v>
      </c>
      <c r="AC105">
        <v>0</v>
      </c>
      <c r="AD105">
        <v>6.9409999999999999E-2</v>
      </c>
      <c r="AE105">
        <v>0.30603000000000002</v>
      </c>
      <c r="AF105">
        <v>0.27942</v>
      </c>
      <c r="AG105">
        <v>0.23765</v>
      </c>
      <c r="AH105">
        <v>4.8169999999999998E-2</v>
      </c>
      <c r="AI105">
        <v>1.456E-2</v>
      </c>
      <c r="AJ105">
        <v>9.5399999999999999E-3</v>
      </c>
      <c r="AK105">
        <v>1.2030000000000001E-2</v>
      </c>
      <c r="AL105">
        <v>2.3199999999999998E-2</v>
      </c>
      <c r="AM105">
        <v>0</v>
      </c>
      <c r="AN105">
        <v>5.4169000000000002E-2</v>
      </c>
      <c r="AO105">
        <v>0.29580499999999998</v>
      </c>
      <c r="AP105">
        <v>0.31078899999999998</v>
      </c>
      <c r="AQ105">
        <v>0.221003</v>
      </c>
      <c r="AR105">
        <v>5.85747E-2</v>
      </c>
      <c r="AS105">
        <v>1.5943100000000002E-2</v>
      </c>
      <c r="AT105">
        <v>9.0695299999999993E-3</v>
      </c>
      <c r="AU105">
        <v>1.1024600000000001E-2</v>
      </c>
      <c r="AV105">
        <v>2.3592599999999998E-2</v>
      </c>
    </row>
    <row r="106" spans="1:48" x14ac:dyDescent="0.25">
      <c r="A106" t="s">
        <v>32</v>
      </c>
      <c r="B106">
        <v>8</v>
      </c>
      <c r="C106">
        <v>1</v>
      </c>
      <c r="D106">
        <v>0</v>
      </c>
      <c r="E106">
        <v>0</v>
      </c>
      <c r="F106">
        <v>2011</v>
      </c>
      <c r="G106">
        <v>0</v>
      </c>
      <c r="H106">
        <v>74.214913378148594</v>
      </c>
      <c r="I106">
        <v>0</v>
      </c>
      <c r="J106">
        <v>3.0979088305872801E-2</v>
      </c>
      <c r="K106">
        <v>0.15145281764186699</v>
      </c>
      <c r="L106">
        <v>0.33313492523299398</v>
      </c>
      <c r="M106">
        <v>0.259652723018922</v>
      </c>
      <c r="N106">
        <v>0.16318978360573</v>
      </c>
      <c r="O106">
        <v>3.6975546844399403E-2</v>
      </c>
      <c r="P106">
        <v>7.5897451101668298E-3</v>
      </c>
      <c r="Q106">
        <v>4.7763307615567002E-3</v>
      </c>
      <c r="R106">
        <v>1.2249039478491999E-2</v>
      </c>
      <c r="S106">
        <v>0</v>
      </c>
      <c r="T106">
        <v>2.7535023962403999E-2</v>
      </c>
      <c r="U106">
        <v>0.12617076739456101</v>
      </c>
      <c r="V106">
        <v>0.36388296658796698</v>
      </c>
      <c r="W106">
        <v>0.24126524049537099</v>
      </c>
      <c r="X106">
        <v>0.15573671708106901</v>
      </c>
      <c r="Y106">
        <v>4.4527269000281297E-2</v>
      </c>
      <c r="Z106">
        <v>1.1845495555191699E-2</v>
      </c>
      <c r="AA106">
        <v>9.4237452043659103E-3</v>
      </c>
      <c r="AB106">
        <v>1.9612774718789999E-2</v>
      </c>
      <c r="AC106">
        <v>0</v>
      </c>
      <c r="AD106">
        <v>3.0980000000000001E-2</v>
      </c>
      <c r="AE106">
        <v>0.15145</v>
      </c>
      <c r="AF106">
        <v>0.33312999999999998</v>
      </c>
      <c r="AG106">
        <v>0.25964999999999999</v>
      </c>
      <c r="AH106">
        <v>0.16319</v>
      </c>
      <c r="AI106">
        <v>3.6979999999999999E-2</v>
      </c>
      <c r="AJ106">
        <v>7.5900000000000004E-3</v>
      </c>
      <c r="AK106">
        <v>4.7800000000000004E-3</v>
      </c>
      <c r="AL106">
        <v>1.225E-2</v>
      </c>
      <c r="AM106">
        <v>0</v>
      </c>
      <c r="AN106">
        <v>2.7535E-2</v>
      </c>
      <c r="AO106">
        <v>0.12617100000000001</v>
      </c>
      <c r="AP106">
        <v>0.36388100000000001</v>
      </c>
      <c r="AQ106">
        <v>0.24124300000000001</v>
      </c>
      <c r="AR106">
        <v>0.155721</v>
      </c>
      <c r="AS106">
        <v>4.4523600000000003E-2</v>
      </c>
      <c r="AT106">
        <v>1.18449E-2</v>
      </c>
      <c r="AU106">
        <v>9.4236800000000003E-3</v>
      </c>
      <c r="AV106">
        <v>1.96128E-2</v>
      </c>
    </row>
    <row r="107" spans="1:48" x14ac:dyDescent="0.25">
      <c r="A107" t="s">
        <v>32</v>
      </c>
      <c r="B107">
        <v>8</v>
      </c>
      <c r="C107">
        <v>1</v>
      </c>
      <c r="D107">
        <v>0</v>
      </c>
      <c r="E107">
        <v>0</v>
      </c>
      <c r="F107">
        <v>2012</v>
      </c>
      <c r="G107">
        <v>0</v>
      </c>
      <c r="H107">
        <v>74.214913378148594</v>
      </c>
      <c r="I107">
        <v>3.8542497078819E-4</v>
      </c>
      <c r="J107">
        <v>8.0590528406098393E-3</v>
      </c>
      <c r="K107">
        <v>5.6467043964397501E-2</v>
      </c>
      <c r="L107">
        <v>0.16424297367857901</v>
      </c>
      <c r="M107">
        <v>0.36307141850607</v>
      </c>
      <c r="N107">
        <v>0.26083976350120702</v>
      </c>
      <c r="O107">
        <v>0.10877594516264499</v>
      </c>
      <c r="P107">
        <v>2.3680326809641501E-2</v>
      </c>
      <c r="Q107">
        <v>5.2865885728914401E-3</v>
      </c>
      <c r="R107">
        <v>9.1914619931702992E-3</v>
      </c>
      <c r="S107">
        <v>0</v>
      </c>
      <c r="T107">
        <v>2.93768986995772E-2</v>
      </c>
      <c r="U107">
        <v>4.3595916560129899E-2</v>
      </c>
      <c r="V107">
        <v>0.198939503786354</v>
      </c>
      <c r="W107">
        <v>0.32482336184576399</v>
      </c>
      <c r="X107">
        <v>0.20353769130191701</v>
      </c>
      <c r="Y107">
        <v>0.12820921403826199</v>
      </c>
      <c r="Z107">
        <v>3.9073598678652198E-2</v>
      </c>
      <c r="AA107">
        <v>1.30232843165318E-2</v>
      </c>
      <c r="AB107">
        <v>1.9420530772812E-2</v>
      </c>
      <c r="AC107">
        <v>0</v>
      </c>
      <c r="AD107">
        <v>8.4499999999999992E-3</v>
      </c>
      <c r="AE107">
        <v>5.6469999999999999E-2</v>
      </c>
      <c r="AF107">
        <v>0.16424</v>
      </c>
      <c r="AG107">
        <v>0.36307</v>
      </c>
      <c r="AH107">
        <v>0.26084000000000002</v>
      </c>
      <c r="AI107">
        <v>0.10878</v>
      </c>
      <c r="AJ107">
        <v>2.368E-2</v>
      </c>
      <c r="AK107">
        <v>5.2900000000000004E-3</v>
      </c>
      <c r="AL107">
        <v>9.1900000000000003E-3</v>
      </c>
      <c r="AM107">
        <v>0</v>
      </c>
      <c r="AN107">
        <v>2.9376900000000001E-2</v>
      </c>
      <c r="AO107">
        <v>4.3595799999999997E-2</v>
      </c>
      <c r="AP107">
        <v>0.198936</v>
      </c>
      <c r="AQ107">
        <v>0.32479200000000003</v>
      </c>
      <c r="AR107">
        <v>0.203518</v>
      </c>
      <c r="AS107">
        <v>0.12820000000000001</v>
      </c>
      <c r="AT107">
        <v>3.9071399999999999E-2</v>
      </c>
      <c r="AU107">
        <v>1.3023099999999999E-2</v>
      </c>
      <c r="AV107">
        <v>1.94205E-2</v>
      </c>
    </row>
    <row r="108" spans="1:48" x14ac:dyDescent="0.25">
      <c r="A108" t="s">
        <v>32</v>
      </c>
      <c r="B108">
        <v>8</v>
      </c>
      <c r="C108">
        <v>1</v>
      </c>
      <c r="D108">
        <v>0</v>
      </c>
      <c r="E108">
        <v>0</v>
      </c>
      <c r="F108">
        <v>2013</v>
      </c>
      <c r="G108">
        <v>0</v>
      </c>
      <c r="H108">
        <v>74.214913378148594</v>
      </c>
      <c r="I108">
        <v>8.3852803688587805E-3</v>
      </c>
      <c r="J108">
        <v>3.8972032961822098E-2</v>
      </c>
      <c r="K108">
        <v>0.147349751682363</v>
      </c>
      <c r="L108">
        <v>7.6655424047225598E-2</v>
      </c>
      <c r="M108">
        <v>0.18779506739889401</v>
      </c>
      <c r="N108">
        <v>0.24818107798661801</v>
      </c>
      <c r="O108">
        <v>0.18153704242295399</v>
      </c>
      <c r="P108">
        <v>7.4132914990048898E-2</v>
      </c>
      <c r="Q108">
        <v>1.45530448805878E-2</v>
      </c>
      <c r="R108">
        <v>2.2438363260626499E-2</v>
      </c>
      <c r="S108">
        <v>0</v>
      </c>
      <c r="T108">
        <v>5.6619204184292997E-2</v>
      </c>
      <c r="U108">
        <v>0.11848980660495199</v>
      </c>
      <c r="V108">
        <v>9.0678544645510395E-2</v>
      </c>
      <c r="W108">
        <v>0.182028185558124</v>
      </c>
      <c r="X108">
        <v>0.24546609073280801</v>
      </c>
      <c r="Y108">
        <v>0.157429335476368</v>
      </c>
      <c r="Z108">
        <v>9.6357004020707696E-2</v>
      </c>
      <c r="AA108">
        <v>3.26485908421877E-2</v>
      </c>
      <c r="AB108">
        <v>2.02832379350491E-2</v>
      </c>
      <c r="AC108">
        <v>0</v>
      </c>
      <c r="AD108">
        <v>4.7359999999999999E-2</v>
      </c>
      <c r="AE108">
        <v>0.14735000000000001</v>
      </c>
      <c r="AF108">
        <v>7.6660000000000006E-2</v>
      </c>
      <c r="AG108">
        <v>0.18779999999999999</v>
      </c>
      <c r="AH108">
        <v>0.24818000000000001</v>
      </c>
      <c r="AI108">
        <v>0.18154000000000001</v>
      </c>
      <c r="AJ108">
        <v>7.4130000000000001E-2</v>
      </c>
      <c r="AK108">
        <v>1.455E-2</v>
      </c>
      <c r="AL108">
        <v>2.2440000000000002E-2</v>
      </c>
      <c r="AM108">
        <v>0</v>
      </c>
      <c r="AN108">
        <v>5.6619200000000001E-2</v>
      </c>
      <c r="AO108">
        <v>0.11849</v>
      </c>
      <c r="AP108">
        <v>9.0676999999999994E-2</v>
      </c>
      <c r="AQ108">
        <v>0.18201000000000001</v>
      </c>
      <c r="AR108">
        <v>0.24544199999999999</v>
      </c>
      <c r="AS108">
        <v>0.157418</v>
      </c>
      <c r="AT108">
        <v>9.6351900000000004E-2</v>
      </c>
      <c r="AU108">
        <v>3.2647799999999998E-2</v>
      </c>
      <c r="AV108">
        <v>2.0283200000000001E-2</v>
      </c>
    </row>
    <row r="109" spans="1:48" x14ac:dyDescent="0.25">
      <c r="A109" t="s">
        <v>32</v>
      </c>
      <c r="B109">
        <v>8</v>
      </c>
      <c r="C109">
        <v>1</v>
      </c>
      <c r="D109">
        <v>0</v>
      </c>
      <c r="E109">
        <v>0</v>
      </c>
      <c r="F109">
        <v>2014</v>
      </c>
      <c r="G109">
        <v>0</v>
      </c>
      <c r="H109">
        <v>74.214913378148594</v>
      </c>
      <c r="I109">
        <v>6.09266165156157E-4</v>
      </c>
      <c r="J109">
        <v>8.3708799027148895E-2</v>
      </c>
      <c r="K109">
        <v>5.3605641817342703E-2</v>
      </c>
      <c r="L109">
        <v>0.25052923338509098</v>
      </c>
      <c r="M109">
        <v>9.6902788417626506E-2</v>
      </c>
      <c r="N109">
        <v>0.11961319909479901</v>
      </c>
      <c r="O109">
        <v>0.174775184125391</v>
      </c>
      <c r="P109">
        <v>0.140203291154332</v>
      </c>
      <c r="Q109">
        <v>5.5211634925287599E-2</v>
      </c>
      <c r="R109">
        <v>2.48409618878246E-2</v>
      </c>
      <c r="S109">
        <v>0</v>
      </c>
      <c r="T109">
        <v>0.118862597336913</v>
      </c>
      <c r="U109">
        <v>3.23948923099521E-2</v>
      </c>
      <c r="V109">
        <v>0.26583350428997499</v>
      </c>
      <c r="W109">
        <v>9.0736478852815897E-2</v>
      </c>
      <c r="X109">
        <v>0.12746060340804399</v>
      </c>
      <c r="Y109">
        <v>0.16575734177124199</v>
      </c>
      <c r="Z109">
        <v>0.107777062890852</v>
      </c>
      <c r="AA109">
        <v>6.2182315248614499E-2</v>
      </c>
      <c r="AB109">
        <v>2.8995203891591801E-2</v>
      </c>
      <c r="AC109">
        <v>0</v>
      </c>
      <c r="AD109">
        <v>8.4320000000000006E-2</v>
      </c>
      <c r="AE109">
        <v>5.3609999999999998E-2</v>
      </c>
      <c r="AF109">
        <v>0.25052999999999997</v>
      </c>
      <c r="AG109">
        <v>9.69E-2</v>
      </c>
      <c r="AH109">
        <v>0.11960999999999999</v>
      </c>
      <c r="AI109">
        <v>0.17477999999999999</v>
      </c>
      <c r="AJ109">
        <v>0.14019999999999999</v>
      </c>
      <c r="AK109">
        <v>5.5210000000000002E-2</v>
      </c>
      <c r="AL109">
        <v>2.4840000000000001E-2</v>
      </c>
      <c r="AM109">
        <v>0</v>
      </c>
      <c r="AN109">
        <v>0.118863</v>
      </c>
      <c r="AO109">
        <v>3.2394800000000001E-2</v>
      </c>
      <c r="AP109">
        <v>0.26583299999999999</v>
      </c>
      <c r="AQ109">
        <v>9.0729000000000004E-2</v>
      </c>
      <c r="AR109">
        <v>0.12744900000000001</v>
      </c>
      <c r="AS109">
        <v>0.165746</v>
      </c>
      <c r="AT109">
        <v>0.10777200000000001</v>
      </c>
      <c r="AU109">
        <v>6.2181399999999998E-2</v>
      </c>
      <c r="AV109">
        <v>2.8995199999999999E-2</v>
      </c>
    </row>
    <row r="110" spans="1:48" x14ac:dyDescent="0.25">
      <c r="A110" t="s">
        <v>32</v>
      </c>
      <c r="B110">
        <v>8</v>
      </c>
      <c r="C110">
        <v>1</v>
      </c>
      <c r="D110">
        <v>0</v>
      </c>
      <c r="E110">
        <v>0</v>
      </c>
      <c r="F110">
        <v>2015</v>
      </c>
      <c r="G110">
        <v>0</v>
      </c>
      <c r="H110">
        <v>74.214913378148594</v>
      </c>
      <c r="I110">
        <v>0</v>
      </c>
      <c r="J110">
        <v>4.1485398659609998E-2</v>
      </c>
      <c r="K110">
        <v>0.51885523423165403</v>
      </c>
      <c r="L110">
        <v>7.4071438408769202E-2</v>
      </c>
      <c r="M110">
        <v>0.15521533790148601</v>
      </c>
      <c r="N110">
        <v>4.8351166994384499E-2</v>
      </c>
      <c r="O110">
        <v>5.9249515644526199E-2</v>
      </c>
      <c r="P110">
        <v>5.7778402813792498E-2</v>
      </c>
      <c r="Q110">
        <v>2.79920625266167E-2</v>
      </c>
      <c r="R110">
        <v>1.70014428191608E-2</v>
      </c>
      <c r="S110">
        <v>0</v>
      </c>
      <c r="T110">
        <v>2.3649933981068998E-2</v>
      </c>
      <c r="U110">
        <v>0.520914182422758</v>
      </c>
      <c r="V110">
        <v>6.6745327245475605E-2</v>
      </c>
      <c r="W110">
        <v>0.162400118969725</v>
      </c>
      <c r="X110">
        <v>4.61113665625743E-2</v>
      </c>
      <c r="Y110">
        <v>5.1703767002197303E-2</v>
      </c>
      <c r="Z110">
        <v>6.4572205980327604E-2</v>
      </c>
      <c r="AA110">
        <v>3.9947887729558901E-2</v>
      </c>
      <c r="AB110">
        <v>2.3955210106314299E-2</v>
      </c>
      <c r="AC110">
        <v>0</v>
      </c>
      <c r="AD110">
        <v>4.1489999999999999E-2</v>
      </c>
      <c r="AE110">
        <v>0.51885999999999999</v>
      </c>
      <c r="AF110">
        <v>7.4069999999999997E-2</v>
      </c>
      <c r="AG110">
        <v>0.15522</v>
      </c>
      <c r="AH110">
        <v>4.8349999999999997E-2</v>
      </c>
      <c r="AI110">
        <v>5.9249999999999997E-2</v>
      </c>
      <c r="AJ110">
        <v>5.7779999999999998E-2</v>
      </c>
      <c r="AK110">
        <v>2.7990000000000001E-2</v>
      </c>
      <c r="AL110">
        <v>1.7000000000000001E-2</v>
      </c>
      <c r="AM110">
        <v>0</v>
      </c>
      <c r="AN110">
        <v>2.3649900000000001E-2</v>
      </c>
      <c r="AO110">
        <v>0.52091399999999999</v>
      </c>
      <c r="AP110">
        <v>6.6743800000000006E-2</v>
      </c>
      <c r="AQ110">
        <v>0.162384</v>
      </c>
      <c r="AR110">
        <v>4.6107000000000002E-2</v>
      </c>
      <c r="AS110">
        <v>5.1700400000000001E-2</v>
      </c>
      <c r="AT110">
        <v>6.4569299999999996E-2</v>
      </c>
      <c r="AU110">
        <v>3.9947400000000001E-2</v>
      </c>
      <c r="AV110">
        <v>2.3955199999999999E-2</v>
      </c>
    </row>
    <row r="111" spans="1:48" x14ac:dyDescent="0.25">
      <c r="A111" t="s">
        <v>32</v>
      </c>
      <c r="B111">
        <v>8</v>
      </c>
      <c r="C111">
        <v>1</v>
      </c>
      <c r="D111">
        <v>0</v>
      </c>
      <c r="E111">
        <v>0</v>
      </c>
      <c r="F111">
        <v>2016</v>
      </c>
      <c r="G111">
        <v>0</v>
      </c>
      <c r="H111">
        <v>74.214913378148594</v>
      </c>
      <c r="I111">
        <v>0</v>
      </c>
      <c r="J111">
        <v>4.2192631967478099E-3</v>
      </c>
      <c r="K111">
        <v>5.0505296742369601E-2</v>
      </c>
      <c r="L111">
        <v>0.862247760553424</v>
      </c>
      <c r="M111">
        <v>3.5319551395971399E-2</v>
      </c>
      <c r="N111">
        <v>3.39076621416185E-2</v>
      </c>
      <c r="O111">
        <v>7.6600975200045796E-3</v>
      </c>
      <c r="P111">
        <v>3.56236475278941E-3</v>
      </c>
      <c r="Q111">
        <v>1.49982094682071E-3</v>
      </c>
      <c r="R111">
        <v>1.0781827502541899E-3</v>
      </c>
      <c r="S111">
        <v>0</v>
      </c>
      <c r="T111">
        <v>7.0027178777539595E-4</v>
      </c>
      <c r="U111">
        <v>6.7416237429301099E-2</v>
      </c>
      <c r="V111">
        <v>0.77436010739426997</v>
      </c>
      <c r="W111">
        <v>6.7130448254883901E-2</v>
      </c>
      <c r="X111">
        <v>3.9889828637210099E-2</v>
      </c>
      <c r="Y111">
        <v>1.27390109496506E-2</v>
      </c>
      <c r="Z111">
        <v>1.2410902562802899E-2</v>
      </c>
      <c r="AA111">
        <v>1.44093756848966E-2</v>
      </c>
      <c r="AB111">
        <v>1.0943817299208999E-2</v>
      </c>
      <c r="AC111">
        <v>0</v>
      </c>
      <c r="AD111">
        <v>4.2199999999999998E-3</v>
      </c>
      <c r="AE111">
        <v>5.0509999999999999E-2</v>
      </c>
      <c r="AF111">
        <v>0.86224999999999996</v>
      </c>
      <c r="AG111">
        <v>3.5319999999999997E-2</v>
      </c>
      <c r="AH111">
        <v>3.3910000000000003E-2</v>
      </c>
      <c r="AI111">
        <v>7.6600000000000001E-3</v>
      </c>
      <c r="AJ111">
        <v>3.5599999999999998E-3</v>
      </c>
      <c r="AK111">
        <v>1.5E-3</v>
      </c>
      <c r="AL111">
        <v>1.08E-3</v>
      </c>
      <c r="AM111">
        <v>0</v>
      </c>
      <c r="AN111">
        <v>7.0027000000000002E-4</v>
      </c>
      <c r="AO111">
        <v>6.7416199999999996E-2</v>
      </c>
      <c r="AP111">
        <v>0.77436000000000005</v>
      </c>
      <c r="AQ111">
        <v>6.7128699999999999E-2</v>
      </c>
      <c r="AR111">
        <v>3.9885700000000003E-2</v>
      </c>
      <c r="AS111">
        <v>1.2737999999999999E-2</v>
      </c>
      <c r="AT111">
        <v>1.24104E-2</v>
      </c>
      <c r="AU111">
        <v>1.44093E-2</v>
      </c>
      <c r="AV111">
        <v>1.09438E-2</v>
      </c>
    </row>
    <row r="112" spans="1:48" x14ac:dyDescent="0.25">
      <c r="A112" t="s">
        <v>32</v>
      </c>
      <c r="B112">
        <v>8</v>
      </c>
      <c r="C112">
        <v>1</v>
      </c>
      <c r="D112">
        <v>0</v>
      </c>
      <c r="E112">
        <v>0</v>
      </c>
      <c r="F112">
        <v>2017</v>
      </c>
      <c r="G112">
        <v>0</v>
      </c>
      <c r="H112">
        <v>74.214913378148594</v>
      </c>
      <c r="I112">
        <v>0</v>
      </c>
      <c r="J112">
        <v>0</v>
      </c>
      <c r="K112">
        <v>3.18311143179974E-4</v>
      </c>
      <c r="L112">
        <v>6.5551962685828705E-2</v>
      </c>
      <c r="M112">
        <v>0.90677576800900095</v>
      </c>
      <c r="N112">
        <v>1.6183036303491199E-2</v>
      </c>
      <c r="O112">
        <v>1.03585036465926E-2</v>
      </c>
      <c r="P112">
        <v>3.61803669188667E-4</v>
      </c>
      <c r="Q112">
        <v>3.3556572325872501E-4</v>
      </c>
      <c r="R112">
        <v>1.15048819458791E-4</v>
      </c>
      <c r="S112">
        <v>0</v>
      </c>
      <c r="T112">
        <v>8.9472755768996496E-4</v>
      </c>
      <c r="U112">
        <v>4.2686642360796204E-3</v>
      </c>
      <c r="V112">
        <v>0.128747796958082</v>
      </c>
      <c r="W112">
        <v>0.72427397929715198</v>
      </c>
      <c r="X112">
        <v>8.4684212441015899E-2</v>
      </c>
      <c r="Y112">
        <v>2.73623707186504E-2</v>
      </c>
      <c r="Z112">
        <v>9.7394811429233306E-3</v>
      </c>
      <c r="AA112">
        <v>8.3545973159926193E-3</v>
      </c>
      <c r="AB112">
        <v>1.16741703324145E-2</v>
      </c>
      <c r="AC112">
        <v>0</v>
      </c>
      <c r="AD112">
        <v>0</v>
      </c>
      <c r="AE112">
        <v>3.2000000000000003E-4</v>
      </c>
      <c r="AF112">
        <v>6.5549999999999997E-2</v>
      </c>
      <c r="AG112">
        <v>0.90678000000000003</v>
      </c>
      <c r="AH112">
        <v>1.618E-2</v>
      </c>
      <c r="AI112">
        <v>1.0359999999999999E-2</v>
      </c>
      <c r="AJ112">
        <v>3.6000000000000002E-4</v>
      </c>
      <c r="AK112">
        <v>3.4000000000000002E-4</v>
      </c>
      <c r="AL112">
        <v>1.2E-4</v>
      </c>
      <c r="AM112">
        <v>0</v>
      </c>
      <c r="AN112">
        <v>8.9473099999999996E-4</v>
      </c>
      <c r="AO112">
        <v>4.2686599999999996E-3</v>
      </c>
      <c r="AP112">
        <v>0.12874099999999999</v>
      </c>
      <c r="AQ112">
        <v>0.72420200000000001</v>
      </c>
      <c r="AR112">
        <v>8.4675899999999998E-2</v>
      </c>
      <c r="AS112">
        <v>2.7360499999999999E-2</v>
      </c>
      <c r="AT112">
        <v>9.7389699999999996E-3</v>
      </c>
      <c r="AU112">
        <v>8.3545500000000005E-3</v>
      </c>
      <c r="AV112">
        <v>1.1674199999999999E-2</v>
      </c>
    </row>
    <row r="113" spans="1:48" x14ac:dyDescent="0.25">
      <c r="A113" t="s">
        <v>32</v>
      </c>
      <c r="B113">
        <v>8</v>
      </c>
      <c r="C113">
        <v>1</v>
      </c>
      <c r="D113">
        <v>0</v>
      </c>
      <c r="E113">
        <v>0</v>
      </c>
      <c r="F113">
        <v>2018</v>
      </c>
      <c r="G113">
        <v>0</v>
      </c>
      <c r="H113">
        <v>74.214913378148594</v>
      </c>
      <c r="I113">
        <v>5.2920296027806997E-3</v>
      </c>
      <c r="J113">
        <v>1.4883123993974101E-2</v>
      </c>
      <c r="K113">
        <v>8.0198484056094403E-4</v>
      </c>
      <c r="L113">
        <v>3.77393488760412E-3</v>
      </c>
      <c r="M113">
        <v>0.16912930041699201</v>
      </c>
      <c r="N113">
        <v>0.762486150488908</v>
      </c>
      <c r="O113">
        <v>3.4658444375110002E-2</v>
      </c>
      <c r="P113">
        <v>7.40061795417903E-3</v>
      </c>
      <c r="Q113">
        <v>1.1123242900596599E-3</v>
      </c>
      <c r="R113">
        <v>4.6208914983102899E-4</v>
      </c>
      <c r="S113">
        <v>0</v>
      </c>
      <c r="T113">
        <v>1.6039651125336101E-2</v>
      </c>
      <c r="U113">
        <v>4.3156377291859701E-4</v>
      </c>
      <c r="V113">
        <v>8.9939891445082291E-3</v>
      </c>
      <c r="W113">
        <v>0.15791920171512999</v>
      </c>
      <c r="X113">
        <v>0.66209889514257503</v>
      </c>
      <c r="Y113">
        <v>0.103781752042996</v>
      </c>
      <c r="Z113">
        <v>2.5001206897085501E-2</v>
      </c>
      <c r="AA113">
        <v>1.1312985521741601E-2</v>
      </c>
      <c r="AB113">
        <v>1.44207546377097E-2</v>
      </c>
      <c r="AC113">
        <v>0</v>
      </c>
      <c r="AD113">
        <v>2.017E-2</v>
      </c>
      <c r="AE113">
        <v>8.0000000000000004E-4</v>
      </c>
      <c r="AF113">
        <v>3.7699999999999999E-3</v>
      </c>
      <c r="AG113">
        <v>0.16913</v>
      </c>
      <c r="AH113">
        <v>0.76249</v>
      </c>
      <c r="AI113">
        <v>3.4660000000000003E-2</v>
      </c>
      <c r="AJ113">
        <v>7.4000000000000003E-3</v>
      </c>
      <c r="AK113">
        <v>1.1100000000000001E-3</v>
      </c>
      <c r="AL113">
        <v>4.6000000000000001E-4</v>
      </c>
      <c r="AM113">
        <v>0</v>
      </c>
      <c r="AN113">
        <v>1.60397E-2</v>
      </c>
      <c r="AO113">
        <v>4.31564E-4</v>
      </c>
      <c r="AP113">
        <v>8.9933500000000006E-3</v>
      </c>
      <c r="AQ113">
        <v>0.15790399999999999</v>
      </c>
      <c r="AR113">
        <v>0.66203199999999995</v>
      </c>
      <c r="AS113">
        <v>0.103772</v>
      </c>
      <c r="AT113">
        <v>2.5000000000000001E-2</v>
      </c>
      <c r="AU113">
        <v>1.13127E-2</v>
      </c>
      <c r="AV113">
        <v>1.4420799999999999E-2</v>
      </c>
    </row>
    <row r="114" spans="1:48" x14ac:dyDescent="0.25">
      <c r="A114" t="s">
        <v>32</v>
      </c>
      <c r="B114">
        <v>8</v>
      </c>
      <c r="C114">
        <v>1</v>
      </c>
      <c r="D114">
        <v>0</v>
      </c>
      <c r="E114">
        <v>0</v>
      </c>
      <c r="F114">
        <v>2019</v>
      </c>
      <c r="G114">
        <v>0</v>
      </c>
      <c r="H114">
        <v>74.214913378148594</v>
      </c>
      <c r="I114">
        <v>2.8661052020204801E-3</v>
      </c>
      <c r="J114">
        <v>6.8431947416738095E-2</v>
      </c>
      <c r="K114">
        <v>4.7549393983080002E-2</v>
      </c>
      <c r="L114">
        <v>8.0464573312194702E-3</v>
      </c>
      <c r="M114">
        <v>5.5835211187847599E-3</v>
      </c>
      <c r="N114">
        <v>0.131442936252232</v>
      </c>
      <c r="O114">
        <v>0.66844708079104698</v>
      </c>
      <c r="P114">
        <v>5.8234456112551701E-2</v>
      </c>
      <c r="Q114">
        <v>7.1422470833802697E-3</v>
      </c>
      <c r="R114">
        <v>2.2558547089461898E-3</v>
      </c>
      <c r="S114">
        <v>0</v>
      </c>
      <c r="T114">
        <v>7.4326437344301804E-2</v>
      </c>
      <c r="U114">
        <v>6.4081121549185702E-2</v>
      </c>
      <c r="V114">
        <v>2.9162518591094801E-3</v>
      </c>
      <c r="W114">
        <v>1.01544695684285E-2</v>
      </c>
      <c r="X114">
        <v>0.15267839177974599</v>
      </c>
      <c r="Y114">
        <v>0.54629233332252003</v>
      </c>
      <c r="Z114">
        <v>0.10844024632848399</v>
      </c>
      <c r="AA114">
        <v>2.17630746005733E-2</v>
      </c>
      <c r="AB114">
        <v>1.9347673647651501E-2</v>
      </c>
      <c r="AC114">
        <v>0</v>
      </c>
      <c r="AD114">
        <v>7.1300000000000002E-2</v>
      </c>
      <c r="AE114">
        <v>4.7550000000000002E-2</v>
      </c>
      <c r="AF114">
        <v>8.0499999999999999E-3</v>
      </c>
      <c r="AG114">
        <v>5.5799999999999999E-3</v>
      </c>
      <c r="AH114">
        <v>0.13144</v>
      </c>
      <c r="AI114">
        <v>0.66844999999999999</v>
      </c>
      <c r="AJ114">
        <v>5.8229999999999997E-2</v>
      </c>
      <c r="AK114">
        <v>7.1399999999999996E-3</v>
      </c>
      <c r="AL114">
        <v>2.2599999999999999E-3</v>
      </c>
      <c r="AM114">
        <v>0</v>
      </c>
      <c r="AN114">
        <v>7.4326400000000001E-2</v>
      </c>
      <c r="AO114">
        <v>6.4081100000000002E-2</v>
      </c>
      <c r="AP114">
        <v>2.9162300000000001E-3</v>
      </c>
      <c r="AQ114">
        <v>1.0153499999999999E-2</v>
      </c>
      <c r="AR114">
        <v>0.152666</v>
      </c>
      <c r="AS114">
        <v>0.54625400000000002</v>
      </c>
      <c r="AT114">
        <v>0.108433</v>
      </c>
      <c r="AU114">
        <v>2.1763000000000001E-2</v>
      </c>
      <c r="AV114">
        <v>1.9347699999999999E-2</v>
      </c>
    </row>
    <row r="115" spans="1:48" x14ac:dyDescent="0.25">
      <c r="A115" t="s">
        <v>32</v>
      </c>
      <c r="B115">
        <v>8</v>
      </c>
      <c r="C115">
        <v>1</v>
      </c>
      <c r="D115">
        <v>0</v>
      </c>
      <c r="E115">
        <v>0</v>
      </c>
      <c r="F115">
        <v>2020</v>
      </c>
      <c r="G115">
        <v>0</v>
      </c>
      <c r="H115">
        <v>74.214913378148594</v>
      </c>
      <c r="I115">
        <v>1.29140347052347E-3</v>
      </c>
      <c r="J115">
        <v>8.6138592240499606E-2</v>
      </c>
      <c r="K115">
        <v>0.36005662233334701</v>
      </c>
      <c r="L115">
        <v>5.0982459130020703E-2</v>
      </c>
      <c r="M115">
        <v>8.2743820910943598E-3</v>
      </c>
      <c r="N115">
        <v>1.20882151840788E-2</v>
      </c>
      <c r="O115">
        <v>0.12723451606494601</v>
      </c>
      <c r="P115">
        <v>0.31417087380860498</v>
      </c>
      <c r="Q115">
        <v>3.3819794575413203E-2</v>
      </c>
      <c r="R115">
        <v>5.9431411014707397E-3</v>
      </c>
      <c r="S115">
        <v>0</v>
      </c>
      <c r="T115">
        <v>7.6963148842396897E-2</v>
      </c>
      <c r="U115">
        <v>0.32151628844076702</v>
      </c>
      <c r="V115">
        <v>0.10345649838632399</v>
      </c>
      <c r="W115">
        <v>6.4242266706428797E-3</v>
      </c>
      <c r="X115">
        <v>7.2086487263037799E-3</v>
      </c>
      <c r="Y115">
        <v>9.6427927041988701E-2</v>
      </c>
      <c r="Z115">
        <v>0.299170014617823</v>
      </c>
      <c r="AA115">
        <v>7.2721872165515594E-2</v>
      </c>
      <c r="AB115">
        <v>1.6111375108238402E-2</v>
      </c>
      <c r="AC115">
        <v>0</v>
      </c>
      <c r="AD115">
        <v>8.7429999999999994E-2</v>
      </c>
      <c r="AE115">
        <v>0.36005999999999999</v>
      </c>
      <c r="AF115">
        <v>5.0979999999999998E-2</v>
      </c>
      <c r="AG115">
        <v>8.2699999999999996E-3</v>
      </c>
      <c r="AH115">
        <v>1.209E-2</v>
      </c>
      <c r="AI115">
        <v>0.12723000000000001</v>
      </c>
      <c r="AJ115">
        <v>0.31417</v>
      </c>
      <c r="AK115">
        <v>3.3820000000000003E-2</v>
      </c>
      <c r="AL115">
        <v>5.94E-3</v>
      </c>
      <c r="AM115">
        <v>0</v>
      </c>
      <c r="AN115">
        <v>7.6962900000000001E-2</v>
      </c>
      <c r="AO115">
        <v>0.32151600000000002</v>
      </c>
      <c r="AP115">
        <v>0.10345600000000001</v>
      </c>
      <c r="AQ115">
        <v>6.4241699999999999E-3</v>
      </c>
      <c r="AR115">
        <v>7.2081200000000002E-3</v>
      </c>
      <c r="AS115">
        <v>9.6422599999999997E-2</v>
      </c>
      <c r="AT115">
        <v>0.299155</v>
      </c>
      <c r="AU115">
        <v>7.2718599999999994E-2</v>
      </c>
      <c r="AV115">
        <v>1.6111400000000001E-2</v>
      </c>
    </row>
    <row r="116" spans="1:48" x14ac:dyDescent="0.25">
      <c r="A116" t="s">
        <v>32</v>
      </c>
      <c r="B116">
        <v>8</v>
      </c>
      <c r="C116">
        <v>1</v>
      </c>
      <c r="D116">
        <v>0</v>
      </c>
      <c r="E116">
        <v>0</v>
      </c>
      <c r="F116">
        <v>2021</v>
      </c>
      <c r="G116">
        <v>0</v>
      </c>
      <c r="H116">
        <v>74.214910000000003</v>
      </c>
      <c r="I116">
        <v>8.9028045608064398E-4</v>
      </c>
      <c r="J116">
        <v>4.7726747846715899E-2</v>
      </c>
      <c r="K116">
        <v>0.22991334524062801</v>
      </c>
      <c r="L116">
        <v>0.34604003910697501</v>
      </c>
      <c r="M116">
        <v>5.99190457236113E-2</v>
      </c>
      <c r="N116">
        <v>5.4784234666209004E-3</v>
      </c>
      <c r="O116">
        <v>2.3046636216039099E-2</v>
      </c>
      <c r="P116">
        <v>6.8500828825228094E-2</v>
      </c>
      <c r="Q116">
        <v>0.170820904276861</v>
      </c>
      <c r="R116">
        <v>4.7663748841239702E-2</v>
      </c>
      <c r="S116">
        <v>0</v>
      </c>
      <c r="T116">
        <v>4.5251077667739399E-2</v>
      </c>
      <c r="U116">
        <v>0.23750996637826199</v>
      </c>
      <c r="V116">
        <v>0.36155508009646897</v>
      </c>
      <c r="W116">
        <v>7.8606576422002597E-2</v>
      </c>
      <c r="X116">
        <v>5.9216856780140497E-3</v>
      </c>
      <c r="Y116">
        <v>5.2295574885987397E-3</v>
      </c>
      <c r="Z116">
        <v>5.7793890233073401E-2</v>
      </c>
      <c r="AA116">
        <v>0.15589839626803001</v>
      </c>
      <c r="AB116">
        <v>5.22337697678113E-2</v>
      </c>
      <c r="AC116">
        <v>0</v>
      </c>
      <c r="AD116">
        <v>4.8619999999999997E-2</v>
      </c>
      <c r="AE116">
        <v>0.22991</v>
      </c>
      <c r="AF116">
        <v>0.34604000000000001</v>
      </c>
      <c r="AG116">
        <v>5.9920000000000001E-2</v>
      </c>
      <c r="AH116">
        <v>5.4799999999999996E-3</v>
      </c>
      <c r="AI116">
        <v>2.3050000000000001E-2</v>
      </c>
      <c r="AJ116">
        <v>6.8500000000000005E-2</v>
      </c>
      <c r="AK116">
        <v>0.17082</v>
      </c>
      <c r="AL116">
        <v>4.7660000000000001E-2</v>
      </c>
      <c r="AM116">
        <v>0</v>
      </c>
      <c r="AN116">
        <v>4.5251E-2</v>
      </c>
      <c r="AO116">
        <v>0.23751</v>
      </c>
      <c r="AP116">
        <v>0.36155500000000002</v>
      </c>
      <c r="AQ116">
        <v>7.8600900000000001E-2</v>
      </c>
      <c r="AR116">
        <v>5.9210900000000004E-3</v>
      </c>
      <c r="AS116">
        <v>5.22931E-3</v>
      </c>
      <c r="AT116">
        <v>5.77931E-2</v>
      </c>
      <c r="AU116">
        <v>0.15589800000000001</v>
      </c>
      <c r="AV116">
        <v>5.2233799999999997E-2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6"/>
  <sheetViews>
    <sheetView tabSelected="1" topLeftCell="A94" workbookViewId="0">
      <selection activeCell="S113" sqref="S113"/>
    </sheetView>
  </sheetViews>
  <sheetFormatPr defaultRowHeight="15" x14ac:dyDescent="0.25"/>
  <cols>
    <col min="1" max="1" width="33.42578125" bestFit="1" customWidth="1"/>
  </cols>
  <sheetData>
    <row r="1" spans="1:18" x14ac:dyDescent="0.25">
      <c r="A1" t="str">
        <f>CEATTLE_comp_hat!A1</f>
        <v>Fleet_name</v>
      </c>
      <c r="B1" t="str">
        <f>CEATTLE_comp_hat!B1</f>
        <v>Fleet_code</v>
      </c>
      <c r="C1" t="str">
        <f>CEATTLE_comp_hat!C1</f>
        <v>Species</v>
      </c>
      <c r="D1" t="str">
        <f>CEATTLE_comp_hat!D1</f>
        <v>Sex</v>
      </c>
      <c r="E1" t="str">
        <f>CEATTLE_comp_hat!E1</f>
        <v>Age0_Length1</v>
      </c>
      <c r="F1" t="str">
        <f>CEATTLE_comp_hat!F1</f>
        <v>Year</v>
      </c>
      <c r="G1" t="str">
        <f>CEATTLE_comp_hat!G1</f>
        <v>Month</v>
      </c>
      <c r="H1" t="str">
        <f>CEATTLE_comp_hat!H1</f>
        <v>Sample_size</v>
      </c>
      <c r="I1" t="str">
        <f>"DIFF_"&amp;CEATTLE_comp_hat!S1</f>
        <v>DIFF_EstComp1</v>
      </c>
      <c r="J1" t="str">
        <f>"DIFF_"&amp;CEATTLE_comp_hat!T1</f>
        <v>DIFF_EstComp2</v>
      </c>
      <c r="K1" t="str">
        <f>"DIFF_"&amp;CEATTLE_comp_hat!U1</f>
        <v>DIFF_EstComp3</v>
      </c>
      <c r="L1" t="str">
        <f>"DIFF_"&amp;CEATTLE_comp_hat!V1</f>
        <v>DIFF_EstComp4</v>
      </c>
      <c r="M1" t="str">
        <f>"DIFF_"&amp;CEATTLE_comp_hat!W1</f>
        <v>DIFF_EstComp5</v>
      </c>
      <c r="N1" t="str">
        <f>"DIFF_"&amp;CEATTLE_comp_hat!X1</f>
        <v>DIFF_EstComp6</v>
      </c>
      <c r="O1" t="str">
        <f>"DIFF_"&amp;CEATTLE_comp_hat!Y1</f>
        <v>DIFF_EstComp7</v>
      </c>
      <c r="P1" t="str">
        <f>"DIFF_"&amp;CEATTLE_comp_hat!Z1</f>
        <v>DIFF_EstComp8</v>
      </c>
      <c r="Q1" t="str">
        <f>"DIFF_"&amp;CEATTLE_comp_hat!AA1</f>
        <v>DIFF_EstComp9</v>
      </c>
      <c r="R1" t="str">
        <f>"DIFF_"&amp;CEATTLE_comp_hat!AB1</f>
        <v>DIFF_EstComp10</v>
      </c>
    </row>
    <row r="2" spans="1:18" x14ac:dyDescent="0.25">
      <c r="A2" t="str">
        <f>CEATTLE_comp_hat!A2</f>
        <v>Pollock_survey_1_shelikof_acoustic</v>
      </c>
      <c r="B2">
        <f>CEATTLE_comp_hat!B2</f>
        <v>1</v>
      </c>
      <c r="C2">
        <f>CEATTLE_comp_hat!C2</f>
        <v>1</v>
      </c>
      <c r="D2">
        <f>CEATTLE_comp_hat!D2</f>
        <v>0</v>
      </c>
      <c r="E2">
        <f>CEATTLE_comp_hat!E2</f>
        <v>0</v>
      </c>
      <c r="F2">
        <f>CEATTLE_comp_hat!F2</f>
        <v>1992</v>
      </c>
      <c r="G2">
        <f>CEATTLE_comp_hat!G2</f>
        <v>2.508</v>
      </c>
      <c r="H2">
        <f>CEATTLE_comp_hat!H2</f>
        <v>7.1202426769319196</v>
      </c>
      <c r="I2" s="2">
        <f>CEATTLE_comp_hat!S2-CEATTLE_comp_hat!AM2</f>
        <v>0</v>
      </c>
      <c r="J2" s="2">
        <f>CEATTLE_comp_hat!T2-CEATTLE_comp_hat!AN2</f>
        <v>0</v>
      </c>
      <c r="K2" s="2">
        <f>CEATTLE_comp_hat!U2-CEATTLE_comp_hat!AO2</f>
        <v>1.2845014700224588E-6</v>
      </c>
      <c r="L2" s="2">
        <f>CEATTLE_comp_hat!V2-CEATTLE_comp_hat!AP2</f>
        <v>-2.9913978100148952E-7</v>
      </c>
      <c r="M2" s="2">
        <f>CEATTLE_comp_hat!W2-CEATTLE_comp_hat!AQ2</f>
        <v>7.9119658363963064E-6</v>
      </c>
      <c r="N2" s="2">
        <f>CEATTLE_comp_hat!X2-CEATTLE_comp_hat!AR2</f>
        <v>2.8377543963009622E-6</v>
      </c>
      <c r="O2" s="2">
        <f>CEATTLE_comp_hat!Y2-CEATTLE_comp_hat!AS2</f>
        <v>2.5586577184003034E-6</v>
      </c>
      <c r="P2" s="2">
        <f>CEATTLE_comp_hat!Z2-CEATTLE_comp_hat!AT2</f>
        <v>2.9691912176998958E-6</v>
      </c>
      <c r="Q2" s="2">
        <f>CEATTLE_comp_hat!AA2-CEATTLE_comp_hat!AU2</f>
        <v>5.4174542090182354E-7</v>
      </c>
      <c r="R2" s="2">
        <f>CEATTLE_comp_hat!AB2-CEATTLE_comp_hat!AV2</f>
        <v>-4.6762788016851964E-9</v>
      </c>
    </row>
    <row r="3" spans="1:18" x14ac:dyDescent="0.25">
      <c r="A3" t="str">
        <f>CEATTLE_comp_hat!A3</f>
        <v>Pollock_survey_1_shelikof_acoustic</v>
      </c>
      <c r="B3">
        <f>CEATTLE_comp_hat!B3</f>
        <v>1</v>
      </c>
      <c r="C3">
        <f>CEATTLE_comp_hat!C3</f>
        <v>1</v>
      </c>
      <c r="D3">
        <f>CEATTLE_comp_hat!D3</f>
        <v>0</v>
      </c>
      <c r="E3">
        <f>CEATTLE_comp_hat!E3</f>
        <v>0</v>
      </c>
      <c r="F3">
        <f>CEATTLE_comp_hat!F3</f>
        <v>1993</v>
      </c>
      <c r="G3">
        <f>CEATTLE_comp_hat!G3</f>
        <v>2.508</v>
      </c>
      <c r="H3">
        <f>CEATTLE_comp_hat!H3</f>
        <v>7.1202426769319196</v>
      </c>
      <c r="I3" s="2">
        <f>CEATTLE_comp_hat!S3-CEATTLE_comp_hat!AM3</f>
        <v>0</v>
      </c>
      <c r="J3" s="2">
        <f>CEATTLE_comp_hat!T3-CEATTLE_comp_hat!AN3</f>
        <v>0</v>
      </c>
      <c r="K3" s="2">
        <f>CEATTLE_comp_hat!U3-CEATTLE_comp_hat!AO3</f>
        <v>4.3428692200753183E-7</v>
      </c>
      <c r="L3" s="2">
        <f>CEATTLE_comp_hat!V3-CEATTLE_comp_hat!AP3</f>
        <v>2.0438538589906408E-6</v>
      </c>
      <c r="M3" s="2">
        <f>CEATTLE_comp_hat!W3-CEATTLE_comp_hat!AQ3</f>
        <v>2.3810001370971889E-5</v>
      </c>
      <c r="N3" s="2">
        <f>CEATTLE_comp_hat!X3-CEATTLE_comp_hat!AR3</f>
        <v>8.2712995144035295E-6</v>
      </c>
      <c r="O3" s="2">
        <f>CEATTLE_comp_hat!Y3-CEATTLE_comp_hat!AS3</f>
        <v>1.9945063722999479E-6</v>
      </c>
      <c r="P3" s="2">
        <f>CEATTLE_comp_hat!Z3-CEATTLE_comp_hat!AT3</f>
        <v>1.1024976938993347E-6</v>
      </c>
      <c r="Q3" s="2">
        <f>CEATTLE_comp_hat!AA3-CEATTLE_comp_hat!AU3</f>
        <v>7.2292576605570424E-8</v>
      </c>
      <c r="R3" s="2">
        <f>CEATTLE_comp_hat!AB3-CEATTLE_comp_hat!AV3</f>
        <v>-2.8738309398868012E-8</v>
      </c>
    </row>
    <row r="4" spans="1:18" x14ac:dyDescent="0.25">
      <c r="A4" t="str">
        <f>CEATTLE_comp_hat!A4</f>
        <v>Pollock_survey_1_shelikof_acoustic</v>
      </c>
      <c r="B4">
        <f>CEATTLE_comp_hat!B4</f>
        <v>1</v>
      </c>
      <c r="C4">
        <f>CEATTLE_comp_hat!C4</f>
        <v>1</v>
      </c>
      <c r="D4">
        <f>CEATTLE_comp_hat!D4</f>
        <v>0</v>
      </c>
      <c r="E4">
        <f>CEATTLE_comp_hat!E4</f>
        <v>0</v>
      </c>
      <c r="F4">
        <f>CEATTLE_comp_hat!F4</f>
        <v>1994</v>
      </c>
      <c r="G4">
        <f>CEATTLE_comp_hat!G4</f>
        <v>2.508</v>
      </c>
      <c r="H4">
        <f>CEATTLE_comp_hat!H4</f>
        <v>7.1202426769319196</v>
      </c>
      <c r="I4" s="2">
        <f>CEATTLE_comp_hat!S4-CEATTLE_comp_hat!AM4</f>
        <v>0</v>
      </c>
      <c r="J4" s="2">
        <f>CEATTLE_comp_hat!T4-CEATTLE_comp_hat!AN4</f>
        <v>0</v>
      </c>
      <c r="K4" s="2">
        <f>CEATTLE_comp_hat!U4-CEATTLE_comp_hat!AO4</f>
        <v>-1.4314477991828056E-8</v>
      </c>
      <c r="L4" s="2">
        <f>CEATTLE_comp_hat!V4-CEATTLE_comp_hat!AP4</f>
        <v>1.915749449993287E-6</v>
      </c>
      <c r="M4" s="2">
        <f>CEATTLE_comp_hat!W4-CEATTLE_comp_hat!AQ4</f>
        <v>2.4436374001013395E-5</v>
      </c>
      <c r="N4" s="2">
        <f>CEATTLE_comp_hat!X4-CEATTLE_comp_hat!AR4</f>
        <v>2.0875312879004015E-5</v>
      </c>
      <c r="O4" s="2">
        <f>CEATTLE_comp_hat!Y4-CEATTLE_comp_hat!AS4</f>
        <v>5.9917886501004158E-6</v>
      </c>
      <c r="P4" s="2">
        <f>CEATTLE_comp_hat!Z4-CEATTLE_comp_hat!AT4</f>
        <v>1.1006512794994872E-6</v>
      </c>
      <c r="Q4" s="2">
        <f>CEATTLE_comp_hat!AA4-CEATTLE_comp_hat!AU4</f>
        <v>1.7047562189675958E-7</v>
      </c>
      <c r="R4" s="2">
        <f>CEATTLE_comp_hat!AB4-CEATTLE_comp_hat!AV4</f>
        <v>1.2396259710389934E-7</v>
      </c>
    </row>
    <row r="5" spans="1:18" x14ac:dyDescent="0.25">
      <c r="A5" t="str">
        <f>CEATTLE_comp_hat!A5</f>
        <v>Pollock_survey_1_shelikof_acoustic</v>
      </c>
      <c r="B5">
        <f>CEATTLE_comp_hat!B5</f>
        <v>1</v>
      </c>
      <c r="C5">
        <f>CEATTLE_comp_hat!C5</f>
        <v>1</v>
      </c>
      <c r="D5">
        <f>CEATTLE_comp_hat!D5</f>
        <v>0</v>
      </c>
      <c r="E5">
        <f>CEATTLE_comp_hat!E5</f>
        <v>0</v>
      </c>
      <c r="F5">
        <f>CEATTLE_comp_hat!F5</f>
        <v>1995</v>
      </c>
      <c r="G5">
        <f>CEATTLE_comp_hat!G5</f>
        <v>2.508</v>
      </c>
      <c r="H5">
        <f>CEATTLE_comp_hat!H5</f>
        <v>7.1202426769319196</v>
      </c>
      <c r="I5" s="2">
        <f>CEATTLE_comp_hat!S5-CEATTLE_comp_hat!AM5</f>
        <v>0</v>
      </c>
      <c r="J5" s="2">
        <f>CEATTLE_comp_hat!T5-CEATTLE_comp_hat!AN5</f>
        <v>0</v>
      </c>
      <c r="K5" s="2">
        <f>CEATTLE_comp_hat!U5-CEATTLE_comp_hat!AO5</f>
        <v>3.974820609875529E-7</v>
      </c>
      <c r="L5" s="2">
        <f>CEATTLE_comp_hat!V5-CEATTLE_comp_hat!AP5</f>
        <v>1.0985049299916394E-6</v>
      </c>
      <c r="M5" s="2">
        <f>CEATTLE_comp_hat!W5-CEATTLE_comp_hat!AQ5</f>
        <v>1.3275050691985424E-5</v>
      </c>
      <c r="N5" s="2">
        <f>CEATTLE_comp_hat!X5-CEATTLE_comp_hat!AR5</f>
        <v>2.0935568205981969E-5</v>
      </c>
      <c r="O5" s="2">
        <f>CEATTLE_comp_hat!Y5-CEATTLE_comp_hat!AS5</f>
        <v>1.2612954158996992E-5</v>
      </c>
      <c r="P5" s="2">
        <f>CEATTLE_comp_hat!Z5-CEATTLE_comp_hat!AT5</f>
        <v>3.6464084534060248E-6</v>
      </c>
      <c r="Q5" s="2">
        <f>CEATTLE_comp_hat!AA5-CEATTLE_comp_hat!AU5</f>
        <v>4.2166572180105111E-7</v>
      </c>
      <c r="R5" s="2">
        <f>CEATTLE_comp_hat!AB5-CEATTLE_comp_hat!AV5</f>
        <v>1.123657768012376E-7</v>
      </c>
    </row>
    <row r="6" spans="1:18" x14ac:dyDescent="0.25">
      <c r="A6" t="str">
        <f>CEATTLE_comp_hat!A6</f>
        <v>Pollock_survey_1_shelikof_acoustic</v>
      </c>
      <c r="B6">
        <f>CEATTLE_comp_hat!B6</f>
        <v>1</v>
      </c>
      <c r="C6">
        <f>CEATTLE_comp_hat!C6</f>
        <v>1</v>
      </c>
      <c r="D6">
        <f>CEATTLE_comp_hat!D6</f>
        <v>0</v>
      </c>
      <c r="E6">
        <f>CEATTLE_comp_hat!E6</f>
        <v>0</v>
      </c>
      <c r="F6">
        <f>CEATTLE_comp_hat!F6</f>
        <v>1996</v>
      </c>
      <c r="G6">
        <f>CEATTLE_comp_hat!G6</f>
        <v>2.508</v>
      </c>
      <c r="H6">
        <f>CEATTLE_comp_hat!H6</f>
        <v>7.1202426769319196</v>
      </c>
      <c r="I6" s="2">
        <f>CEATTLE_comp_hat!S6-CEATTLE_comp_hat!AM6</f>
        <v>0</v>
      </c>
      <c r="J6" s="2">
        <f>CEATTLE_comp_hat!T6-CEATTLE_comp_hat!AN6</f>
        <v>0</v>
      </c>
      <c r="K6" s="2">
        <f>CEATTLE_comp_hat!U6-CEATTLE_comp_hat!AO6</f>
        <v>-1.2264739299161498E-7</v>
      </c>
      <c r="L6" s="2">
        <f>CEATTLE_comp_hat!V6-CEATTLE_comp_hat!AP6</f>
        <v>7.7916684201873032E-7</v>
      </c>
      <c r="M6" s="2">
        <f>CEATTLE_comp_hat!W6-CEATTLE_comp_hat!AQ6</f>
        <v>1.1137442203004722E-5</v>
      </c>
      <c r="N6" s="2">
        <f>CEATTLE_comp_hat!X6-CEATTLE_comp_hat!AR6</f>
        <v>1.09653146029981E-5</v>
      </c>
      <c r="O6" s="2">
        <f>CEATTLE_comp_hat!Y6-CEATTLE_comp_hat!AS6</f>
        <v>1.1991486922019456E-5</v>
      </c>
      <c r="P6" s="2">
        <f>CEATTLE_comp_hat!Z6-CEATTLE_comp_hat!AT6</f>
        <v>7.4781589220196398E-6</v>
      </c>
      <c r="Q6" s="2">
        <f>CEATTLE_comp_hat!AA6-CEATTLE_comp_hat!AU6</f>
        <v>1.2285441588003043E-6</v>
      </c>
      <c r="R6" s="2">
        <f>CEATTLE_comp_hat!AB6-CEATTLE_comp_hat!AV6</f>
        <v>-5.7466256996041576E-8</v>
      </c>
    </row>
    <row r="7" spans="1:18" x14ac:dyDescent="0.25">
      <c r="A7" t="str">
        <f>CEATTLE_comp_hat!A7</f>
        <v>Pollock_survey_1_shelikof_acoustic</v>
      </c>
      <c r="B7">
        <f>CEATTLE_comp_hat!B7</f>
        <v>1</v>
      </c>
      <c r="C7">
        <f>CEATTLE_comp_hat!C7</f>
        <v>1</v>
      </c>
      <c r="D7">
        <f>CEATTLE_comp_hat!D7</f>
        <v>0</v>
      </c>
      <c r="E7">
        <f>CEATTLE_comp_hat!E7</f>
        <v>0</v>
      </c>
      <c r="F7">
        <f>CEATTLE_comp_hat!F7</f>
        <v>1997</v>
      </c>
      <c r="G7">
        <f>CEATTLE_comp_hat!G7</f>
        <v>2.508</v>
      </c>
      <c r="H7">
        <f>CEATTLE_comp_hat!H7</f>
        <v>7.1202426769319196</v>
      </c>
      <c r="I7" s="2">
        <f>CEATTLE_comp_hat!S7-CEATTLE_comp_hat!AM7</f>
        <v>0</v>
      </c>
      <c r="J7" s="2">
        <f>CEATTLE_comp_hat!T7-CEATTLE_comp_hat!AN7</f>
        <v>0</v>
      </c>
      <c r="K7" s="2">
        <f>CEATTLE_comp_hat!U7-CEATTLE_comp_hat!AO7</f>
        <v>-2.6850231693575921E-7</v>
      </c>
      <c r="L7" s="2">
        <f>CEATTLE_comp_hat!V7-CEATTLE_comp_hat!AP7</f>
        <v>2.4845625799796434E-7</v>
      </c>
      <c r="M7" s="2">
        <f>CEATTLE_comp_hat!W7-CEATTLE_comp_hat!AQ7</f>
        <v>5.6536497162959498E-6</v>
      </c>
      <c r="N7" s="2">
        <f>CEATTLE_comp_hat!X7-CEATTLE_comp_hat!AR7</f>
        <v>5.3037218150017718E-6</v>
      </c>
      <c r="O7" s="2">
        <f>CEATTLE_comp_hat!Y7-CEATTLE_comp_hat!AS7</f>
        <v>3.9181453065015304E-6</v>
      </c>
      <c r="P7" s="2">
        <f>CEATTLE_comp_hat!Z7-CEATTLE_comp_hat!AT7</f>
        <v>3.3836718351942796E-6</v>
      </c>
      <c r="Q7" s="2">
        <f>CEATTLE_comp_hat!AA7-CEATTLE_comp_hat!AU7</f>
        <v>7.1777385979993058E-7</v>
      </c>
      <c r="R7" s="2">
        <f>CEATTLE_comp_hat!AB7-CEATTLE_comp_hat!AV7</f>
        <v>1.4308352620090448E-7</v>
      </c>
    </row>
    <row r="8" spans="1:18" x14ac:dyDescent="0.25">
      <c r="A8" t="str">
        <f>CEATTLE_comp_hat!A8</f>
        <v>Pollock_survey_1_shelikof_acoustic</v>
      </c>
      <c r="B8">
        <f>CEATTLE_comp_hat!B8</f>
        <v>1</v>
      </c>
      <c r="C8">
        <f>CEATTLE_comp_hat!C8</f>
        <v>1</v>
      </c>
      <c r="D8">
        <f>CEATTLE_comp_hat!D8</f>
        <v>0</v>
      </c>
      <c r="E8">
        <f>CEATTLE_comp_hat!E8</f>
        <v>0</v>
      </c>
      <c r="F8">
        <f>CEATTLE_comp_hat!F8</f>
        <v>1998</v>
      </c>
      <c r="G8">
        <f>CEATTLE_comp_hat!G8</f>
        <v>2.508</v>
      </c>
      <c r="H8">
        <f>CEATTLE_comp_hat!H8</f>
        <v>7.1202426769319196</v>
      </c>
      <c r="I8" s="2">
        <f>CEATTLE_comp_hat!S8-CEATTLE_comp_hat!AM8</f>
        <v>0</v>
      </c>
      <c r="J8" s="2">
        <f>CEATTLE_comp_hat!T8-CEATTLE_comp_hat!AN8</f>
        <v>0</v>
      </c>
      <c r="K8" s="2">
        <f>CEATTLE_comp_hat!U8-CEATTLE_comp_hat!AO8</f>
        <v>2.4696333000839843E-7</v>
      </c>
      <c r="L8" s="2">
        <f>CEATTLE_comp_hat!V8-CEATTLE_comp_hat!AP8</f>
        <v>8.7221173100671123E-7</v>
      </c>
      <c r="M8" s="2">
        <f>CEATTLE_comp_hat!W8-CEATTLE_comp_hat!AQ8</f>
        <v>6.1163639681893756E-6</v>
      </c>
      <c r="N8" s="2">
        <f>CEATTLE_comp_hat!X8-CEATTLE_comp_hat!AR8</f>
        <v>4.2940237360983291E-6</v>
      </c>
      <c r="O8" s="2">
        <f>CEATTLE_comp_hat!Y8-CEATTLE_comp_hat!AS8</f>
        <v>2.7614731563999073E-6</v>
      </c>
      <c r="P8" s="2">
        <f>CEATTLE_comp_hat!Z8-CEATTLE_comp_hat!AT8</f>
        <v>1.5490838914042349E-6</v>
      </c>
      <c r="Q8" s="2">
        <f>CEATTLE_comp_hat!AA8-CEATTLE_comp_hat!AU8</f>
        <v>2.9225017109807405E-7</v>
      </c>
      <c r="R8" s="2">
        <f>CEATTLE_comp_hat!AB8-CEATTLE_comp_hat!AV8</f>
        <v>6.763001499793253E-8</v>
      </c>
    </row>
    <row r="9" spans="1:18" x14ac:dyDescent="0.25">
      <c r="A9" t="str">
        <f>CEATTLE_comp_hat!A9</f>
        <v>Pollock_survey_1_shelikof_acoustic</v>
      </c>
      <c r="B9">
        <f>CEATTLE_comp_hat!B9</f>
        <v>1</v>
      </c>
      <c r="C9">
        <f>CEATTLE_comp_hat!C9</f>
        <v>1</v>
      </c>
      <c r="D9">
        <f>CEATTLE_comp_hat!D9</f>
        <v>0</v>
      </c>
      <c r="E9">
        <f>CEATTLE_comp_hat!E9</f>
        <v>0</v>
      </c>
      <c r="F9">
        <f>CEATTLE_comp_hat!F9</f>
        <v>2000</v>
      </c>
      <c r="G9">
        <f>CEATTLE_comp_hat!G9</f>
        <v>2.508</v>
      </c>
      <c r="H9">
        <f>CEATTLE_comp_hat!H9</f>
        <v>7.1202426769319196</v>
      </c>
      <c r="I9" s="2">
        <f>CEATTLE_comp_hat!S9-CEATTLE_comp_hat!AM9</f>
        <v>0</v>
      </c>
      <c r="J9" s="2">
        <f>CEATTLE_comp_hat!T9-CEATTLE_comp_hat!AN9</f>
        <v>0</v>
      </c>
      <c r="K9" s="2">
        <f>CEATTLE_comp_hat!U9-CEATTLE_comp_hat!AO9</f>
        <v>-2.7392096199618798E-7</v>
      </c>
      <c r="L9" s="2">
        <f>CEATTLE_comp_hat!V9-CEATTLE_comp_hat!AP9</f>
        <v>1.7499373390073014E-6</v>
      </c>
      <c r="M9" s="2">
        <f>CEATTLE_comp_hat!W9-CEATTLE_comp_hat!AQ9</f>
        <v>1.9160867778006407E-5</v>
      </c>
      <c r="N9" s="2">
        <f>CEATTLE_comp_hat!X9-CEATTLE_comp_hat!AR9</f>
        <v>2.1486674801007855E-5</v>
      </c>
      <c r="O9" s="2">
        <f>CEATTLE_comp_hat!Y9-CEATTLE_comp_hat!AS9</f>
        <v>4.9865845474020287E-6</v>
      </c>
      <c r="P9" s="2">
        <f>CEATTLE_comp_hat!Z9-CEATTLE_comp_hat!AT9</f>
        <v>1.2324107407021834E-6</v>
      </c>
      <c r="Q9" s="2">
        <f>CEATTLE_comp_hat!AA9-CEATTLE_comp_hat!AU9</f>
        <v>2.0266320449949249E-7</v>
      </c>
      <c r="R9" s="2">
        <f>CEATTLE_comp_hat!AB9-CEATTLE_comp_hat!AV9</f>
        <v>1.5478255260131801E-7</v>
      </c>
    </row>
    <row r="10" spans="1:18" x14ac:dyDescent="0.25">
      <c r="A10" t="str">
        <f>CEATTLE_comp_hat!A10</f>
        <v>Pollock_survey_1_shelikof_acoustic</v>
      </c>
      <c r="B10">
        <f>CEATTLE_comp_hat!B10</f>
        <v>1</v>
      </c>
      <c r="C10">
        <f>CEATTLE_comp_hat!C10</f>
        <v>1</v>
      </c>
      <c r="D10">
        <f>CEATTLE_comp_hat!D10</f>
        <v>0</v>
      </c>
      <c r="E10">
        <f>CEATTLE_comp_hat!E10</f>
        <v>0</v>
      </c>
      <c r="F10">
        <f>CEATTLE_comp_hat!F10</f>
        <v>2001</v>
      </c>
      <c r="G10">
        <f>CEATTLE_comp_hat!G10</f>
        <v>2.508</v>
      </c>
      <c r="H10">
        <f>CEATTLE_comp_hat!H10</f>
        <v>7.1202426769319196</v>
      </c>
      <c r="I10" s="2">
        <f>CEATTLE_comp_hat!S10-CEATTLE_comp_hat!AM10</f>
        <v>0</v>
      </c>
      <c r="J10" s="2">
        <f>CEATTLE_comp_hat!T10-CEATTLE_comp_hat!AN10</f>
        <v>0</v>
      </c>
      <c r="K10" s="2">
        <f>CEATTLE_comp_hat!U10-CEATTLE_comp_hat!AO10</f>
        <v>2.1600874999805342E-7</v>
      </c>
      <c r="L10" s="2">
        <f>CEATTLE_comp_hat!V10-CEATTLE_comp_hat!AP10</f>
        <v>1.1032057840032472E-6</v>
      </c>
      <c r="M10" s="2">
        <f>CEATTLE_comp_hat!W10-CEATTLE_comp_hat!AQ10</f>
        <v>1.0706768098001085E-5</v>
      </c>
      <c r="N10" s="2">
        <f>CEATTLE_comp_hat!X10-CEATTLE_comp_hat!AR10</f>
        <v>1.3188444347000949E-5</v>
      </c>
      <c r="O10" s="2">
        <f>CEATTLE_comp_hat!Y10-CEATTLE_comp_hat!AS10</f>
        <v>1.0870926803990821E-5</v>
      </c>
      <c r="P10" s="2">
        <f>CEATTLE_comp_hat!Z10-CEATTLE_comp_hat!AT10</f>
        <v>2.5990486217999931E-6</v>
      </c>
      <c r="Q10" s="2">
        <f>CEATTLE_comp_hat!AA10-CEATTLE_comp_hat!AU10</f>
        <v>3.237899970018332E-7</v>
      </c>
      <c r="R10" s="2">
        <f>CEATTLE_comp_hat!AB10-CEATTLE_comp_hat!AV10</f>
        <v>2.9180759840430337E-7</v>
      </c>
    </row>
    <row r="11" spans="1:18" x14ac:dyDescent="0.25">
      <c r="A11" t="str">
        <f>CEATTLE_comp_hat!A11</f>
        <v>Pollock_survey_1_shelikof_acoustic</v>
      </c>
      <c r="B11">
        <f>CEATTLE_comp_hat!B11</f>
        <v>1</v>
      </c>
      <c r="C11">
        <f>CEATTLE_comp_hat!C11</f>
        <v>1</v>
      </c>
      <c r="D11">
        <f>CEATTLE_comp_hat!D11</f>
        <v>0</v>
      </c>
      <c r="E11">
        <f>CEATTLE_comp_hat!E11</f>
        <v>0</v>
      </c>
      <c r="F11">
        <f>CEATTLE_comp_hat!F11</f>
        <v>2002</v>
      </c>
      <c r="G11">
        <f>CEATTLE_comp_hat!G11</f>
        <v>2.508</v>
      </c>
      <c r="H11">
        <f>CEATTLE_comp_hat!H11</f>
        <v>7.1202426769319196</v>
      </c>
      <c r="I11" s="2">
        <f>CEATTLE_comp_hat!S11-CEATTLE_comp_hat!AM11</f>
        <v>0</v>
      </c>
      <c r="J11" s="2">
        <f>CEATTLE_comp_hat!T11-CEATTLE_comp_hat!AN11</f>
        <v>0</v>
      </c>
      <c r="K11" s="2">
        <f>CEATTLE_comp_hat!U11-CEATTLE_comp_hat!AO11</f>
        <v>-3.2242795700021532E-7</v>
      </c>
      <c r="L11" s="2">
        <f>CEATTLE_comp_hat!V11-CEATTLE_comp_hat!AP11</f>
        <v>9.9800574998587521E-8</v>
      </c>
      <c r="M11" s="2">
        <f>CEATTLE_comp_hat!W11-CEATTLE_comp_hat!AQ11</f>
        <v>4.9254910641990945E-6</v>
      </c>
      <c r="N11" s="2">
        <f>CEATTLE_comp_hat!X11-CEATTLE_comp_hat!AR11</f>
        <v>3.776576545801158E-6</v>
      </c>
      <c r="O11" s="2">
        <f>CEATTLE_comp_hat!Y11-CEATTLE_comp_hat!AS11</f>
        <v>3.3984072633011508E-6</v>
      </c>
      <c r="P11" s="2">
        <f>CEATTLE_comp_hat!Z11-CEATTLE_comp_hat!AT11</f>
        <v>2.5084760015003926E-6</v>
      </c>
      <c r="Q11" s="2">
        <f>CEATTLE_comp_hat!AA11-CEATTLE_comp_hat!AU11</f>
        <v>4.1545681789961764E-7</v>
      </c>
      <c r="R11" s="2">
        <f>CEATTLE_comp_hat!AB11-CEATTLE_comp_hat!AV11</f>
        <v>-1.780310898702453E-9</v>
      </c>
    </row>
    <row r="12" spans="1:18" x14ac:dyDescent="0.25">
      <c r="A12" t="str">
        <f>CEATTLE_comp_hat!A12</f>
        <v>Pollock_survey_1_shelikof_acoustic</v>
      </c>
      <c r="B12">
        <f>CEATTLE_comp_hat!B12</f>
        <v>1</v>
      </c>
      <c r="C12">
        <f>CEATTLE_comp_hat!C12</f>
        <v>1</v>
      </c>
      <c r="D12">
        <f>CEATTLE_comp_hat!D12</f>
        <v>0</v>
      </c>
      <c r="E12">
        <f>CEATTLE_comp_hat!E12</f>
        <v>0</v>
      </c>
      <c r="F12">
        <f>CEATTLE_comp_hat!F12</f>
        <v>2003</v>
      </c>
      <c r="G12">
        <f>CEATTLE_comp_hat!G12</f>
        <v>2.508</v>
      </c>
      <c r="H12">
        <f>CEATTLE_comp_hat!H12</f>
        <v>7.1202426769319196</v>
      </c>
      <c r="I12" s="2">
        <f>CEATTLE_comp_hat!S12-CEATTLE_comp_hat!AM12</f>
        <v>0</v>
      </c>
      <c r="J12" s="2">
        <f>CEATTLE_comp_hat!T12-CEATTLE_comp_hat!AN12</f>
        <v>0</v>
      </c>
      <c r="K12" s="2">
        <f>CEATTLE_comp_hat!U12-CEATTLE_comp_hat!AO12</f>
        <v>-3.1483205398252778E-7</v>
      </c>
      <c r="L12" s="2">
        <f>CEATTLE_comp_hat!V12-CEATTLE_comp_hat!AP12</f>
        <v>7.0086538900282491E-7</v>
      </c>
      <c r="M12" s="2">
        <f>CEATTLE_comp_hat!W12-CEATTLE_comp_hat!AQ12</f>
        <v>4.5655590013016223E-6</v>
      </c>
      <c r="N12" s="2">
        <f>CEATTLE_comp_hat!X12-CEATTLE_comp_hat!AR12</f>
        <v>2.5922634232997122E-6</v>
      </c>
      <c r="O12" s="2">
        <f>CEATTLE_comp_hat!Y12-CEATTLE_comp_hat!AS12</f>
        <v>1.4380929276996968E-6</v>
      </c>
      <c r="P12" s="2">
        <f>CEATTLE_comp_hat!Z12-CEATTLE_comp_hat!AT12</f>
        <v>9.5922089159844459E-7</v>
      </c>
      <c r="Q12" s="2">
        <f>CEATTLE_comp_hat!AA12-CEATTLE_comp_hat!AU12</f>
        <v>1.7232579380133117E-7</v>
      </c>
      <c r="R12" s="2">
        <f>CEATTLE_comp_hat!AB12-CEATTLE_comp_hat!AV12</f>
        <v>-1.349537239944687E-8</v>
      </c>
    </row>
    <row r="13" spans="1:18" x14ac:dyDescent="0.25">
      <c r="A13" t="str">
        <f>CEATTLE_comp_hat!A13</f>
        <v>Pollock_survey_1_shelikof_acoustic</v>
      </c>
      <c r="B13">
        <f>CEATTLE_comp_hat!B13</f>
        <v>1</v>
      </c>
      <c r="C13">
        <f>CEATTLE_comp_hat!C13</f>
        <v>1</v>
      </c>
      <c r="D13">
        <f>CEATTLE_comp_hat!D13</f>
        <v>0</v>
      </c>
      <c r="E13">
        <f>CEATTLE_comp_hat!E13</f>
        <v>0</v>
      </c>
      <c r="F13">
        <f>CEATTLE_comp_hat!F13</f>
        <v>2004</v>
      </c>
      <c r="G13">
        <f>CEATTLE_comp_hat!G13</f>
        <v>2.508</v>
      </c>
      <c r="H13">
        <f>CEATTLE_comp_hat!H13</f>
        <v>7.1202426769319196</v>
      </c>
      <c r="I13" s="2">
        <f>CEATTLE_comp_hat!S13-CEATTLE_comp_hat!AM13</f>
        <v>0</v>
      </c>
      <c r="J13" s="2">
        <f>CEATTLE_comp_hat!T13-CEATTLE_comp_hat!AN13</f>
        <v>0</v>
      </c>
      <c r="K13" s="2">
        <f>CEATTLE_comp_hat!U13-CEATTLE_comp_hat!AO13</f>
        <v>-3.6402421502157445E-7</v>
      </c>
      <c r="L13" s="2">
        <f>CEATTLE_comp_hat!V13-CEATTLE_comp_hat!AP13</f>
        <v>1.9917047089923479E-6</v>
      </c>
      <c r="M13" s="2">
        <f>CEATTLE_comp_hat!W13-CEATTLE_comp_hat!AQ13</f>
        <v>2.3199022426978466E-5</v>
      </c>
      <c r="N13" s="2">
        <f>CEATTLE_comp_hat!X13-CEATTLE_comp_hat!AR13</f>
        <v>6.2913174391082682E-6</v>
      </c>
      <c r="O13" s="2">
        <f>CEATTLE_comp_hat!Y13-CEATTLE_comp_hat!AS13</f>
        <v>1.908934667699258E-6</v>
      </c>
      <c r="P13" s="2">
        <f>CEATTLE_comp_hat!Z13-CEATTLE_comp_hat!AT13</f>
        <v>7.6763393950032843E-7</v>
      </c>
      <c r="Q13" s="2">
        <f>CEATTLE_comp_hat!AA13-CEATTLE_comp_hat!AU13</f>
        <v>9.517811649928376E-8</v>
      </c>
      <c r="R13" s="2">
        <f>CEATTLE_comp_hat!AB13-CEATTLE_comp_hat!AV13</f>
        <v>1.0232916000663117E-8</v>
      </c>
    </row>
    <row r="14" spans="1:18" x14ac:dyDescent="0.25">
      <c r="A14" t="str">
        <f>CEATTLE_comp_hat!A14</f>
        <v>Pollock_survey_1_shelikof_acoustic</v>
      </c>
      <c r="B14">
        <f>CEATTLE_comp_hat!B14</f>
        <v>1</v>
      </c>
      <c r="C14">
        <f>CEATTLE_comp_hat!C14</f>
        <v>1</v>
      </c>
      <c r="D14">
        <f>CEATTLE_comp_hat!D14</f>
        <v>0</v>
      </c>
      <c r="E14">
        <f>CEATTLE_comp_hat!E14</f>
        <v>0</v>
      </c>
      <c r="F14">
        <f>CEATTLE_comp_hat!F14</f>
        <v>2005</v>
      </c>
      <c r="G14">
        <f>CEATTLE_comp_hat!G14</f>
        <v>2.508</v>
      </c>
      <c r="H14">
        <f>CEATTLE_comp_hat!H14</f>
        <v>7.1202426769319196</v>
      </c>
      <c r="I14" s="2">
        <f>CEATTLE_comp_hat!S14-CEATTLE_comp_hat!AM14</f>
        <v>0</v>
      </c>
      <c r="J14" s="2">
        <f>CEATTLE_comp_hat!T14-CEATTLE_comp_hat!AN14</f>
        <v>0</v>
      </c>
      <c r="K14" s="2">
        <f>CEATTLE_comp_hat!U14-CEATTLE_comp_hat!AO14</f>
        <v>3.6428051199133282E-7</v>
      </c>
      <c r="L14" s="2">
        <f>CEATTLE_comp_hat!V14-CEATTLE_comp_hat!AP14</f>
        <v>3.2502987360044644E-6</v>
      </c>
      <c r="M14" s="2">
        <f>CEATTLE_comp_hat!W14-CEATTLE_comp_hat!AQ14</f>
        <v>3.7327074001003435E-5</v>
      </c>
      <c r="N14" s="2">
        <f>CEATTLE_comp_hat!X14-CEATTLE_comp_hat!AR14</f>
        <v>2.3010711022980468E-5</v>
      </c>
      <c r="O14" s="2">
        <f>CEATTLE_comp_hat!Y14-CEATTLE_comp_hat!AS14</f>
        <v>5.1597403983028034E-6</v>
      </c>
      <c r="P14" s="2">
        <f>CEATTLE_comp_hat!Z14-CEATTLE_comp_hat!AT14</f>
        <v>1.1769907622000142E-6</v>
      </c>
      <c r="Q14" s="2">
        <f>CEATTLE_comp_hat!AA14-CEATTLE_comp_hat!AU14</f>
        <v>1.8696622039807154E-7</v>
      </c>
      <c r="R14" s="2">
        <f>CEATTLE_comp_hat!AB14-CEATTLE_comp_hat!AV14</f>
        <v>2.3938347901153456E-8</v>
      </c>
    </row>
    <row r="15" spans="1:18" x14ac:dyDescent="0.25">
      <c r="A15" t="str">
        <f>CEATTLE_comp_hat!A15</f>
        <v>Pollock_survey_1_shelikof_acoustic</v>
      </c>
      <c r="B15">
        <f>CEATTLE_comp_hat!B15</f>
        <v>1</v>
      </c>
      <c r="C15">
        <f>CEATTLE_comp_hat!C15</f>
        <v>1</v>
      </c>
      <c r="D15">
        <f>CEATTLE_comp_hat!D15</f>
        <v>0</v>
      </c>
      <c r="E15">
        <f>CEATTLE_comp_hat!E15</f>
        <v>0</v>
      </c>
      <c r="F15">
        <f>CEATTLE_comp_hat!F15</f>
        <v>2006</v>
      </c>
      <c r="G15">
        <f>CEATTLE_comp_hat!G15</f>
        <v>2.508</v>
      </c>
      <c r="H15">
        <f>CEATTLE_comp_hat!H15</f>
        <v>7.1202426769319196</v>
      </c>
      <c r="I15" s="2">
        <f>CEATTLE_comp_hat!S15-CEATTLE_comp_hat!AM15</f>
        <v>0</v>
      </c>
      <c r="J15" s="2">
        <f>CEATTLE_comp_hat!T15-CEATTLE_comp_hat!AN15</f>
        <v>0</v>
      </c>
      <c r="K15" s="2">
        <f>CEATTLE_comp_hat!U15-CEATTLE_comp_hat!AO15</f>
        <v>1.7039262398266253E-7</v>
      </c>
      <c r="L15" s="2">
        <f>CEATTLE_comp_hat!V15-CEATTLE_comp_hat!AP15</f>
        <v>5.6893530120394331E-7</v>
      </c>
      <c r="M15" s="2">
        <f>CEATTLE_comp_hat!W15-CEATTLE_comp_hat!AQ15</f>
        <v>1.0635762133004434E-5</v>
      </c>
      <c r="N15" s="2">
        <f>CEATTLE_comp_hat!X15-CEATTLE_comp_hat!AR15</f>
        <v>3.033097956400832E-5</v>
      </c>
      <c r="O15" s="2">
        <f>CEATTLE_comp_hat!Y15-CEATTLE_comp_hat!AS15</f>
        <v>1.5590198721021631E-5</v>
      </c>
      <c r="P15" s="2">
        <f>CEATTLE_comp_hat!Z15-CEATTLE_comp_hat!AT15</f>
        <v>3.3314171212980859E-6</v>
      </c>
      <c r="Q15" s="2">
        <f>CEATTLE_comp_hat!AA15-CEATTLE_comp_hat!AU15</f>
        <v>3.1943090270103447E-7</v>
      </c>
      <c r="R15" s="2">
        <f>CEATTLE_comp_hat!AB15-CEATTLE_comp_hat!AV15</f>
        <v>5.2883632799261004E-8</v>
      </c>
    </row>
    <row r="16" spans="1:18" x14ac:dyDescent="0.25">
      <c r="A16" t="str">
        <f>CEATTLE_comp_hat!A16</f>
        <v>Pollock_survey_1_shelikof_acoustic</v>
      </c>
      <c r="B16">
        <f>CEATTLE_comp_hat!B16</f>
        <v>1</v>
      </c>
      <c r="C16">
        <f>CEATTLE_comp_hat!C16</f>
        <v>1</v>
      </c>
      <c r="D16">
        <f>CEATTLE_comp_hat!D16</f>
        <v>0</v>
      </c>
      <c r="E16">
        <f>CEATTLE_comp_hat!E16</f>
        <v>0</v>
      </c>
      <c r="F16">
        <f>CEATTLE_comp_hat!F16</f>
        <v>2007</v>
      </c>
      <c r="G16">
        <f>CEATTLE_comp_hat!G16</f>
        <v>2.508</v>
      </c>
      <c r="H16">
        <f>CEATTLE_comp_hat!H16</f>
        <v>7.1202426769319196</v>
      </c>
      <c r="I16" s="2">
        <f>CEATTLE_comp_hat!S16-CEATTLE_comp_hat!AM16</f>
        <v>0</v>
      </c>
      <c r="J16" s="2">
        <f>CEATTLE_comp_hat!T16-CEATTLE_comp_hat!AN16</f>
        <v>0</v>
      </c>
      <c r="K16" s="2">
        <f>CEATTLE_comp_hat!U16-CEATTLE_comp_hat!AO16</f>
        <v>2.1696072599608485E-7</v>
      </c>
      <c r="L16" s="2">
        <f>CEATTLE_comp_hat!V16-CEATTLE_comp_hat!AP16</f>
        <v>3.6368356869098672E-7</v>
      </c>
      <c r="M16" s="2">
        <f>CEATTLE_comp_hat!W16-CEATTLE_comp_hat!AQ16</f>
        <v>5.5166685700991369E-6</v>
      </c>
      <c r="N16" s="2">
        <f>CEATTLE_comp_hat!X16-CEATTLE_comp_hat!AR16</f>
        <v>6.5255685409992825E-6</v>
      </c>
      <c r="O16" s="2">
        <f>CEATTLE_comp_hat!Y16-CEATTLE_comp_hat!AS16</f>
        <v>1.3378325096985444E-5</v>
      </c>
      <c r="P16" s="2">
        <f>CEATTLE_comp_hat!Z16-CEATTLE_comp_hat!AT16</f>
        <v>6.3776896870038069E-6</v>
      </c>
      <c r="Q16" s="2">
        <f>CEATTLE_comp_hat!AA16-CEATTLE_comp_hat!AU16</f>
        <v>1.0651174622011705E-6</v>
      </c>
      <c r="R16" s="2">
        <f>CEATTLE_comp_hat!AB16-CEATTLE_comp_hat!AV16</f>
        <v>5.5986347703707029E-8</v>
      </c>
    </row>
    <row r="17" spans="1:18" x14ac:dyDescent="0.25">
      <c r="A17" t="str">
        <f>CEATTLE_comp_hat!A17</f>
        <v>Pollock_survey_1_shelikof_acoustic</v>
      </c>
      <c r="B17">
        <f>CEATTLE_comp_hat!B17</f>
        <v>1</v>
      </c>
      <c r="C17">
        <f>CEATTLE_comp_hat!C17</f>
        <v>1</v>
      </c>
      <c r="D17">
        <f>CEATTLE_comp_hat!D17</f>
        <v>0</v>
      </c>
      <c r="E17">
        <f>CEATTLE_comp_hat!E17</f>
        <v>0</v>
      </c>
      <c r="F17">
        <f>CEATTLE_comp_hat!F17</f>
        <v>2008</v>
      </c>
      <c r="G17">
        <f>CEATTLE_comp_hat!G17</f>
        <v>2.508</v>
      </c>
      <c r="H17">
        <f>CEATTLE_comp_hat!H17</f>
        <v>7.1202426769319196</v>
      </c>
      <c r="I17" s="2">
        <f>CEATTLE_comp_hat!S17-CEATTLE_comp_hat!AM17</f>
        <v>0</v>
      </c>
      <c r="J17" s="2">
        <f>CEATTLE_comp_hat!T17-CEATTLE_comp_hat!AN17</f>
        <v>0</v>
      </c>
      <c r="K17" s="2">
        <f>CEATTLE_comp_hat!U17-CEATTLE_comp_hat!AO17</f>
        <v>-7.8359472022171417E-8</v>
      </c>
      <c r="L17" s="2">
        <f>CEATTLE_comp_hat!V17-CEATTLE_comp_hat!AP17</f>
        <v>2.7697405499682581E-7</v>
      </c>
      <c r="M17" s="2">
        <f>CEATTLE_comp_hat!W17-CEATTLE_comp_hat!AQ17</f>
        <v>2.8090327459026621E-6</v>
      </c>
      <c r="N17" s="2">
        <f>CEATTLE_comp_hat!X17-CEATTLE_comp_hat!AR17</f>
        <v>2.050147278900849E-6</v>
      </c>
      <c r="O17" s="2">
        <f>CEATTLE_comp_hat!Y17-CEATTLE_comp_hat!AS17</f>
        <v>1.7009551280984525E-6</v>
      </c>
      <c r="P17" s="2">
        <f>CEATTLE_comp_hat!Z17-CEATTLE_comp_hat!AT17</f>
        <v>2.9137393586925464E-6</v>
      </c>
      <c r="Q17" s="2">
        <f>CEATTLE_comp_hat!AA17-CEATTLE_comp_hat!AU17</f>
        <v>6.5913047530424818E-7</v>
      </c>
      <c r="R17" s="2">
        <f>CEATTLE_comp_hat!AB17-CEATTLE_comp_hat!AV17</f>
        <v>6.8380429599917969E-8</v>
      </c>
    </row>
    <row r="18" spans="1:18" x14ac:dyDescent="0.25">
      <c r="A18" t="str">
        <f>CEATTLE_comp_hat!A18</f>
        <v>Pollock_survey_1_shelikof_acoustic</v>
      </c>
      <c r="B18">
        <f>CEATTLE_comp_hat!B18</f>
        <v>1</v>
      </c>
      <c r="C18">
        <f>CEATTLE_comp_hat!C18</f>
        <v>1</v>
      </c>
      <c r="D18">
        <f>CEATTLE_comp_hat!D18</f>
        <v>0</v>
      </c>
      <c r="E18">
        <f>CEATTLE_comp_hat!E18</f>
        <v>0</v>
      </c>
      <c r="F18">
        <f>CEATTLE_comp_hat!F18</f>
        <v>2009</v>
      </c>
      <c r="G18">
        <f>CEATTLE_comp_hat!G18</f>
        <v>2.508</v>
      </c>
      <c r="H18">
        <f>CEATTLE_comp_hat!H18</f>
        <v>7.1202426769319196</v>
      </c>
      <c r="I18" s="2">
        <f>CEATTLE_comp_hat!S18-CEATTLE_comp_hat!AM18</f>
        <v>0</v>
      </c>
      <c r="J18" s="2">
        <f>CEATTLE_comp_hat!T18-CEATTLE_comp_hat!AN18</f>
        <v>0</v>
      </c>
      <c r="K18" s="2">
        <f>CEATTLE_comp_hat!U18-CEATTLE_comp_hat!AO18</f>
        <v>-1.9543223006568411E-7</v>
      </c>
      <c r="L18" s="2">
        <f>CEATTLE_comp_hat!V18-CEATTLE_comp_hat!AP18</f>
        <v>1.0006922869787438E-6</v>
      </c>
      <c r="M18" s="2">
        <f>CEATTLE_comp_hat!W18-CEATTLE_comp_hat!AQ18</f>
        <v>5.3314460646963768E-6</v>
      </c>
      <c r="N18" s="2">
        <f>CEATTLE_comp_hat!X18-CEATTLE_comp_hat!AR18</f>
        <v>1.8516259475999386E-6</v>
      </c>
      <c r="O18" s="2">
        <f>CEATTLE_comp_hat!Y18-CEATTLE_comp_hat!AS18</f>
        <v>7.6220357960073148E-7</v>
      </c>
      <c r="P18" s="2">
        <f>CEATTLE_comp_hat!Z18-CEATTLE_comp_hat!AT18</f>
        <v>4.000628290989211E-7</v>
      </c>
      <c r="Q18" s="2">
        <f>CEATTLE_comp_hat!AA18-CEATTLE_comp_hat!AU18</f>
        <v>1.1240087190167447E-7</v>
      </c>
      <c r="R18" s="2">
        <f>CEATTLE_comp_hat!AB18-CEATTLE_comp_hat!AV18</f>
        <v>3.7000650498358878E-8</v>
      </c>
    </row>
    <row r="19" spans="1:18" x14ac:dyDescent="0.25">
      <c r="A19" t="str">
        <f>CEATTLE_comp_hat!A19</f>
        <v>Pollock_survey_1_shelikof_acoustic</v>
      </c>
      <c r="B19">
        <f>CEATTLE_comp_hat!B19</f>
        <v>1</v>
      </c>
      <c r="C19">
        <f>CEATTLE_comp_hat!C19</f>
        <v>1</v>
      </c>
      <c r="D19">
        <f>CEATTLE_comp_hat!D19</f>
        <v>0</v>
      </c>
      <c r="E19">
        <f>CEATTLE_comp_hat!E19</f>
        <v>0</v>
      </c>
      <c r="F19">
        <f>CEATTLE_comp_hat!F19</f>
        <v>2010</v>
      </c>
      <c r="G19">
        <f>CEATTLE_comp_hat!G19</f>
        <v>2.508</v>
      </c>
      <c r="H19">
        <f>CEATTLE_comp_hat!H19</f>
        <v>7.1202426769319196</v>
      </c>
      <c r="I19" s="2">
        <f>CEATTLE_comp_hat!S19-CEATTLE_comp_hat!AM19</f>
        <v>0</v>
      </c>
      <c r="J19" s="2">
        <f>CEATTLE_comp_hat!T19-CEATTLE_comp_hat!AN19</f>
        <v>0</v>
      </c>
      <c r="K19" s="2">
        <f>CEATTLE_comp_hat!U19-CEATTLE_comp_hat!AO19</f>
        <v>-7.3050473003988259E-8</v>
      </c>
      <c r="L19" s="2">
        <f>CEATTLE_comp_hat!V19-CEATTLE_comp_hat!AP19</f>
        <v>8.7745190702204212E-7</v>
      </c>
      <c r="M19" s="2">
        <f>CEATTLE_comp_hat!W19-CEATTLE_comp_hat!AQ19</f>
        <v>1.3996799633014811E-5</v>
      </c>
      <c r="N19" s="2">
        <f>CEATTLE_comp_hat!X19-CEATTLE_comp_hat!AR19</f>
        <v>4.0064347435961323E-6</v>
      </c>
      <c r="O19" s="2">
        <f>CEATTLE_comp_hat!Y19-CEATTLE_comp_hat!AS19</f>
        <v>7.941142348005803E-7</v>
      </c>
      <c r="P19" s="2">
        <f>CEATTLE_comp_hat!Z19-CEATTLE_comp_hat!AT19</f>
        <v>2.6779620574974433E-7</v>
      </c>
      <c r="Q19" s="2">
        <f>CEATTLE_comp_hat!AA19-CEATTLE_comp_hat!AU19</f>
        <v>4.6067259550433559E-8</v>
      </c>
      <c r="R19" s="2">
        <f>CEATTLE_comp_hat!AB19-CEATTLE_comp_hat!AV19</f>
        <v>2.4386488901156911E-8</v>
      </c>
    </row>
    <row r="20" spans="1:18" x14ac:dyDescent="0.25">
      <c r="A20" t="str">
        <f>CEATTLE_comp_hat!A20</f>
        <v>Pollock_survey_1_shelikof_acoustic</v>
      </c>
      <c r="B20">
        <f>CEATTLE_comp_hat!B20</f>
        <v>1</v>
      </c>
      <c r="C20">
        <f>CEATTLE_comp_hat!C20</f>
        <v>1</v>
      </c>
      <c r="D20">
        <f>CEATTLE_comp_hat!D20</f>
        <v>0</v>
      </c>
      <c r="E20">
        <f>CEATTLE_comp_hat!E20</f>
        <v>0</v>
      </c>
      <c r="F20">
        <f>CEATTLE_comp_hat!F20</f>
        <v>2012</v>
      </c>
      <c r="G20">
        <f>CEATTLE_comp_hat!G20</f>
        <v>2.508</v>
      </c>
      <c r="H20">
        <f>CEATTLE_comp_hat!H20</f>
        <v>7.1202426769319196</v>
      </c>
      <c r="I20" s="2">
        <f>CEATTLE_comp_hat!S20-CEATTLE_comp_hat!AM20</f>
        <v>0</v>
      </c>
      <c r="J20" s="2">
        <f>CEATTLE_comp_hat!T20-CEATTLE_comp_hat!AN20</f>
        <v>0</v>
      </c>
      <c r="K20" s="2">
        <f>CEATTLE_comp_hat!U20-CEATTLE_comp_hat!AO20</f>
        <v>2.0881237400294239E-7</v>
      </c>
      <c r="L20" s="2">
        <f>CEATTLE_comp_hat!V20-CEATTLE_comp_hat!AP20</f>
        <v>2.9273451180034105E-6</v>
      </c>
      <c r="M20" s="2">
        <f>CEATTLE_comp_hat!W20-CEATTLE_comp_hat!AQ20</f>
        <v>2.7102109303012156E-5</v>
      </c>
      <c r="N20" s="2">
        <f>CEATTLE_comp_hat!X20-CEATTLE_comp_hat!AR20</f>
        <v>1.7162182969987505E-5</v>
      </c>
      <c r="O20" s="2">
        <f>CEATTLE_comp_hat!Y20-CEATTLE_comp_hat!AS20</f>
        <v>7.7536147040091485E-6</v>
      </c>
      <c r="P20" s="2">
        <f>CEATTLE_comp_hat!Z20-CEATTLE_comp_hat!AT20</f>
        <v>1.8793836551039833E-6</v>
      </c>
      <c r="Q20" s="2">
        <f>CEATTLE_comp_hat!AA20-CEATTLE_comp_hat!AU20</f>
        <v>2.0844422190038903E-7</v>
      </c>
      <c r="R20" s="2">
        <f>CEATTLE_comp_hat!AB20-CEATTLE_comp_hat!AV20</f>
        <v>-4.1892346199640107E-8</v>
      </c>
    </row>
    <row r="21" spans="1:18" x14ac:dyDescent="0.25">
      <c r="A21" t="str">
        <f>CEATTLE_comp_hat!A21</f>
        <v>Pollock_survey_1_shelikof_acoustic</v>
      </c>
      <c r="B21">
        <f>CEATTLE_comp_hat!B21</f>
        <v>1</v>
      </c>
      <c r="C21">
        <f>CEATTLE_comp_hat!C21</f>
        <v>1</v>
      </c>
      <c r="D21">
        <f>CEATTLE_comp_hat!D21</f>
        <v>0</v>
      </c>
      <c r="E21">
        <f>CEATTLE_comp_hat!E21</f>
        <v>0</v>
      </c>
      <c r="F21">
        <f>CEATTLE_comp_hat!F21</f>
        <v>2013</v>
      </c>
      <c r="G21">
        <f>CEATTLE_comp_hat!G21</f>
        <v>2.508</v>
      </c>
      <c r="H21">
        <f>CEATTLE_comp_hat!H21</f>
        <v>7.1202426769319196</v>
      </c>
      <c r="I21" s="2">
        <f>CEATTLE_comp_hat!S21-CEATTLE_comp_hat!AM21</f>
        <v>0</v>
      </c>
      <c r="J21" s="2">
        <f>CEATTLE_comp_hat!T21-CEATTLE_comp_hat!AN21</f>
        <v>0</v>
      </c>
      <c r="K21" s="2">
        <f>CEATTLE_comp_hat!U21-CEATTLE_comp_hat!AO21</f>
        <v>-4.3075579597706692E-7</v>
      </c>
      <c r="L21" s="2">
        <f>CEATTLE_comp_hat!V21-CEATTLE_comp_hat!AP21</f>
        <v>1.0055670380954007E-6</v>
      </c>
      <c r="M21" s="2">
        <f>CEATTLE_comp_hat!W21-CEATTLE_comp_hat!AQ21</f>
        <v>1.1290669828994959E-5</v>
      </c>
      <c r="N21" s="2">
        <f>CEATTLE_comp_hat!X21-CEATTLE_comp_hat!AR21</f>
        <v>1.4607074304007206E-5</v>
      </c>
      <c r="O21" s="2">
        <f>CEATTLE_comp_hat!Y21-CEATTLE_comp_hat!AS21</f>
        <v>6.8727972503956902E-6</v>
      </c>
      <c r="P21" s="2">
        <f>CEATTLE_comp_hat!Z21-CEATTLE_comp_hat!AT21</f>
        <v>2.9720761548016061E-6</v>
      </c>
      <c r="Q21" s="2">
        <f>CEATTLE_comp_hat!AA21-CEATTLE_comp_hat!AU21</f>
        <v>4.4295115990064526E-7</v>
      </c>
      <c r="R21" s="2">
        <f>CEATTLE_comp_hat!AB21-CEATTLE_comp_hat!AV21</f>
        <v>3.9620060000161716E-8</v>
      </c>
    </row>
    <row r="22" spans="1:18" x14ac:dyDescent="0.25">
      <c r="A22" t="str">
        <f>CEATTLE_comp_hat!A22</f>
        <v>Pollock_survey_1_shelikof_acoustic</v>
      </c>
      <c r="B22">
        <f>CEATTLE_comp_hat!B22</f>
        <v>1</v>
      </c>
      <c r="C22">
        <f>CEATTLE_comp_hat!C22</f>
        <v>1</v>
      </c>
      <c r="D22">
        <f>CEATTLE_comp_hat!D22</f>
        <v>0</v>
      </c>
      <c r="E22">
        <f>CEATTLE_comp_hat!E22</f>
        <v>0</v>
      </c>
      <c r="F22">
        <f>CEATTLE_comp_hat!F22</f>
        <v>2014</v>
      </c>
      <c r="G22">
        <f>CEATTLE_comp_hat!G22</f>
        <v>2.508</v>
      </c>
      <c r="H22">
        <f>CEATTLE_comp_hat!H22</f>
        <v>7.1202426769319196</v>
      </c>
      <c r="I22" s="2">
        <f>CEATTLE_comp_hat!S22-CEATTLE_comp_hat!AM22</f>
        <v>0</v>
      </c>
      <c r="J22" s="2">
        <f>CEATTLE_comp_hat!T22-CEATTLE_comp_hat!AN22</f>
        <v>0</v>
      </c>
      <c r="K22" s="2">
        <f>CEATTLE_comp_hat!U22-CEATTLE_comp_hat!AO22</f>
        <v>5.3567051799818799E-7</v>
      </c>
      <c r="L22" s="2">
        <f>CEATTLE_comp_hat!V22-CEATTLE_comp_hat!AP22</f>
        <v>8.2829874298306905E-7</v>
      </c>
      <c r="M22" s="2">
        <f>CEATTLE_comp_hat!W22-CEATTLE_comp_hat!AQ22</f>
        <v>6.5305346129002073E-6</v>
      </c>
      <c r="N22" s="2">
        <f>CEATTLE_comp_hat!X22-CEATTLE_comp_hat!AR22</f>
        <v>1.0055972788997058E-5</v>
      </c>
      <c r="O22" s="2">
        <f>CEATTLE_comp_hat!Y22-CEATTLE_comp_hat!AS22</f>
        <v>9.2469766640179696E-6</v>
      </c>
      <c r="P22" s="2">
        <f>CEATTLE_comp_hat!Z22-CEATTLE_comp_hat!AT22</f>
        <v>4.2561931822004961E-6</v>
      </c>
      <c r="Q22" s="2">
        <f>CEATTLE_comp_hat!AA22-CEATTLE_comp_hat!AU22</f>
        <v>7.0148098740147047E-7</v>
      </c>
      <c r="R22" s="2">
        <f>CEATTLE_comp_hat!AB22-CEATTLE_comp_hat!AV22</f>
        <v>4.4872504299103833E-8</v>
      </c>
    </row>
    <row r="23" spans="1:18" x14ac:dyDescent="0.25">
      <c r="A23" t="str">
        <f>CEATTLE_comp_hat!A23</f>
        <v>Pollock_survey_1_shelikof_acoustic</v>
      </c>
      <c r="B23">
        <f>CEATTLE_comp_hat!B23</f>
        <v>1</v>
      </c>
      <c r="C23">
        <f>CEATTLE_comp_hat!C23</f>
        <v>1</v>
      </c>
      <c r="D23">
        <f>CEATTLE_comp_hat!D23</f>
        <v>0</v>
      </c>
      <c r="E23">
        <f>CEATTLE_comp_hat!E23</f>
        <v>0</v>
      </c>
      <c r="F23">
        <f>CEATTLE_comp_hat!F23</f>
        <v>2015</v>
      </c>
      <c r="G23">
        <f>CEATTLE_comp_hat!G23</f>
        <v>2.508</v>
      </c>
      <c r="H23">
        <f>CEATTLE_comp_hat!H23</f>
        <v>7.1202426769319196</v>
      </c>
      <c r="I23" s="2">
        <f>CEATTLE_comp_hat!S23-CEATTLE_comp_hat!AM23</f>
        <v>0</v>
      </c>
      <c r="J23" s="2">
        <f>CEATTLE_comp_hat!T23-CEATTLE_comp_hat!AN23</f>
        <v>0</v>
      </c>
      <c r="K23" s="2">
        <f>CEATTLE_comp_hat!U23-CEATTLE_comp_hat!AO23</f>
        <v>4.4258403797403645E-7</v>
      </c>
      <c r="L23" s="2">
        <f>CEATTLE_comp_hat!V23-CEATTLE_comp_hat!AP23</f>
        <v>2.9431062970042277E-7</v>
      </c>
      <c r="M23" s="2">
        <f>CEATTLE_comp_hat!W23-CEATTLE_comp_hat!AQ23</f>
        <v>3.1130740682019931E-6</v>
      </c>
      <c r="N23" s="2">
        <f>CEATTLE_comp_hat!X23-CEATTLE_comp_hat!AR23</f>
        <v>8.1831328013065585E-7</v>
      </c>
      <c r="O23" s="2">
        <f>CEATTLE_comp_hat!Y23-CEATTLE_comp_hat!AS23</f>
        <v>6.1074313473068187E-7</v>
      </c>
      <c r="P23" s="2">
        <f>CEATTLE_comp_hat!Z23-CEATTLE_comp_hat!AT23</f>
        <v>4.9732477180007562E-7</v>
      </c>
      <c r="Q23" s="2">
        <f>CEATTLE_comp_hat!AA23-CEATTLE_comp_hat!AU23</f>
        <v>9.9466547109905434E-8</v>
      </c>
      <c r="R23" s="2">
        <f>CEATTLE_comp_hat!AB23-CEATTLE_comp_hat!AV23</f>
        <v>4.1835305402207479E-9</v>
      </c>
    </row>
    <row r="24" spans="1:18" x14ac:dyDescent="0.25">
      <c r="A24" t="str">
        <f>CEATTLE_comp_hat!A24</f>
        <v>Pollock_survey_1_shelikof_acoustic</v>
      </c>
      <c r="B24">
        <f>CEATTLE_comp_hat!B24</f>
        <v>1</v>
      </c>
      <c r="C24">
        <f>CEATTLE_comp_hat!C24</f>
        <v>1</v>
      </c>
      <c r="D24">
        <f>CEATTLE_comp_hat!D24</f>
        <v>0</v>
      </c>
      <c r="E24">
        <f>CEATTLE_comp_hat!E24</f>
        <v>0</v>
      </c>
      <c r="F24">
        <f>CEATTLE_comp_hat!F24</f>
        <v>2016</v>
      </c>
      <c r="G24">
        <f>CEATTLE_comp_hat!G24</f>
        <v>2.508</v>
      </c>
      <c r="H24">
        <f>CEATTLE_comp_hat!H24</f>
        <v>7.1202426769319196</v>
      </c>
      <c r="I24" s="2">
        <f>CEATTLE_comp_hat!S24-CEATTLE_comp_hat!AM24</f>
        <v>0</v>
      </c>
      <c r="J24" s="2">
        <f>CEATTLE_comp_hat!T24-CEATTLE_comp_hat!AN24</f>
        <v>0</v>
      </c>
      <c r="K24" s="2">
        <f>CEATTLE_comp_hat!U24-CEATTLE_comp_hat!AO24</f>
        <v>-1.0929016097671607E-7</v>
      </c>
      <c r="L24" s="2">
        <f>CEATTLE_comp_hat!V24-CEATTLE_comp_hat!AP24</f>
        <v>1.2917136393841844E-7</v>
      </c>
      <c r="M24" s="2">
        <f>CEATTLE_comp_hat!W24-CEATTLE_comp_hat!AQ24</f>
        <v>1.128798716998336E-6</v>
      </c>
      <c r="N24" s="2">
        <f>CEATTLE_comp_hat!X24-CEATTLE_comp_hat!AR24</f>
        <v>2.6223983289989927E-6</v>
      </c>
      <c r="O24" s="2">
        <f>CEATTLE_comp_hat!Y24-CEATTLE_comp_hat!AS24</f>
        <v>6.737920274901138E-7</v>
      </c>
      <c r="P24" s="2">
        <f>CEATTLE_comp_hat!Z24-CEATTLE_comp_hat!AT24</f>
        <v>3.2161281935012831E-7</v>
      </c>
      <c r="Q24" s="2">
        <f>CEATTLE_comp_hat!AA24-CEATTLE_comp_hat!AU24</f>
        <v>7.1413332761172121E-8</v>
      </c>
      <c r="R24" s="2">
        <f>CEATTLE_comp_hat!AB24-CEATTLE_comp_hat!AV24</f>
        <v>1.2103571369118105E-8</v>
      </c>
    </row>
    <row r="25" spans="1:18" x14ac:dyDescent="0.25">
      <c r="A25" t="str">
        <f>CEATTLE_comp_hat!A25</f>
        <v>Pollock_survey_1_shelikof_acoustic</v>
      </c>
      <c r="B25">
        <f>CEATTLE_comp_hat!B25</f>
        <v>1</v>
      </c>
      <c r="C25">
        <f>CEATTLE_comp_hat!C25</f>
        <v>1</v>
      </c>
      <c r="D25">
        <f>CEATTLE_comp_hat!D25</f>
        <v>0</v>
      </c>
      <c r="E25">
        <f>CEATTLE_comp_hat!E25</f>
        <v>0</v>
      </c>
      <c r="F25">
        <f>CEATTLE_comp_hat!F25</f>
        <v>2017</v>
      </c>
      <c r="G25">
        <f>CEATTLE_comp_hat!G25</f>
        <v>2.508</v>
      </c>
      <c r="H25">
        <f>CEATTLE_comp_hat!H25</f>
        <v>7.1202426769319196</v>
      </c>
      <c r="I25" s="2">
        <f>CEATTLE_comp_hat!S25-CEATTLE_comp_hat!AM25</f>
        <v>0</v>
      </c>
      <c r="J25" s="2">
        <f>CEATTLE_comp_hat!T25-CEATTLE_comp_hat!AN25</f>
        <v>0</v>
      </c>
      <c r="K25" s="2">
        <f>CEATTLE_comp_hat!U25-CEATTLE_comp_hat!AO25</f>
        <v>-4.9543627880788144E-10</v>
      </c>
      <c r="L25" s="2">
        <f>CEATTLE_comp_hat!V25-CEATTLE_comp_hat!AP25</f>
        <v>7.3529105719949417E-6</v>
      </c>
      <c r="M25" s="2">
        <f>CEATTLE_comp_hat!W25-CEATTLE_comp_hat!AQ25</f>
        <v>7.0075149427029082E-5</v>
      </c>
      <c r="N25" s="2">
        <f>CEATTLE_comp_hat!X25-CEATTLE_comp_hat!AR25</f>
        <v>8.1403256207007724E-6</v>
      </c>
      <c r="O25" s="2">
        <f>CEATTLE_comp_hat!Y25-CEATTLE_comp_hat!AS25</f>
        <v>1.7480356125018637E-6</v>
      </c>
      <c r="P25" s="2">
        <f>CEATTLE_comp_hat!Z25-CEATTLE_comp_hat!AT25</f>
        <v>4.6063057690913511E-7</v>
      </c>
      <c r="Q25" s="2">
        <f>CEATTLE_comp_hat!AA25-CEATTLE_comp_hat!AU25</f>
        <v>3.2042801389672859E-8</v>
      </c>
      <c r="R25" s="2">
        <f>CEATTLE_comp_hat!AB25-CEATTLE_comp_hat!AV25</f>
        <v>-8.5991733005108539E-9</v>
      </c>
    </row>
    <row r="26" spans="1:18" x14ac:dyDescent="0.25">
      <c r="A26" t="str">
        <f>CEATTLE_comp_hat!A26</f>
        <v>Pollock_survey_1_shelikof_acoustic</v>
      </c>
      <c r="B26">
        <f>CEATTLE_comp_hat!B26</f>
        <v>1</v>
      </c>
      <c r="C26">
        <f>CEATTLE_comp_hat!C26</f>
        <v>1</v>
      </c>
      <c r="D26">
        <f>CEATTLE_comp_hat!D26</f>
        <v>0</v>
      </c>
      <c r="E26">
        <f>CEATTLE_comp_hat!E26</f>
        <v>0</v>
      </c>
      <c r="F26">
        <f>CEATTLE_comp_hat!F26</f>
        <v>2018</v>
      </c>
      <c r="G26">
        <f>CEATTLE_comp_hat!G26</f>
        <v>2.508</v>
      </c>
      <c r="H26">
        <f>CEATTLE_comp_hat!H26</f>
        <v>7.1202426769319196</v>
      </c>
      <c r="I26" s="2">
        <f>CEATTLE_comp_hat!S26-CEATTLE_comp_hat!AM26</f>
        <v>0</v>
      </c>
      <c r="J26" s="2">
        <f>CEATTLE_comp_hat!T26-CEATTLE_comp_hat!AN26</f>
        <v>0</v>
      </c>
      <c r="K26" s="2">
        <f>CEATTLE_comp_hat!U26-CEATTLE_comp_hat!AO26</f>
        <v>-3.7509717012128296E-11</v>
      </c>
      <c r="L26" s="2">
        <f>CEATTLE_comp_hat!V26-CEATTLE_comp_hat!AP26</f>
        <v>6.7187668549052726E-7</v>
      </c>
      <c r="M26" s="2">
        <f>CEATTLE_comp_hat!W26-CEATTLE_comp_hat!AQ26</f>
        <v>1.6102012317997794E-5</v>
      </c>
      <c r="N26" s="2">
        <f>CEATTLE_comp_hat!X26-CEATTLE_comp_hat!AR26</f>
        <v>6.7692192185941913E-5</v>
      </c>
      <c r="O26" s="2">
        <f>CEATTLE_comp_hat!Y26-CEATTLE_comp_hat!AS26</f>
        <v>1.0105567858992304E-5</v>
      </c>
      <c r="P26" s="2">
        <f>CEATTLE_comp_hat!Z26-CEATTLE_comp_hat!AT26</f>
        <v>1.1525178106978895E-6</v>
      </c>
      <c r="Q26" s="2">
        <f>CEATTLE_comp_hat!AA26-CEATTLE_comp_hat!AU26</f>
        <v>2.5207083959900844E-7</v>
      </c>
      <c r="R26" s="2">
        <f>CEATTLE_comp_hat!AB26-CEATTLE_comp_hat!AV26</f>
        <v>1.879981170044287E-8</v>
      </c>
    </row>
    <row r="27" spans="1:18" x14ac:dyDescent="0.25">
      <c r="A27" t="str">
        <f>CEATTLE_comp_hat!A27</f>
        <v>Pollock_survey_1_shelikof_acoustic</v>
      </c>
      <c r="B27">
        <f>CEATTLE_comp_hat!B27</f>
        <v>1</v>
      </c>
      <c r="C27">
        <f>CEATTLE_comp_hat!C27</f>
        <v>1</v>
      </c>
      <c r="D27">
        <f>CEATTLE_comp_hat!D27</f>
        <v>0</v>
      </c>
      <c r="E27">
        <f>CEATTLE_comp_hat!E27</f>
        <v>0</v>
      </c>
      <c r="F27">
        <f>CEATTLE_comp_hat!F27</f>
        <v>2019</v>
      </c>
      <c r="G27">
        <f>CEATTLE_comp_hat!G27</f>
        <v>2.508</v>
      </c>
      <c r="H27">
        <f>CEATTLE_comp_hat!H27</f>
        <v>7.1202426769319196</v>
      </c>
      <c r="I27" s="2">
        <f>CEATTLE_comp_hat!S27-CEATTLE_comp_hat!AM27</f>
        <v>0</v>
      </c>
      <c r="J27" s="2">
        <f>CEATTLE_comp_hat!T27-CEATTLE_comp_hat!AN27</f>
        <v>0</v>
      </c>
      <c r="K27" s="2">
        <f>CEATTLE_comp_hat!U27-CEATTLE_comp_hat!AO27</f>
        <v>6.512563910099356E-7</v>
      </c>
      <c r="L27" s="2">
        <f>CEATTLE_comp_hat!V27-CEATTLE_comp_hat!AP27</f>
        <v>3.312910745040254E-8</v>
      </c>
      <c r="M27" s="2">
        <f>CEATTLE_comp_hat!W27-CEATTLE_comp_hat!AQ27</f>
        <v>9.4511582953045459E-7</v>
      </c>
      <c r="N27" s="2">
        <f>CEATTLE_comp_hat!X27-CEATTLE_comp_hat!AR27</f>
        <v>1.1779349525009586E-5</v>
      </c>
      <c r="O27" s="2">
        <f>CEATTLE_comp_hat!Y27-CEATTLE_comp_hat!AS27</f>
        <v>3.5800621626003171E-5</v>
      </c>
      <c r="P27" s="2">
        <f>CEATTLE_comp_hat!Z27-CEATTLE_comp_hat!AT27</f>
        <v>6.428396712998552E-6</v>
      </c>
      <c r="Q27" s="2">
        <f>CEATTLE_comp_hat!AA27-CEATTLE_comp_hat!AU27</f>
        <v>7.4157167399835355E-8</v>
      </c>
      <c r="R27" s="2">
        <f>CEATTLE_comp_hat!AB27-CEATTLE_comp_hat!AV27</f>
        <v>1.797364049954675E-8</v>
      </c>
    </row>
    <row r="28" spans="1:18" x14ac:dyDescent="0.25">
      <c r="A28" t="str">
        <f>CEATTLE_comp_hat!A28</f>
        <v>Pollock_survey_1_shelikof_acoustic</v>
      </c>
      <c r="B28">
        <f>CEATTLE_comp_hat!B28</f>
        <v>1</v>
      </c>
      <c r="C28">
        <f>CEATTLE_comp_hat!C28</f>
        <v>1</v>
      </c>
      <c r="D28">
        <f>CEATTLE_comp_hat!D28</f>
        <v>0</v>
      </c>
      <c r="E28">
        <f>CEATTLE_comp_hat!E28</f>
        <v>0</v>
      </c>
      <c r="F28">
        <f>CEATTLE_comp_hat!F28</f>
        <v>2020</v>
      </c>
      <c r="G28">
        <f>CEATTLE_comp_hat!G28</f>
        <v>2.508</v>
      </c>
      <c r="H28">
        <f>CEATTLE_comp_hat!H28</f>
        <v>7.1202426769319196</v>
      </c>
      <c r="I28" s="2">
        <f>CEATTLE_comp_hat!S28-CEATTLE_comp_hat!AM28</f>
        <v>0</v>
      </c>
      <c r="J28" s="2">
        <f>CEATTLE_comp_hat!T28-CEATTLE_comp_hat!AN28</f>
        <v>0</v>
      </c>
      <c r="K28" s="2">
        <f>CEATTLE_comp_hat!U28-CEATTLE_comp_hat!AO28</f>
        <v>-2.2853727599247975E-7</v>
      </c>
      <c r="L28" s="2">
        <f>CEATTLE_comp_hat!V28-CEATTLE_comp_hat!AP28</f>
        <v>1.3025177940384491E-7</v>
      </c>
      <c r="M28" s="2">
        <f>CEATTLE_comp_hat!W28-CEATTLE_comp_hat!AQ28</f>
        <v>4.5501999530218884E-8</v>
      </c>
      <c r="N28" s="2">
        <f>CEATTLE_comp_hat!X28-CEATTLE_comp_hat!AR28</f>
        <v>3.8513298086968739E-7</v>
      </c>
      <c r="O28" s="2">
        <f>CEATTLE_comp_hat!Y28-CEATTLE_comp_hat!AS28</f>
        <v>3.8017051089966891E-6</v>
      </c>
      <c r="P28" s="2">
        <f>CEATTLE_comp_hat!Z28-CEATTLE_comp_hat!AT28</f>
        <v>1.0144165712988595E-5</v>
      </c>
      <c r="Q28" s="2">
        <f>CEATTLE_comp_hat!AA28-CEATTLE_comp_hat!AU28</f>
        <v>2.2520282483978749E-6</v>
      </c>
      <c r="R28" s="2">
        <f>CEATTLE_comp_hat!AB28-CEATTLE_comp_hat!AV28</f>
        <v>2.9751445199815985E-8</v>
      </c>
    </row>
    <row r="29" spans="1:18" x14ac:dyDescent="0.25">
      <c r="A29" t="str">
        <f>CEATTLE_comp_hat!A29</f>
        <v>Pollock_survey_1_shelikof_acoustic</v>
      </c>
      <c r="B29">
        <f>CEATTLE_comp_hat!B29</f>
        <v>1</v>
      </c>
      <c r="C29">
        <f>CEATTLE_comp_hat!C29</f>
        <v>1</v>
      </c>
      <c r="D29">
        <f>CEATTLE_comp_hat!D29</f>
        <v>0</v>
      </c>
      <c r="E29">
        <f>CEATTLE_comp_hat!E29</f>
        <v>0</v>
      </c>
      <c r="F29">
        <f>CEATTLE_comp_hat!F29</f>
        <v>2021</v>
      </c>
      <c r="G29">
        <f>CEATTLE_comp_hat!G29</f>
        <v>2.508</v>
      </c>
      <c r="H29">
        <f>CEATTLE_comp_hat!H29</f>
        <v>7.1202426769319196</v>
      </c>
      <c r="I29" s="2">
        <f>CEATTLE_comp_hat!S29-CEATTLE_comp_hat!AM29</f>
        <v>0</v>
      </c>
      <c r="J29" s="2">
        <f>CEATTLE_comp_hat!T29-CEATTLE_comp_hat!AN29</f>
        <v>0</v>
      </c>
      <c r="K29" s="2">
        <f>CEATTLE_comp_hat!U29-CEATTLE_comp_hat!AO29</f>
        <v>5.9930720397449733E-7</v>
      </c>
      <c r="L29" s="2">
        <f>CEATTLE_comp_hat!V29-CEATTLE_comp_hat!AP29</f>
        <v>-8.8460925029565374E-8</v>
      </c>
      <c r="M29" s="2">
        <f>CEATTLE_comp_hat!W29-CEATTLE_comp_hat!AQ29</f>
        <v>4.4554959359038859E-6</v>
      </c>
      <c r="N29" s="2">
        <f>CEATTLE_comp_hat!X29-CEATTLE_comp_hat!AR29</f>
        <v>4.6220918662950861E-7</v>
      </c>
      <c r="O29" s="2">
        <f>CEATTLE_comp_hat!Y29-CEATTLE_comp_hat!AS29</f>
        <v>1.8629955007972918E-7</v>
      </c>
      <c r="P29" s="2">
        <f>CEATTLE_comp_hat!Z29-CEATTLE_comp_hat!AT29</f>
        <v>6.1398691800218508E-7</v>
      </c>
      <c r="Q29" s="2">
        <f>CEATTLE_comp_hat!AA29-CEATTLE_comp_hat!AU29</f>
        <v>2.1699487399995387E-7</v>
      </c>
      <c r="R29" s="2">
        <f>CEATTLE_comp_hat!AB29-CEATTLE_comp_hat!AV29</f>
        <v>4.1672556030936114E-9</v>
      </c>
    </row>
    <row r="30" spans="1:18" x14ac:dyDescent="0.25">
      <c r="A30" t="str">
        <f>CEATTLE_comp_hat!A30</f>
        <v>Pollock_survey_1_shelikof_acoustic</v>
      </c>
      <c r="B30">
        <f>CEATTLE_comp_hat!B30</f>
        <v>1</v>
      </c>
      <c r="C30">
        <f>CEATTLE_comp_hat!C30</f>
        <v>1</v>
      </c>
      <c r="D30">
        <f>CEATTLE_comp_hat!D30</f>
        <v>0</v>
      </c>
      <c r="E30">
        <f>CEATTLE_comp_hat!E30</f>
        <v>0</v>
      </c>
      <c r="F30">
        <f>CEATTLE_comp_hat!F30</f>
        <v>2022</v>
      </c>
      <c r="G30">
        <f>CEATTLE_comp_hat!G30</f>
        <v>2.508</v>
      </c>
      <c r="H30">
        <f>CEATTLE_comp_hat!H30</f>
        <v>7.1202426769319196</v>
      </c>
      <c r="I30" s="2">
        <f>CEATTLE_comp_hat!S30-CEATTLE_comp_hat!AM30</f>
        <v>0</v>
      </c>
      <c r="J30" s="2">
        <f>CEATTLE_comp_hat!T30-CEATTLE_comp_hat!AN30</f>
        <v>0</v>
      </c>
      <c r="K30" s="2">
        <f>CEATTLE_comp_hat!U30-CEATTLE_comp_hat!AO30</f>
        <v>-5.4913661902411537E-8</v>
      </c>
      <c r="L30" s="2">
        <f>CEATTLE_comp_hat!V30-CEATTLE_comp_hat!AP30</f>
        <v>2.2453890470286453E-6</v>
      </c>
      <c r="M30" s="2">
        <f>CEATTLE_comp_hat!W30-CEATTLE_comp_hat!AQ30</f>
        <v>3.1401556493004801E-5</v>
      </c>
      <c r="N30" s="2">
        <f>CEATTLE_comp_hat!X30-CEATTLE_comp_hat!AR30</f>
        <v>7.5491162403878986E-6</v>
      </c>
      <c r="O30" s="2">
        <f>CEATTLE_comp_hat!Y30-CEATTLE_comp_hat!AS30</f>
        <v>6.3774632992966152E-7</v>
      </c>
      <c r="P30" s="2">
        <f>CEATTLE_comp_hat!Z30-CEATTLE_comp_hat!AT30</f>
        <v>3.346002998023262E-8</v>
      </c>
      <c r="Q30" s="2">
        <f>CEATTLE_comp_hat!AA30-CEATTLE_comp_hat!AU30</f>
        <v>4.8261136996463616E-8</v>
      </c>
      <c r="R30" s="2">
        <f>CEATTLE_comp_hat!AB30-CEATTLE_comp_hat!AV30</f>
        <v>2.5938438499850669E-7</v>
      </c>
    </row>
    <row r="31" spans="1:18" x14ac:dyDescent="0.25">
      <c r="A31" t="str">
        <f>CEATTLE_comp_hat!A31</f>
        <v>Pollock_survey_2_bottom_trawl</v>
      </c>
      <c r="B31">
        <f>CEATTLE_comp_hat!B31</f>
        <v>2</v>
      </c>
      <c r="C31">
        <f>CEATTLE_comp_hat!C31</f>
        <v>1</v>
      </c>
      <c r="D31">
        <f>CEATTLE_comp_hat!D31</f>
        <v>0</v>
      </c>
      <c r="E31">
        <f>CEATTLE_comp_hat!E31</f>
        <v>0</v>
      </c>
      <c r="F31">
        <f>CEATTLE_comp_hat!F31</f>
        <v>1990</v>
      </c>
      <c r="G31">
        <f>CEATTLE_comp_hat!G31</f>
        <v>7.008</v>
      </c>
      <c r="H31">
        <f>CEATTLE_comp_hat!H31</f>
        <v>7.1876745933142496</v>
      </c>
      <c r="I31" s="2">
        <f>CEATTLE_comp_hat!S31-CEATTLE_comp_hat!AM31</f>
        <v>-1.0073552997313939E-7</v>
      </c>
      <c r="J31" s="2">
        <f>CEATTLE_comp_hat!T31-CEATTLE_comp_hat!AN31</f>
        <v>7.9697518001742296E-7</v>
      </c>
      <c r="K31" s="2">
        <f>CEATTLE_comp_hat!U31-CEATTLE_comp_hat!AO31</f>
        <v>5.3556005810695417E-8</v>
      </c>
      <c r="L31" s="2">
        <f>CEATTLE_comp_hat!V31-CEATTLE_comp_hat!AP31</f>
        <v>4.0651360609655907E-7</v>
      </c>
      <c r="M31" s="2">
        <f>CEATTLE_comp_hat!W31-CEATTLE_comp_hat!AQ31</f>
        <v>6.3547153787979482E-6</v>
      </c>
      <c r="N31" s="2">
        <f>CEATTLE_comp_hat!X31-CEATTLE_comp_hat!AR31</f>
        <v>1.3836608209000234E-5</v>
      </c>
      <c r="O31" s="2">
        <f>CEATTLE_comp_hat!Y31-CEATTLE_comp_hat!AS31</f>
        <v>4.4391981973007644E-6</v>
      </c>
      <c r="P31" s="2">
        <f>CEATTLE_comp_hat!Z31-CEATTLE_comp_hat!AT31</f>
        <v>1.4516744426054662E-6</v>
      </c>
      <c r="Q31" s="2">
        <f>CEATTLE_comp_hat!AA31-CEATTLE_comp_hat!AU31</f>
        <v>2.0633211750276104E-7</v>
      </c>
      <c r="R31" s="2">
        <f>CEATTLE_comp_hat!AB31-CEATTLE_comp_hat!AV31</f>
        <v>-4.4837606891223736E-8</v>
      </c>
    </row>
    <row r="32" spans="1:18" x14ac:dyDescent="0.25">
      <c r="A32" t="str">
        <f>CEATTLE_comp_hat!A32</f>
        <v>Pollock_survey_2_bottom_trawl</v>
      </c>
      <c r="B32">
        <f>CEATTLE_comp_hat!B32</f>
        <v>2</v>
      </c>
      <c r="C32">
        <f>CEATTLE_comp_hat!C32</f>
        <v>1</v>
      </c>
      <c r="D32">
        <f>CEATTLE_comp_hat!D32</f>
        <v>0</v>
      </c>
      <c r="E32">
        <f>CEATTLE_comp_hat!E32</f>
        <v>0</v>
      </c>
      <c r="F32">
        <f>CEATTLE_comp_hat!F32</f>
        <v>1993</v>
      </c>
      <c r="G32">
        <f>CEATTLE_comp_hat!G32</f>
        <v>7.008</v>
      </c>
      <c r="H32">
        <f>CEATTLE_comp_hat!H32</f>
        <v>7.1876745933142496</v>
      </c>
      <c r="I32" s="2">
        <f>CEATTLE_comp_hat!S32-CEATTLE_comp_hat!AM32</f>
        <v>-1.6733569307980645E-8</v>
      </c>
      <c r="J32" s="2">
        <f>CEATTLE_comp_hat!T32-CEATTLE_comp_hat!AN32</f>
        <v>1.0147546899985649E-7</v>
      </c>
      <c r="K32" s="2">
        <f>CEATTLE_comp_hat!U32-CEATTLE_comp_hat!AO32</f>
        <v>1.3889997869942494E-7</v>
      </c>
      <c r="L32" s="2">
        <f>CEATTLE_comp_hat!V32-CEATTLE_comp_hat!AP32</f>
        <v>1.9941336099893459E-6</v>
      </c>
      <c r="M32" s="2">
        <f>CEATTLE_comp_hat!W32-CEATTLE_comp_hat!AQ32</f>
        <v>1.9821425272986692E-5</v>
      </c>
      <c r="N32" s="2">
        <f>CEATTLE_comp_hat!X32-CEATTLE_comp_hat!AR32</f>
        <v>7.8630871237078681E-6</v>
      </c>
      <c r="O32" s="2">
        <f>CEATTLE_comp_hat!Y32-CEATTLE_comp_hat!AS32</f>
        <v>2.1944075849975042E-6</v>
      </c>
      <c r="P32" s="2">
        <f>CEATTLE_comp_hat!Z32-CEATTLE_comp_hat!AT32</f>
        <v>1.2943023812023169E-6</v>
      </c>
      <c r="Q32" s="2">
        <f>CEATTLE_comp_hat!AA32-CEATTLE_comp_hat!AU32</f>
        <v>9.8956866895205664E-8</v>
      </c>
      <c r="R32" s="2">
        <f>CEATTLE_comp_hat!AB32-CEATTLE_comp_hat!AV32</f>
        <v>-8.9954717993889766E-8</v>
      </c>
    </row>
    <row r="33" spans="1:18" x14ac:dyDescent="0.25">
      <c r="A33" t="str">
        <f>CEATTLE_comp_hat!A33</f>
        <v>Pollock_survey_2_bottom_trawl</v>
      </c>
      <c r="B33">
        <f>CEATTLE_comp_hat!B33</f>
        <v>2</v>
      </c>
      <c r="C33">
        <f>CEATTLE_comp_hat!C33</f>
        <v>1</v>
      </c>
      <c r="D33">
        <f>CEATTLE_comp_hat!D33</f>
        <v>0</v>
      </c>
      <c r="E33">
        <f>CEATTLE_comp_hat!E33</f>
        <v>0</v>
      </c>
      <c r="F33">
        <f>CEATTLE_comp_hat!F33</f>
        <v>1996</v>
      </c>
      <c r="G33">
        <f>CEATTLE_comp_hat!G33</f>
        <v>7.008</v>
      </c>
      <c r="H33">
        <f>CEATTLE_comp_hat!H33</f>
        <v>7.1876745933142496</v>
      </c>
      <c r="I33" s="2">
        <f>CEATTLE_comp_hat!S33-CEATTLE_comp_hat!AM33</f>
        <v>-5.5960999700843672E-7</v>
      </c>
      <c r="J33" s="2">
        <f>CEATTLE_comp_hat!T33-CEATTLE_comp_hat!AN33</f>
        <v>5.8063615898662491E-7</v>
      </c>
      <c r="K33" s="2">
        <f>CEATTLE_comp_hat!U33-CEATTLE_comp_hat!AO33</f>
        <v>-6.2321077499982724E-8</v>
      </c>
      <c r="L33" s="2">
        <f>CEATTLE_comp_hat!V33-CEATTLE_comp_hat!AP33</f>
        <v>3.6925127130243984E-7</v>
      </c>
      <c r="M33" s="2">
        <f>CEATTLE_comp_hat!W33-CEATTLE_comp_hat!AQ33</f>
        <v>5.5619888870012124E-6</v>
      </c>
      <c r="N33" s="2">
        <f>CEATTLE_comp_hat!X33-CEATTLE_comp_hat!AR33</f>
        <v>6.4491006132039175E-6</v>
      </c>
      <c r="O33" s="2">
        <f>CEATTLE_comp_hat!Y33-CEATTLE_comp_hat!AS33</f>
        <v>7.6736418739981049E-6</v>
      </c>
      <c r="P33" s="2">
        <f>CEATTLE_comp_hat!Z33-CEATTLE_comp_hat!AT33</f>
        <v>4.7225148789992177E-6</v>
      </c>
      <c r="Q33" s="2">
        <f>CEATTLE_comp_hat!AA33-CEATTLE_comp_hat!AU33</f>
        <v>7.8804337760168819E-7</v>
      </c>
      <c r="R33" s="2">
        <f>CEATTLE_comp_hat!AB33-CEATTLE_comp_hat!AV33</f>
        <v>-3.2324598649158265E-7</v>
      </c>
    </row>
    <row r="34" spans="1:18" x14ac:dyDescent="0.25">
      <c r="A34" t="str">
        <f>CEATTLE_comp_hat!A34</f>
        <v>Pollock_survey_2_bottom_trawl</v>
      </c>
      <c r="B34">
        <f>CEATTLE_comp_hat!B34</f>
        <v>2</v>
      </c>
      <c r="C34">
        <f>CEATTLE_comp_hat!C34</f>
        <v>1</v>
      </c>
      <c r="D34">
        <f>CEATTLE_comp_hat!D34</f>
        <v>0</v>
      </c>
      <c r="E34">
        <f>CEATTLE_comp_hat!E34</f>
        <v>0</v>
      </c>
      <c r="F34">
        <f>CEATTLE_comp_hat!F34</f>
        <v>1999</v>
      </c>
      <c r="G34">
        <f>CEATTLE_comp_hat!G34</f>
        <v>7.008</v>
      </c>
      <c r="H34">
        <f>CEATTLE_comp_hat!H34</f>
        <v>7.1876745933142496</v>
      </c>
      <c r="I34" s="2">
        <f>CEATTLE_comp_hat!S34-CEATTLE_comp_hat!AM34</f>
        <v>-8.3566708999893713E-7</v>
      </c>
      <c r="J34" s="2">
        <f>CEATTLE_comp_hat!T34-CEATTLE_comp_hat!AN34</f>
        <v>1.757562615029018E-7</v>
      </c>
      <c r="K34" s="2">
        <f>CEATTLE_comp_hat!U34-CEATTLE_comp_hat!AO34</f>
        <v>4.7001530500967448E-8</v>
      </c>
      <c r="L34" s="2">
        <f>CEATTLE_comp_hat!V34-CEATTLE_comp_hat!AP34</f>
        <v>1.5166911540021033E-6</v>
      </c>
      <c r="M34" s="2">
        <f>CEATTLE_comp_hat!W34-CEATTLE_comp_hat!AQ34</f>
        <v>1.9682747508992238E-5</v>
      </c>
      <c r="N34" s="2">
        <f>CEATTLE_comp_hat!X34-CEATTLE_comp_hat!AR34</f>
        <v>5.5290289035989093E-6</v>
      </c>
      <c r="O34" s="2">
        <f>CEATTLE_comp_hat!Y34-CEATTLE_comp_hat!AS34</f>
        <v>2.2667712638035908E-6</v>
      </c>
      <c r="P34" s="2">
        <f>CEATTLE_comp_hat!Z34-CEATTLE_comp_hat!AT34</f>
        <v>1.2998849048019567E-6</v>
      </c>
      <c r="Q34" s="2">
        <f>CEATTLE_comp_hat!AA34-CEATTLE_comp_hat!AU34</f>
        <v>2.5495727529883938E-7</v>
      </c>
      <c r="R34" s="2">
        <f>CEATTLE_comp_hat!AB34-CEATTLE_comp_hat!AV34</f>
        <v>1.6282828799174531E-7</v>
      </c>
    </row>
    <row r="35" spans="1:18" x14ac:dyDescent="0.25">
      <c r="A35" t="str">
        <f>CEATTLE_comp_hat!A35</f>
        <v>Pollock_survey_2_bottom_trawl</v>
      </c>
      <c r="B35">
        <f>CEATTLE_comp_hat!B35</f>
        <v>2</v>
      </c>
      <c r="C35">
        <f>CEATTLE_comp_hat!C35</f>
        <v>1</v>
      </c>
      <c r="D35">
        <f>CEATTLE_comp_hat!D35</f>
        <v>0</v>
      </c>
      <c r="E35">
        <f>CEATTLE_comp_hat!E35</f>
        <v>0</v>
      </c>
      <c r="F35">
        <f>CEATTLE_comp_hat!F35</f>
        <v>2001</v>
      </c>
      <c r="G35">
        <f>CEATTLE_comp_hat!G35</f>
        <v>7.008</v>
      </c>
      <c r="H35">
        <f>CEATTLE_comp_hat!H35</f>
        <v>7.1876745933142496</v>
      </c>
      <c r="I35" s="2">
        <f>CEATTLE_comp_hat!S35-CEATTLE_comp_hat!AM35</f>
        <v>-7.4622230999965566E-7</v>
      </c>
      <c r="J35" s="2">
        <f>CEATTLE_comp_hat!T35-CEATTLE_comp_hat!AN35</f>
        <v>-8.5826840995339992E-8</v>
      </c>
      <c r="K35" s="2">
        <f>CEATTLE_comp_hat!U35-CEATTLE_comp_hat!AO35</f>
        <v>-5.0612555195506115E-8</v>
      </c>
      <c r="L35" s="2">
        <f>CEATTLE_comp_hat!V35-CEATTLE_comp_hat!AP35</f>
        <v>2.1736448220510685E-7</v>
      </c>
      <c r="M35" s="2">
        <f>CEATTLE_comp_hat!W35-CEATTLE_comp_hat!AQ35</f>
        <v>3.5746019518972938E-6</v>
      </c>
      <c r="N35" s="2">
        <f>CEATTLE_comp_hat!X35-CEATTLE_comp_hat!AR35</f>
        <v>5.352972312799853E-6</v>
      </c>
      <c r="O35" s="2">
        <f>CEATTLE_comp_hat!Y35-CEATTLE_comp_hat!AS35</f>
        <v>4.4999523920036255E-6</v>
      </c>
      <c r="P35" s="2">
        <f>CEATTLE_comp_hat!Z35-CEATTLE_comp_hat!AT35</f>
        <v>1.1548411159023608E-6</v>
      </c>
      <c r="Q35" s="2">
        <f>CEATTLE_comp_hat!AA35-CEATTLE_comp_hat!AU35</f>
        <v>2.4590176870079028E-7</v>
      </c>
      <c r="R35" s="2">
        <f>CEATTLE_comp_hat!AB35-CEATTLE_comp_hat!AV35</f>
        <v>3.3702768240106984E-7</v>
      </c>
    </row>
    <row r="36" spans="1:18" x14ac:dyDescent="0.25">
      <c r="A36" t="str">
        <f>CEATTLE_comp_hat!A36</f>
        <v>Pollock_survey_2_bottom_trawl</v>
      </c>
      <c r="B36">
        <f>CEATTLE_comp_hat!B36</f>
        <v>2</v>
      </c>
      <c r="C36">
        <f>CEATTLE_comp_hat!C36</f>
        <v>1</v>
      </c>
      <c r="D36">
        <f>CEATTLE_comp_hat!D36</f>
        <v>0</v>
      </c>
      <c r="E36">
        <f>CEATTLE_comp_hat!E36</f>
        <v>0</v>
      </c>
      <c r="F36">
        <f>CEATTLE_comp_hat!F36</f>
        <v>2003</v>
      </c>
      <c r="G36">
        <f>CEATTLE_comp_hat!G36</f>
        <v>7.008</v>
      </c>
      <c r="H36">
        <f>CEATTLE_comp_hat!H36</f>
        <v>7.1876745933142496</v>
      </c>
      <c r="I36" s="2">
        <f>CEATTLE_comp_hat!S36-CEATTLE_comp_hat!AM36</f>
        <v>-1.5151259559476049E-7</v>
      </c>
      <c r="J36" s="2">
        <f>CEATTLE_comp_hat!T36-CEATTLE_comp_hat!AN36</f>
        <v>1.0601394040410383E-7</v>
      </c>
      <c r="K36" s="2">
        <f>CEATTLE_comp_hat!U36-CEATTLE_comp_hat!AO36</f>
        <v>3.6766119099196359E-7</v>
      </c>
      <c r="L36" s="2">
        <f>CEATTLE_comp_hat!V36-CEATTLE_comp_hat!AP36</f>
        <v>6.9598407700932619E-7</v>
      </c>
      <c r="M36" s="2">
        <f>CEATTLE_comp_hat!W36-CEATTLE_comp_hat!AQ36</f>
        <v>5.3161341626029035E-6</v>
      </c>
      <c r="N36" s="2">
        <f>CEATTLE_comp_hat!X36-CEATTLE_comp_hat!AR36</f>
        <v>3.5641763502999857E-6</v>
      </c>
      <c r="O36" s="2">
        <f>CEATTLE_comp_hat!Y36-CEATTLE_comp_hat!AS36</f>
        <v>2.235709749200121E-6</v>
      </c>
      <c r="P36" s="2">
        <f>CEATTLE_comp_hat!Z36-CEATTLE_comp_hat!AT36</f>
        <v>1.6807042074046263E-6</v>
      </c>
      <c r="Q36" s="2">
        <f>CEATTLE_comp_hat!AA36-CEATTLE_comp_hat!AU36</f>
        <v>2.7323352840002979E-7</v>
      </c>
      <c r="R36" s="2">
        <f>CEATTLE_comp_hat!AB36-CEATTLE_comp_hat!AV36</f>
        <v>1.1895389395721878E-8</v>
      </c>
    </row>
    <row r="37" spans="1:18" x14ac:dyDescent="0.25">
      <c r="A37" t="str">
        <f>CEATTLE_comp_hat!A37</f>
        <v>Pollock_survey_2_bottom_trawl</v>
      </c>
      <c r="B37">
        <f>CEATTLE_comp_hat!B37</f>
        <v>2</v>
      </c>
      <c r="C37">
        <f>CEATTLE_comp_hat!C37</f>
        <v>1</v>
      </c>
      <c r="D37">
        <f>CEATTLE_comp_hat!D37</f>
        <v>0</v>
      </c>
      <c r="E37">
        <f>CEATTLE_comp_hat!E37</f>
        <v>0</v>
      </c>
      <c r="F37">
        <f>CEATTLE_comp_hat!F37</f>
        <v>2005</v>
      </c>
      <c r="G37">
        <f>CEATTLE_comp_hat!G37</f>
        <v>7.008</v>
      </c>
      <c r="H37">
        <f>CEATTLE_comp_hat!H37</f>
        <v>7.1876745933142496</v>
      </c>
      <c r="I37" s="2">
        <f>CEATTLE_comp_hat!S37-CEATTLE_comp_hat!AM37</f>
        <v>-1.7729248200093473E-7</v>
      </c>
      <c r="J37" s="2">
        <f>CEATTLE_comp_hat!T37-CEATTLE_comp_hat!AN37</f>
        <v>1.8965638069745605E-7</v>
      </c>
      <c r="K37" s="2">
        <f>CEATTLE_comp_hat!U37-CEATTLE_comp_hat!AO37</f>
        <v>6.8194109498209698E-8</v>
      </c>
      <c r="L37" s="2">
        <f>CEATTLE_comp_hat!V37-CEATTLE_comp_hat!AP37</f>
        <v>2.4596556974926242E-6</v>
      </c>
      <c r="M37" s="2">
        <f>CEATTLE_comp_hat!W37-CEATTLE_comp_hat!AQ37</f>
        <v>2.6302086785001677E-5</v>
      </c>
      <c r="N37" s="2">
        <f>CEATTLE_comp_hat!X37-CEATTLE_comp_hat!AR37</f>
        <v>1.9656409105006656E-5</v>
      </c>
      <c r="O37" s="2">
        <f>CEATTLE_comp_hat!Y37-CEATTLE_comp_hat!AS37</f>
        <v>4.5609487186945574E-6</v>
      </c>
      <c r="P37" s="2">
        <f>CEATTLE_comp_hat!Z37-CEATTLE_comp_hat!AT37</f>
        <v>1.2181261716988356E-6</v>
      </c>
      <c r="Q37" s="2">
        <f>CEATTLE_comp_hat!AA37-CEATTLE_comp_hat!AU37</f>
        <v>1.8679067249893766E-7</v>
      </c>
      <c r="R37" s="2">
        <f>CEATTLE_comp_hat!AB37-CEATTLE_comp_hat!AV37</f>
        <v>-6.457515840108119E-8</v>
      </c>
    </row>
    <row r="38" spans="1:18" x14ac:dyDescent="0.25">
      <c r="A38" t="str">
        <f>CEATTLE_comp_hat!A38</f>
        <v>Pollock_survey_2_bottom_trawl</v>
      </c>
      <c r="B38">
        <f>CEATTLE_comp_hat!B38</f>
        <v>2</v>
      </c>
      <c r="C38">
        <f>CEATTLE_comp_hat!C38</f>
        <v>1</v>
      </c>
      <c r="D38">
        <f>CEATTLE_comp_hat!D38</f>
        <v>0</v>
      </c>
      <c r="E38">
        <f>CEATTLE_comp_hat!E38</f>
        <v>0</v>
      </c>
      <c r="F38">
        <f>CEATTLE_comp_hat!F38</f>
        <v>2007</v>
      </c>
      <c r="G38">
        <f>CEATTLE_comp_hat!G38</f>
        <v>7.008</v>
      </c>
      <c r="H38">
        <f>CEATTLE_comp_hat!H38</f>
        <v>7.1876745933142496</v>
      </c>
      <c r="I38" s="2">
        <f>CEATTLE_comp_hat!S38-CEATTLE_comp_hat!AM38</f>
        <v>-1.9322827499168582E-7</v>
      </c>
      <c r="J38" s="2">
        <f>CEATTLE_comp_hat!T38-CEATTLE_comp_hat!AN38</f>
        <v>2.2218978801280542E-7</v>
      </c>
      <c r="K38" s="2">
        <f>CEATTLE_comp_hat!U38-CEATTLE_comp_hat!AO38</f>
        <v>2.7613239902968267E-8</v>
      </c>
      <c r="L38" s="2">
        <f>CEATTLE_comp_hat!V38-CEATTLE_comp_hat!AP38</f>
        <v>1.8150346210027424E-7</v>
      </c>
      <c r="M38" s="2">
        <f>CEATTLE_comp_hat!W38-CEATTLE_comp_hat!AQ38</f>
        <v>1.9221589542990636E-6</v>
      </c>
      <c r="N38" s="2">
        <f>CEATTLE_comp_hat!X38-CEATTLE_comp_hat!AR38</f>
        <v>2.7173892310980441E-6</v>
      </c>
      <c r="O38" s="2">
        <f>CEATTLE_comp_hat!Y38-CEATTLE_comp_hat!AS38</f>
        <v>6.2841220759973782E-6</v>
      </c>
      <c r="P38" s="2">
        <f>CEATTLE_comp_hat!Z38-CEATTLE_comp_hat!AT38</f>
        <v>3.4539325357990647E-6</v>
      </c>
      <c r="Q38" s="2">
        <f>CEATTLE_comp_hat!AA38-CEATTLE_comp_hat!AU38</f>
        <v>5.9119606329871566E-7</v>
      </c>
      <c r="R38" s="2">
        <f>CEATTLE_comp_hat!AB38-CEATTLE_comp_hat!AV38</f>
        <v>9.3122924399446916E-8</v>
      </c>
    </row>
    <row r="39" spans="1:18" x14ac:dyDescent="0.25">
      <c r="A39" t="str">
        <f>CEATTLE_comp_hat!A39</f>
        <v>Pollock_survey_2_bottom_trawl</v>
      </c>
      <c r="B39">
        <f>CEATTLE_comp_hat!B39</f>
        <v>2</v>
      </c>
      <c r="C39">
        <f>CEATTLE_comp_hat!C39</f>
        <v>1</v>
      </c>
      <c r="D39">
        <f>CEATTLE_comp_hat!D39</f>
        <v>0</v>
      </c>
      <c r="E39">
        <f>CEATTLE_comp_hat!E39</f>
        <v>0</v>
      </c>
      <c r="F39">
        <f>CEATTLE_comp_hat!F39</f>
        <v>2009</v>
      </c>
      <c r="G39">
        <f>CEATTLE_comp_hat!G39</f>
        <v>7.008</v>
      </c>
      <c r="H39">
        <f>CEATTLE_comp_hat!H39</f>
        <v>7.1876745933142496</v>
      </c>
      <c r="I39" s="2">
        <f>CEATTLE_comp_hat!S39-CEATTLE_comp_hat!AM39</f>
        <v>-1.8133773199702219E-7</v>
      </c>
      <c r="J39" s="2">
        <f>CEATTLE_comp_hat!T39-CEATTLE_comp_hat!AN39</f>
        <v>2.5933645303455322E-7</v>
      </c>
      <c r="K39" s="2">
        <f>CEATTLE_comp_hat!U39-CEATTLE_comp_hat!AO39</f>
        <v>3.7814830100568741E-7</v>
      </c>
      <c r="L39" s="2">
        <f>CEATTLE_comp_hat!V39-CEATTLE_comp_hat!AP39</f>
        <v>4.5673710599714035E-7</v>
      </c>
      <c r="M39" s="2">
        <f>CEATTLE_comp_hat!W39-CEATTLE_comp_hat!AQ39</f>
        <v>3.8132586004033242E-6</v>
      </c>
      <c r="N39" s="2">
        <f>CEATTLE_comp_hat!X39-CEATTLE_comp_hat!AR39</f>
        <v>1.5299617968020374E-6</v>
      </c>
      <c r="O39" s="2">
        <f>CEATTLE_comp_hat!Y39-CEATTLE_comp_hat!AS39</f>
        <v>8.0019805480044393E-7</v>
      </c>
      <c r="P39" s="2">
        <f>CEATTLE_comp_hat!Z39-CEATTLE_comp_hat!AT39</f>
        <v>4.2629015380157842E-7</v>
      </c>
      <c r="Q39" s="2">
        <f>CEATTLE_comp_hat!AA39-CEATTLE_comp_hat!AU39</f>
        <v>3.3808574599614172E-8</v>
      </c>
      <c r="R39" s="2">
        <f>CEATTLE_comp_hat!AB39-CEATTLE_comp_hat!AV39</f>
        <v>-1.6401309199665093E-8</v>
      </c>
    </row>
    <row r="40" spans="1:18" x14ac:dyDescent="0.25">
      <c r="A40" t="str">
        <f>CEATTLE_comp_hat!A40</f>
        <v>Pollock_survey_2_bottom_trawl</v>
      </c>
      <c r="B40">
        <f>CEATTLE_comp_hat!B40</f>
        <v>2</v>
      </c>
      <c r="C40">
        <f>CEATTLE_comp_hat!C40</f>
        <v>1</v>
      </c>
      <c r="D40">
        <f>CEATTLE_comp_hat!D40</f>
        <v>0</v>
      </c>
      <c r="E40">
        <f>CEATTLE_comp_hat!E40</f>
        <v>0</v>
      </c>
      <c r="F40">
        <f>CEATTLE_comp_hat!F40</f>
        <v>2011</v>
      </c>
      <c r="G40">
        <f>CEATTLE_comp_hat!G40</f>
        <v>7.008</v>
      </c>
      <c r="H40">
        <f>CEATTLE_comp_hat!H40</f>
        <v>7.1876745933142496</v>
      </c>
      <c r="I40" s="2">
        <f>CEATTLE_comp_hat!S40-CEATTLE_comp_hat!AM40</f>
        <v>-4.627480599816991E-7</v>
      </c>
      <c r="J40" s="2">
        <f>CEATTLE_comp_hat!T40-CEATTLE_comp_hat!AN40</f>
        <v>5.4002486302162644E-8</v>
      </c>
      <c r="K40" s="2">
        <f>CEATTLE_comp_hat!U40-CEATTLE_comp_hat!AO40</f>
        <v>3.7736480699990249E-7</v>
      </c>
      <c r="L40" s="2">
        <f>CEATTLE_comp_hat!V40-CEATTLE_comp_hat!AP40</f>
        <v>8.2772193898961177E-7</v>
      </c>
      <c r="M40" s="2">
        <f>CEATTLE_comp_hat!W40-CEATTLE_comp_hat!AQ40</f>
        <v>1.3873475403991531E-5</v>
      </c>
      <c r="N40" s="2">
        <f>CEATTLE_comp_hat!X40-CEATTLE_comp_hat!AR40</f>
        <v>1.0843350076006342E-5</v>
      </c>
      <c r="O40" s="2">
        <f>CEATTLE_comp_hat!Y40-CEATTLE_comp_hat!AS40</f>
        <v>2.6967710905004272E-6</v>
      </c>
      <c r="P40" s="2">
        <f>CEATTLE_comp_hat!Z40-CEATTLE_comp_hat!AT40</f>
        <v>5.1389451430003397E-7</v>
      </c>
      <c r="Q40" s="2">
        <f>CEATTLE_comp_hat!AA40-CEATTLE_comp_hat!AU40</f>
        <v>5.2106776102234242E-8</v>
      </c>
      <c r="R40" s="2">
        <f>CEATTLE_comp_hat!AB40-CEATTLE_comp_hat!AV40</f>
        <v>2.4060967294958768E-8</v>
      </c>
    </row>
    <row r="41" spans="1:18" x14ac:dyDescent="0.25">
      <c r="A41" t="str">
        <f>CEATTLE_comp_hat!A41</f>
        <v>Pollock_survey_2_bottom_trawl</v>
      </c>
      <c r="B41">
        <f>CEATTLE_comp_hat!B41</f>
        <v>2</v>
      </c>
      <c r="C41">
        <f>CEATTLE_comp_hat!C41</f>
        <v>1</v>
      </c>
      <c r="D41">
        <f>CEATTLE_comp_hat!D41</f>
        <v>0</v>
      </c>
      <c r="E41">
        <f>CEATTLE_comp_hat!E41</f>
        <v>0</v>
      </c>
      <c r="F41">
        <f>CEATTLE_comp_hat!F41</f>
        <v>2013</v>
      </c>
      <c r="G41">
        <f>CEATTLE_comp_hat!G41</f>
        <v>7.008</v>
      </c>
      <c r="H41">
        <f>CEATTLE_comp_hat!H41</f>
        <v>7.1876745933142496</v>
      </c>
      <c r="I41" s="2">
        <f>CEATTLE_comp_hat!S41-CEATTLE_comp_hat!AM41</f>
        <v>-5.1822540803048156E-7</v>
      </c>
      <c r="J41" s="2">
        <f>CEATTLE_comp_hat!T41-CEATTLE_comp_hat!AN41</f>
        <v>3.3194833300512205E-8</v>
      </c>
      <c r="K41" s="2">
        <f>CEATTLE_comp_hat!U41-CEATTLE_comp_hat!AO41</f>
        <v>2.8037130304914282E-8</v>
      </c>
      <c r="L41" s="2">
        <f>CEATTLE_comp_hat!V41-CEATTLE_comp_hat!AP41</f>
        <v>2.0350792359971615E-7</v>
      </c>
      <c r="M41" s="2">
        <f>CEATTLE_comp_hat!W41-CEATTLE_comp_hat!AQ41</f>
        <v>2.3461186376000365E-6</v>
      </c>
      <c r="N41" s="2">
        <f>CEATTLE_comp_hat!X41-CEATTLE_comp_hat!AR41</f>
        <v>3.6421587489982032E-6</v>
      </c>
      <c r="O41" s="2">
        <f>CEATTLE_comp_hat!Y41-CEATTLE_comp_hat!AS41</f>
        <v>1.8763672649975416E-6</v>
      </c>
      <c r="P41" s="2">
        <f>CEATTLE_comp_hat!Z41-CEATTLE_comp_hat!AT41</f>
        <v>9.0154929210245482E-7</v>
      </c>
      <c r="Q41" s="2">
        <f>CEATTLE_comp_hat!AA41-CEATTLE_comp_hat!AU41</f>
        <v>1.4942850864139989E-7</v>
      </c>
      <c r="R41" s="2">
        <f>CEATTLE_comp_hat!AB41-CEATTLE_comp_hat!AV41</f>
        <v>-2.2136931400809634E-8</v>
      </c>
    </row>
    <row r="42" spans="1:18" x14ac:dyDescent="0.25">
      <c r="A42" t="str">
        <f>CEATTLE_comp_hat!A42</f>
        <v>Pollock_survey_2_bottom_trawl</v>
      </c>
      <c r="B42">
        <f>CEATTLE_comp_hat!B42</f>
        <v>2</v>
      </c>
      <c r="C42">
        <f>CEATTLE_comp_hat!C42</f>
        <v>1</v>
      </c>
      <c r="D42">
        <f>CEATTLE_comp_hat!D42</f>
        <v>0</v>
      </c>
      <c r="E42">
        <f>CEATTLE_comp_hat!E42</f>
        <v>0</v>
      </c>
      <c r="F42">
        <f>CEATTLE_comp_hat!F42</f>
        <v>2015</v>
      </c>
      <c r="G42">
        <f>CEATTLE_comp_hat!G42</f>
        <v>7.008</v>
      </c>
      <c r="H42">
        <f>CEATTLE_comp_hat!H42</f>
        <v>7.1876745933142496</v>
      </c>
      <c r="I42" s="2">
        <f>CEATTLE_comp_hat!S42-CEATTLE_comp_hat!AM42</f>
        <v>-3.1771320990747753E-10</v>
      </c>
      <c r="J42" s="2">
        <f>CEATTLE_comp_hat!T42-CEATTLE_comp_hat!AN42</f>
        <v>1.3119023201113578E-8</v>
      </c>
      <c r="K42" s="2">
        <f>CEATTLE_comp_hat!U42-CEATTLE_comp_hat!AO42</f>
        <v>-2.8774357707650466E-7</v>
      </c>
      <c r="L42" s="2">
        <f>CEATTLE_comp_hat!V42-CEATTLE_comp_hat!AP42</f>
        <v>5.1618382179707822E-7</v>
      </c>
      <c r="M42" s="2">
        <f>CEATTLE_comp_hat!W42-CEATTLE_comp_hat!AQ42</f>
        <v>4.8281039975034412E-6</v>
      </c>
      <c r="N42" s="2">
        <f>CEATTLE_comp_hat!X42-CEATTLE_comp_hat!AR42</f>
        <v>1.4794363605002275E-6</v>
      </c>
      <c r="O42" s="2">
        <f>CEATTLE_comp_hat!Y42-CEATTLE_comp_hat!AS42</f>
        <v>1.3205304779002891E-6</v>
      </c>
      <c r="P42" s="2">
        <f>CEATTLE_comp_hat!Z42-CEATTLE_comp_hat!AT42</f>
        <v>1.2445447115996822E-6</v>
      </c>
      <c r="Q42" s="2">
        <f>CEATTLE_comp_hat!AA42-CEATTLE_comp_hat!AU42</f>
        <v>2.0680838480266472E-7</v>
      </c>
      <c r="R42" s="2">
        <f>CEATTLE_comp_hat!AB42-CEATTLE_comp_hat!AV42</f>
        <v>-2.0665486599735772E-8</v>
      </c>
    </row>
    <row r="43" spans="1:18" x14ac:dyDescent="0.25">
      <c r="A43" t="str">
        <f>CEATTLE_comp_hat!A43</f>
        <v>Pollock_survey_2_bottom_trawl</v>
      </c>
      <c r="B43">
        <f>CEATTLE_comp_hat!B43</f>
        <v>2</v>
      </c>
      <c r="C43">
        <f>CEATTLE_comp_hat!C43</f>
        <v>1</v>
      </c>
      <c r="D43">
        <f>CEATTLE_comp_hat!D43</f>
        <v>0</v>
      </c>
      <c r="E43">
        <f>CEATTLE_comp_hat!E43</f>
        <v>0</v>
      </c>
      <c r="F43">
        <f>CEATTLE_comp_hat!F43</f>
        <v>2017</v>
      </c>
      <c r="G43">
        <f>CEATTLE_comp_hat!G43</f>
        <v>7.008</v>
      </c>
      <c r="H43">
        <f>CEATTLE_comp_hat!H43</f>
        <v>7.1876745933142496</v>
      </c>
      <c r="I43" s="2">
        <f>CEATTLE_comp_hat!S43-CEATTLE_comp_hat!AM43</f>
        <v>-3.7037257770433651E-7</v>
      </c>
      <c r="J43" s="2">
        <f>CEATTLE_comp_hat!T43-CEATTLE_comp_hat!AN43</f>
        <v>-1.2019794670215314E-9</v>
      </c>
      <c r="K43" s="2">
        <f>CEATTLE_comp_hat!U43-CEATTLE_comp_hat!AO43</f>
        <v>6.4716831399067032E-9</v>
      </c>
      <c r="L43" s="2">
        <f>CEATTLE_comp_hat!V43-CEATTLE_comp_hat!AP43</f>
        <v>5.909280284002727E-6</v>
      </c>
      <c r="M43" s="2">
        <f>CEATTLE_comp_hat!W43-CEATTLE_comp_hat!AQ43</f>
        <v>6.200541802603432E-5</v>
      </c>
      <c r="N43" s="2">
        <f>CEATTLE_comp_hat!X43-CEATTLE_comp_hat!AR43</f>
        <v>7.3843822017000127E-6</v>
      </c>
      <c r="O43" s="2">
        <f>CEATTLE_comp_hat!Y43-CEATTLE_comp_hat!AS43</f>
        <v>2.0966957209010706E-6</v>
      </c>
      <c r="P43" s="2">
        <f>CEATTLE_comp_hat!Z43-CEATTLE_comp_hat!AT43</f>
        <v>6.2520151760010745E-7</v>
      </c>
      <c r="Q43" s="2">
        <f>CEATTLE_comp_hat!AA43-CEATTLE_comp_hat!AU43</f>
        <v>5.4276937399427849E-8</v>
      </c>
      <c r="R43" s="2">
        <f>CEATTLE_comp_hat!AB43-CEATTLE_comp_hat!AV43</f>
        <v>-4.0151813304745154E-8</v>
      </c>
    </row>
    <row r="44" spans="1:18" x14ac:dyDescent="0.25">
      <c r="A44" t="str">
        <f>CEATTLE_comp_hat!A44</f>
        <v>Pollock_survey_2_bottom_trawl</v>
      </c>
      <c r="B44">
        <f>CEATTLE_comp_hat!B44</f>
        <v>2</v>
      </c>
      <c r="C44">
        <f>CEATTLE_comp_hat!C44</f>
        <v>1</v>
      </c>
      <c r="D44">
        <f>CEATTLE_comp_hat!D44</f>
        <v>0</v>
      </c>
      <c r="E44">
        <f>CEATTLE_comp_hat!E44</f>
        <v>0</v>
      </c>
      <c r="F44">
        <f>CEATTLE_comp_hat!F44</f>
        <v>2019</v>
      </c>
      <c r="G44">
        <f>CEATTLE_comp_hat!G44</f>
        <v>7.008</v>
      </c>
      <c r="H44">
        <f>CEATTLE_comp_hat!H44</f>
        <v>7.1876745933142496</v>
      </c>
      <c r="I44" s="2">
        <f>CEATTLE_comp_hat!S44-CEATTLE_comp_hat!AM44</f>
        <v>2.4928154801484581E-7</v>
      </c>
      <c r="J44" s="2">
        <f>CEATTLE_comp_hat!T44-CEATTLE_comp_hat!AN44</f>
        <v>6.3859464599635984E-7</v>
      </c>
      <c r="K44" s="2">
        <f>CEATTLE_comp_hat!U44-CEATTLE_comp_hat!AO44</f>
        <v>9.1819779599044971E-8</v>
      </c>
      <c r="L44" s="2">
        <f>CEATTLE_comp_hat!V44-CEATTLE_comp_hat!AP44</f>
        <v>1.0648746150056926E-8</v>
      </c>
      <c r="M44" s="2">
        <f>CEATTLE_comp_hat!W44-CEATTLE_comp_hat!AQ44</f>
        <v>4.8755368679993805E-7</v>
      </c>
      <c r="N44" s="2">
        <f>CEATTLE_comp_hat!X44-CEATTLE_comp_hat!AR44</f>
        <v>6.5290878224905091E-6</v>
      </c>
      <c r="O44" s="2">
        <f>CEATTLE_comp_hat!Y44-CEATTLE_comp_hat!AS44</f>
        <v>2.1136802319021708E-5</v>
      </c>
      <c r="P44" s="2">
        <f>CEATTLE_comp_hat!Z44-CEATTLE_comp_hat!AT44</f>
        <v>3.9916355498020861E-6</v>
      </c>
      <c r="Q44" s="2">
        <f>CEATTLE_comp_hat!AA44-CEATTLE_comp_hat!AU44</f>
        <v>6.5848675897400843E-8</v>
      </c>
      <c r="R44" s="2">
        <f>CEATTLE_comp_hat!AB44-CEATTLE_comp_hat!AV44</f>
        <v>-5.1272773700372642E-8</v>
      </c>
    </row>
    <row r="45" spans="1:18" x14ac:dyDescent="0.25">
      <c r="A45" t="str">
        <f>CEATTLE_comp_hat!A45</f>
        <v>Pollock_survey_2_bottom_trawl</v>
      </c>
      <c r="B45">
        <f>CEATTLE_comp_hat!B45</f>
        <v>2</v>
      </c>
      <c r="C45">
        <f>CEATTLE_comp_hat!C45</f>
        <v>1</v>
      </c>
      <c r="D45">
        <f>CEATTLE_comp_hat!D45</f>
        <v>0</v>
      </c>
      <c r="E45">
        <f>CEATTLE_comp_hat!E45</f>
        <v>0</v>
      </c>
      <c r="F45">
        <f>CEATTLE_comp_hat!F45</f>
        <v>2021</v>
      </c>
      <c r="G45">
        <f>CEATTLE_comp_hat!G45</f>
        <v>7.008</v>
      </c>
      <c r="H45">
        <f>CEATTLE_comp_hat!H45</f>
        <v>7.1876745933142496</v>
      </c>
      <c r="I45" s="2">
        <f>CEATTLE_comp_hat!S45-CEATTLE_comp_hat!AM45</f>
        <v>2.4559159300663325E-7</v>
      </c>
      <c r="J45" s="2">
        <f>CEATTLE_comp_hat!T45-CEATTLE_comp_hat!AN45</f>
        <v>-1.4317557799070624E-8</v>
      </c>
      <c r="K45" s="2">
        <f>CEATTLE_comp_hat!U45-CEATTLE_comp_hat!AO45</f>
        <v>-3.7381876000219805E-7</v>
      </c>
      <c r="L45" s="2">
        <f>CEATTLE_comp_hat!V45-CEATTLE_comp_hat!AP45</f>
        <v>-1.6423140400401159E-7</v>
      </c>
      <c r="M45" s="2">
        <f>CEATTLE_comp_hat!W45-CEATTLE_comp_hat!AQ45</f>
        <v>2.5953831601990829E-6</v>
      </c>
      <c r="N45" s="2">
        <f>CEATTLE_comp_hat!X45-CEATTLE_comp_hat!AR45</f>
        <v>2.7995205653013125E-7</v>
      </c>
      <c r="O45" s="2">
        <f>CEATTLE_comp_hat!Y45-CEATTLE_comp_hat!AS45</f>
        <v>1.5560613948967586E-7</v>
      </c>
      <c r="P45" s="2">
        <f>CEATTLE_comp_hat!Z45-CEATTLE_comp_hat!AT45</f>
        <v>5.271036056034295E-7</v>
      </c>
      <c r="Q45" s="2">
        <f>CEATTLE_comp_hat!AA45-CEATTLE_comp_hat!AU45</f>
        <v>-5.1313436000288704E-7</v>
      </c>
      <c r="R45" s="2">
        <f>CEATTLE_comp_hat!AB45-CEATTLE_comp_hat!AV45</f>
        <v>-7.8134473897872869E-8</v>
      </c>
    </row>
    <row r="46" spans="1:18" x14ac:dyDescent="0.25">
      <c r="A46" t="str">
        <f>CEATTLE_comp_hat!A46</f>
        <v>Pollock_survey_3_adfg</v>
      </c>
      <c r="B46">
        <f>CEATTLE_comp_hat!B46</f>
        <v>3</v>
      </c>
      <c r="C46">
        <f>CEATTLE_comp_hat!C46</f>
        <v>1</v>
      </c>
      <c r="D46">
        <f>CEATTLE_comp_hat!D46</f>
        <v>0</v>
      </c>
      <c r="E46">
        <f>CEATTLE_comp_hat!E46</f>
        <v>0</v>
      </c>
      <c r="F46">
        <f>CEATTLE_comp_hat!F46</f>
        <v>1989</v>
      </c>
      <c r="G46">
        <f>CEATTLE_comp_hat!G46</f>
        <v>7.3186799999999996</v>
      </c>
      <c r="H46">
        <f>CEATTLE_comp_hat!H46</f>
        <v>0</v>
      </c>
      <c r="I46" s="2">
        <f>CEATTLE_comp_hat!S46-CEATTLE_comp_hat!AM46</f>
        <v>1.0727405949997881E-7</v>
      </c>
      <c r="J46" s="2">
        <f>CEATTLE_comp_hat!T46-CEATTLE_comp_hat!AN46</f>
        <v>2.8350195600823636E-8</v>
      </c>
      <c r="K46" s="2">
        <f>CEATTLE_comp_hat!U46-CEATTLE_comp_hat!AO46</f>
        <v>-1.5554541300810687E-8</v>
      </c>
      <c r="L46" s="2">
        <f>CEATTLE_comp_hat!V46-CEATTLE_comp_hat!AP46</f>
        <v>2.7536055265953152E-6</v>
      </c>
      <c r="M46" s="2">
        <f>CEATTLE_comp_hat!W46-CEATTLE_comp_hat!AQ46</f>
        <v>3.0058361289997393E-5</v>
      </c>
      <c r="N46" s="2">
        <f>CEATTLE_comp_hat!X46-CEATTLE_comp_hat!AR46</f>
        <v>1.4182713841986994E-5</v>
      </c>
      <c r="O46" s="2">
        <f>CEATTLE_comp_hat!Y46-CEATTLE_comp_hat!AS46</f>
        <v>6.1454322443088572E-6</v>
      </c>
      <c r="P46" s="2">
        <f>CEATTLE_comp_hat!Z46-CEATTLE_comp_hat!AT46</f>
        <v>3.2424736135933108E-6</v>
      </c>
      <c r="Q46" s="2">
        <f>CEATTLE_comp_hat!AA46-CEATTLE_comp_hat!AU46</f>
        <v>6.6694114710108554E-7</v>
      </c>
      <c r="R46" s="2">
        <f>CEATTLE_comp_hat!AB46-CEATTLE_comp_hat!AV46</f>
        <v>3.30402622983339E-7</v>
      </c>
    </row>
    <row r="47" spans="1:18" x14ac:dyDescent="0.25">
      <c r="A47" t="str">
        <f>CEATTLE_comp_hat!A47</f>
        <v>Pollock_survey_3_adfg</v>
      </c>
      <c r="B47">
        <f>CEATTLE_comp_hat!B47</f>
        <v>3</v>
      </c>
      <c r="C47">
        <f>CEATTLE_comp_hat!C47</f>
        <v>1</v>
      </c>
      <c r="D47">
        <f>CEATTLE_comp_hat!D47</f>
        <v>0</v>
      </c>
      <c r="E47">
        <f>CEATTLE_comp_hat!E47</f>
        <v>0</v>
      </c>
      <c r="F47">
        <f>CEATTLE_comp_hat!F47</f>
        <v>1990</v>
      </c>
      <c r="G47">
        <f>CEATTLE_comp_hat!G47</f>
        <v>7.3186799999999996</v>
      </c>
      <c r="H47">
        <f>CEATTLE_comp_hat!H47</f>
        <v>0</v>
      </c>
      <c r="I47" s="2">
        <f>CEATTLE_comp_hat!S47-CEATTLE_comp_hat!AM47</f>
        <v>3.711242979945184E-8</v>
      </c>
      <c r="J47" s="2">
        <f>CEATTLE_comp_hat!T47-CEATTLE_comp_hat!AN47</f>
        <v>1.6047324899459703E-7</v>
      </c>
      <c r="K47" s="2">
        <f>CEATTLE_comp_hat!U47-CEATTLE_comp_hat!AO47</f>
        <v>1.3838800501375648E-8</v>
      </c>
      <c r="L47" s="2">
        <f>CEATTLE_comp_hat!V47-CEATTLE_comp_hat!AP47</f>
        <v>7.8419961430098439E-7</v>
      </c>
      <c r="M47" s="2">
        <f>CEATTLE_comp_hat!W47-CEATTLE_comp_hat!AQ47</f>
        <v>1.1811380954990236E-5</v>
      </c>
      <c r="N47" s="2">
        <f>CEATTLE_comp_hat!X47-CEATTLE_comp_hat!AR47</f>
        <v>2.9031623573039234E-5</v>
      </c>
      <c r="O47" s="2">
        <f>CEATTLE_comp_hat!Y47-CEATTLE_comp_hat!AS47</f>
        <v>1.0020552203976463E-5</v>
      </c>
      <c r="P47" s="2">
        <f>CEATTLE_comp_hat!Z47-CEATTLE_comp_hat!AT47</f>
        <v>3.2536898769003342E-6</v>
      </c>
      <c r="Q47" s="2">
        <f>CEATTLE_comp_hat!AA47-CEATTLE_comp_hat!AU47</f>
        <v>5.7164992670055703E-7</v>
      </c>
      <c r="R47" s="2">
        <f>CEATTLE_comp_hat!AB47-CEATTLE_comp_hat!AV47</f>
        <v>3.1547936998888026E-7</v>
      </c>
    </row>
    <row r="48" spans="1:18" x14ac:dyDescent="0.25">
      <c r="A48" t="str">
        <f>CEATTLE_comp_hat!A48</f>
        <v>Pollock_survey_3_adfg</v>
      </c>
      <c r="B48">
        <f>CEATTLE_comp_hat!B48</f>
        <v>3</v>
      </c>
      <c r="C48">
        <f>CEATTLE_comp_hat!C48</f>
        <v>1</v>
      </c>
      <c r="D48">
        <f>CEATTLE_comp_hat!D48</f>
        <v>0</v>
      </c>
      <c r="E48">
        <f>CEATTLE_comp_hat!E48</f>
        <v>0</v>
      </c>
      <c r="F48">
        <f>CEATTLE_comp_hat!F48</f>
        <v>1992</v>
      </c>
      <c r="G48">
        <f>CEATTLE_comp_hat!G48</f>
        <v>7.3186799999999996</v>
      </c>
      <c r="H48">
        <f>CEATTLE_comp_hat!H48</f>
        <v>0</v>
      </c>
      <c r="I48" s="2">
        <f>CEATTLE_comp_hat!S48-CEATTLE_comp_hat!AM48</f>
        <v>-7.2180457002038456E-9</v>
      </c>
      <c r="J48" s="2">
        <f>CEATTLE_comp_hat!T48-CEATTLE_comp_hat!AN48</f>
        <v>5.4659119601979667E-8</v>
      </c>
      <c r="K48" s="2">
        <f>CEATTLE_comp_hat!U48-CEATTLE_comp_hat!AO48</f>
        <v>2.6408322720272714E-7</v>
      </c>
      <c r="L48" s="2">
        <f>CEATTLE_comp_hat!V48-CEATTLE_comp_hat!AP48</f>
        <v>8.5552905698671466E-7</v>
      </c>
      <c r="M48" s="2">
        <f>CEATTLE_comp_hat!W48-CEATTLE_comp_hat!AQ48</f>
        <v>1.1921073571008467E-5</v>
      </c>
      <c r="N48" s="2">
        <f>CEATTLE_comp_hat!X48-CEATTLE_comp_hat!AR48</f>
        <v>5.4956602013045419E-6</v>
      </c>
      <c r="O48" s="2">
        <f>CEATTLE_comp_hat!Y48-CEATTLE_comp_hat!AS48</f>
        <v>6.121033331307757E-6</v>
      </c>
      <c r="P48" s="2">
        <f>CEATTLE_comp_hat!Z48-CEATTLE_comp_hat!AT48</f>
        <v>8.0505659640073279E-6</v>
      </c>
      <c r="Q48" s="2">
        <f>CEATTLE_comp_hat!AA48-CEATTLE_comp_hat!AU48</f>
        <v>1.3466149100110902E-6</v>
      </c>
      <c r="R48" s="2">
        <f>CEATTLE_comp_hat!AB48-CEATTLE_comp_hat!AV48</f>
        <v>-3.6200133499142417E-7</v>
      </c>
    </row>
    <row r="49" spans="1:18" x14ac:dyDescent="0.25">
      <c r="A49" t="str">
        <f>CEATTLE_comp_hat!A49</f>
        <v>Pollock_survey_3_adfg</v>
      </c>
      <c r="B49">
        <f>CEATTLE_comp_hat!B49</f>
        <v>3</v>
      </c>
      <c r="C49">
        <f>CEATTLE_comp_hat!C49</f>
        <v>1</v>
      </c>
      <c r="D49">
        <f>CEATTLE_comp_hat!D49</f>
        <v>0</v>
      </c>
      <c r="E49">
        <f>CEATTLE_comp_hat!E49</f>
        <v>0</v>
      </c>
      <c r="F49">
        <f>CEATTLE_comp_hat!F49</f>
        <v>1993</v>
      </c>
      <c r="G49">
        <f>CEATTLE_comp_hat!G49</f>
        <v>7.3186799999999996</v>
      </c>
      <c r="H49">
        <f>CEATTLE_comp_hat!H49</f>
        <v>0</v>
      </c>
      <c r="I49" s="2">
        <f>CEATTLE_comp_hat!S49-CEATTLE_comp_hat!AM49</f>
        <v>8.4957690492035165E-9</v>
      </c>
      <c r="J49" s="2">
        <f>CEATTLE_comp_hat!T49-CEATTLE_comp_hat!AN49</f>
        <v>4.3737478598940283E-8</v>
      </c>
      <c r="K49" s="2">
        <f>CEATTLE_comp_hat!U49-CEATTLE_comp_hat!AO49</f>
        <v>2.8047033300004909E-8</v>
      </c>
      <c r="L49" s="2">
        <f>CEATTLE_comp_hat!V49-CEATTLE_comp_hat!AP49</f>
        <v>3.0661452040114945E-6</v>
      </c>
      <c r="M49" s="2">
        <f>CEATTLE_comp_hat!W49-CEATTLE_comp_hat!AQ49</f>
        <v>2.7029048243032427E-5</v>
      </c>
      <c r="N49" s="2">
        <f>CEATTLE_comp_hat!X49-CEATTLE_comp_hat!AR49</f>
        <v>1.220541697700972E-5</v>
      </c>
      <c r="O49" s="2">
        <f>CEATTLE_comp_hat!Y49-CEATTLE_comp_hat!AS49</f>
        <v>3.4360891514942371E-6</v>
      </c>
      <c r="P49" s="2">
        <f>CEATTLE_comp_hat!Z49-CEATTLE_comp_hat!AT49</f>
        <v>2.1442793996934162E-6</v>
      </c>
      <c r="Q49" s="2">
        <f>CEATTLE_comp_hat!AA49-CEATTLE_comp_hat!AU49</f>
        <v>8.2359300074275055E-9</v>
      </c>
      <c r="R49" s="2">
        <f>CEATTLE_comp_hat!AB49-CEATTLE_comp_hat!AV49</f>
        <v>2.5050481300414873E-7</v>
      </c>
    </row>
    <row r="50" spans="1:18" x14ac:dyDescent="0.25">
      <c r="A50" t="str">
        <f>CEATTLE_comp_hat!A50</f>
        <v>Pollock_survey_3_adfg</v>
      </c>
      <c r="B50">
        <f>CEATTLE_comp_hat!B50</f>
        <v>3</v>
      </c>
      <c r="C50">
        <f>CEATTLE_comp_hat!C50</f>
        <v>1</v>
      </c>
      <c r="D50">
        <f>CEATTLE_comp_hat!D50</f>
        <v>0</v>
      </c>
      <c r="E50">
        <f>CEATTLE_comp_hat!E50</f>
        <v>0</v>
      </c>
      <c r="F50">
        <f>CEATTLE_comp_hat!F50</f>
        <v>1994</v>
      </c>
      <c r="G50">
        <f>CEATTLE_comp_hat!G50</f>
        <v>7.3186799999999996</v>
      </c>
      <c r="H50">
        <f>CEATTLE_comp_hat!H50</f>
        <v>0</v>
      </c>
      <c r="I50" s="2">
        <f>CEATTLE_comp_hat!S50-CEATTLE_comp_hat!AM50</f>
        <v>1.0930649094187395E-9</v>
      </c>
      <c r="J50" s="2">
        <f>CEATTLE_comp_hat!T50-CEATTLE_comp_hat!AN50</f>
        <v>1.0036417971009959E-8</v>
      </c>
      <c r="K50" s="2">
        <f>CEATTLE_comp_hat!U50-CEATTLE_comp_hat!AO50</f>
        <v>-1.2821578000699052E-9</v>
      </c>
      <c r="L50" s="2">
        <f>CEATTLE_comp_hat!V50-CEATTLE_comp_hat!AP50</f>
        <v>1.8787033920081297E-6</v>
      </c>
      <c r="M50" s="2">
        <f>CEATTLE_comp_hat!W50-CEATTLE_comp_hat!AQ50</f>
        <v>2.2657303169998366E-5</v>
      </c>
      <c r="N50" s="2">
        <f>CEATTLE_comp_hat!X50-CEATTLE_comp_hat!AR50</f>
        <v>2.5749544798003843E-5</v>
      </c>
      <c r="O50" s="2">
        <f>CEATTLE_comp_hat!Y50-CEATTLE_comp_hat!AS50</f>
        <v>8.3619646139981851E-6</v>
      </c>
      <c r="P50" s="2">
        <f>CEATTLE_comp_hat!Z50-CEATTLE_comp_hat!AT50</f>
        <v>1.6887571499049625E-6</v>
      </c>
      <c r="Q50" s="2">
        <f>CEATTLE_comp_hat!AA50-CEATTLE_comp_hat!AU50</f>
        <v>2.7549771959567426E-7</v>
      </c>
      <c r="R50" s="2">
        <f>CEATTLE_comp_hat!AB50-CEATTLE_comp_hat!AV50</f>
        <v>3.0838183098791383E-7</v>
      </c>
    </row>
    <row r="51" spans="1:18" x14ac:dyDescent="0.25">
      <c r="A51" t="str">
        <f>CEATTLE_comp_hat!A51</f>
        <v>Pollock_survey_3_adfg</v>
      </c>
      <c r="B51">
        <f>CEATTLE_comp_hat!B51</f>
        <v>3</v>
      </c>
      <c r="C51">
        <f>CEATTLE_comp_hat!C51</f>
        <v>1</v>
      </c>
      <c r="D51">
        <f>CEATTLE_comp_hat!D51</f>
        <v>0</v>
      </c>
      <c r="E51">
        <f>CEATTLE_comp_hat!E51</f>
        <v>0</v>
      </c>
      <c r="F51">
        <f>CEATTLE_comp_hat!F51</f>
        <v>1996</v>
      </c>
      <c r="G51">
        <f>CEATTLE_comp_hat!G51</f>
        <v>7.3186799999999996</v>
      </c>
      <c r="H51">
        <f>CEATTLE_comp_hat!H51</f>
        <v>0</v>
      </c>
      <c r="I51" s="2">
        <f>CEATTLE_comp_hat!S51-CEATTLE_comp_hat!AM51</f>
        <v>2.2827000100908434E-8</v>
      </c>
      <c r="J51" s="2">
        <f>CEATTLE_comp_hat!T51-CEATTLE_comp_hat!AN51</f>
        <v>2.1746707010161792E-7</v>
      </c>
      <c r="K51" s="2">
        <f>CEATTLE_comp_hat!U51-CEATTLE_comp_hat!AO51</f>
        <v>-9.5773619937511434E-10</v>
      </c>
      <c r="L51" s="2">
        <f>CEATTLE_comp_hat!V51-CEATTLE_comp_hat!AP51</f>
        <v>6.2702618349591566E-7</v>
      </c>
      <c r="M51" s="2">
        <f>CEATTLE_comp_hat!W51-CEATTLE_comp_hat!AQ51</f>
        <v>8.7552409418073518E-6</v>
      </c>
      <c r="N51" s="2">
        <f>CEATTLE_comp_hat!X51-CEATTLE_comp_hat!AR51</f>
        <v>1.1739709730007597E-5</v>
      </c>
      <c r="O51" s="2">
        <f>CEATTLE_comp_hat!Y51-CEATTLE_comp_hat!AS51</f>
        <v>1.487452285697799E-5</v>
      </c>
      <c r="P51" s="2">
        <f>CEATTLE_comp_hat!Z51-CEATTLE_comp_hat!AT51</f>
        <v>9.6193694789914463E-6</v>
      </c>
      <c r="Q51" s="2">
        <f>CEATTLE_comp_hat!AA51-CEATTLE_comp_hat!AU51</f>
        <v>1.2011778319914734E-6</v>
      </c>
      <c r="R51" s="2">
        <f>CEATTLE_comp_hat!AB51-CEATTLE_comp_hat!AV51</f>
        <v>-5.563833569977028E-7</v>
      </c>
    </row>
    <row r="52" spans="1:18" x14ac:dyDescent="0.25">
      <c r="A52" t="str">
        <f>CEATTLE_comp_hat!A52</f>
        <v>Pollock_survey_3_adfg</v>
      </c>
      <c r="B52">
        <f>CEATTLE_comp_hat!B52</f>
        <v>3</v>
      </c>
      <c r="C52">
        <f>CEATTLE_comp_hat!C52</f>
        <v>1</v>
      </c>
      <c r="D52">
        <f>CEATTLE_comp_hat!D52</f>
        <v>0</v>
      </c>
      <c r="E52">
        <f>CEATTLE_comp_hat!E52</f>
        <v>0</v>
      </c>
      <c r="F52">
        <f>CEATTLE_comp_hat!F52</f>
        <v>1997</v>
      </c>
      <c r="G52">
        <f>CEATTLE_comp_hat!G52</f>
        <v>7.3186799999999996</v>
      </c>
      <c r="H52">
        <f>CEATTLE_comp_hat!H52</f>
        <v>0</v>
      </c>
      <c r="I52" s="2">
        <f>CEATTLE_comp_hat!S52-CEATTLE_comp_hat!AM52</f>
        <v>-1.9685299730565209E-8</v>
      </c>
      <c r="J52" s="2">
        <f>CEATTLE_comp_hat!T52-CEATTLE_comp_hat!AN52</f>
        <v>7.7891871400753709E-8</v>
      </c>
      <c r="K52" s="2">
        <f>CEATTLE_comp_hat!U52-CEATTLE_comp_hat!AO52</f>
        <v>-6.3309099906927457E-8</v>
      </c>
      <c r="L52" s="2">
        <f>CEATTLE_comp_hat!V52-CEATTLE_comp_hat!AP52</f>
        <v>4.9227051950040401E-7</v>
      </c>
      <c r="M52" s="2">
        <f>CEATTLE_comp_hat!W52-CEATTLE_comp_hat!AQ52</f>
        <v>7.2215814839043935E-6</v>
      </c>
      <c r="N52" s="2">
        <f>CEATTLE_comp_hat!X52-CEATTLE_comp_hat!AR52</f>
        <v>9.2206256064042424E-6</v>
      </c>
      <c r="O52" s="2">
        <f>CEATTLE_comp_hat!Y52-CEATTLE_comp_hat!AS52</f>
        <v>7.8866199480082111E-6</v>
      </c>
      <c r="P52" s="2">
        <f>CEATTLE_comp_hat!Z52-CEATTLE_comp_hat!AT52</f>
        <v>7.31874265400001E-6</v>
      </c>
      <c r="Q52" s="2">
        <f>CEATTLE_comp_hat!AA52-CEATTLE_comp_hat!AU52</f>
        <v>1.5057389189943038E-6</v>
      </c>
      <c r="R52" s="2">
        <f>CEATTLE_comp_hat!AB52-CEATTLE_comp_hat!AV52</f>
        <v>5.5952339800269257E-7</v>
      </c>
    </row>
    <row r="53" spans="1:18" x14ac:dyDescent="0.25">
      <c r="A53" t="str">
        <f>CEATTLE_comp_hat!A53</f>
        <v>Pollock_survey_3_adfg</v>
      </c>
      <c r="B53">
        <f>CEATTLE_comp_hat!B53</f>
        <v>3</v>
      </c>
      <c r="C53">
        <f>CEATTLE_comp_hat!C53</f>
        <v>1</v>
      </c>
      <c r="D53">
        <f>CEATTLE_comp_hat!D53</f>
        <v>0</v>
      </c>
      <c r="E53">
        <f>CEATTLE_comp_hat!E53</f>
        <v>0</v>
      </c>
      <c r="F53">
        <f>CEATTLE_comp_hat!F53</f>
        <v>1998</v>
      </c>
      <c r="G53">
        <f>CEATTLE_comp_hat!G53</f>
        <v>7.3186799999999996</v>
      </c>
      <c r="H53">
        <f>CEATTLE_comp_hat!H53</f>
        <v>0</v>
      </c>
      <c r="I53" s="2">
        <f>CEATTLE_comp_hat!S53-CEATTLE_comp_hat!AM53</f>
        <v>1.9961339320188898E-8</v>
      </c>
      <c r="J53" s="2">
        <f>CEATTLE_comp_hat!T53-CEATTLE_comp_hat!AN53</f>
        <v>3.064938959920771E-8</v>
      </c>
      <c r="K53" s="2">
        <f>CEATTLE_comp_hat!U53-CEATTLE_comp_hat!AO53</f>
        <v>6.2155410956998836E-9</v>
      </c>
      <c r="L53" s="2">
        <f>CEATTLE_comp_hat!V53-CEATTLE_comp_hat!AP53</f>
        <v>1.8480129002074186E-7</v>
      </c>
      <c r="M53" s="2">
        <f>CEATTLE_comp_hat!W53-CEATTLE_comp_hat!AQ53</f>
        <v>7.3109920029901243E-6</v>
      </c>
      <c r="N53" s="2">
        <f>CEATTLE_comp_hat!X53-CEATTLE_comp_hat!AR53</f>
        <v>6.9025816824969111E-6</v>
      </c>
      <c r="O53" s="2">
        <f>CEATTLE_comp_hat!Y53-CEATTLE_comp_hat!AS53</f>
        <v>5.2230300505023974E-6</v>
      </c>
      <c r="P53" s="2">
        <f>CEATTLE_comp_hat!Z53-CEATTLE_comp_hat!AT53</f>
        <v>3.1572227850024115E-6</v>
      </c>
      <c r="Q53" s="2">
        <f>CEATTLE_comp_hat!AA53-CEATTLE_comp_hat!AU53</f>
        <v>8.9300513700374395E-7</v>
      </c>
      <c r="R53" s="2">
        <f>CEATTLE_comp_hat!AB53-CEATTLE_comp_hat!AV53</f>
        <v>7.2154078195607596E-7</v>
      </c>
    </row>
    <row r="54" spans="1:18" x14ac:dyDescent="0.25">
      <c r="A54" t="str">
        <f>CEATTLE_comp_hat!A54</f>
        <v>Pollock_survey_3_adfg</v>
      </c>
      <c r="B54">
        <f>CEATTLE_comp_hat!B54</f>
        <v>3</v>
      </c>
      <c r="C54">
        <f>CEATTLE_comp_hat!C54</f>
        <v>1</v>
      </c>
      <c r="D54">
        <f>CEATTLE_comp_hat!D54</f>
        <v>0</v>
      </c>
      <c r="E54">
        <f>CEATTLE_comp_hat!E54</f>
        <v>0</v>
      </c>
      <c r="F54">
        <f>CEATTLE_comp_hat!F54</f>
        <v>2000</v>
      </c>
      <c r="G54">
        <f>CEATTLE_comp_hat!G54</f>
        <v>7.3186799999999996</v>
      </c>
      <c r="H54">
        <f>CEATTLE_comp_hat!H54</f>
        <v>14.0144330359695</v>
      </c>
      <c r="I54" s="2">
        <f>CEATTLE_comp_hat!S54-CEATTLE_comp_hat!AM54</f>
        <v>1.9638569700997088E-8</v>
      </c>
      <c r="J54" s="2">
        <f>CEATTLE_comp_hat!T54-CEATTLE_comp_hat!AN54</f>
        <v>5.5479942199371246E-8</v>
      </c>
      <c r="K54" s="2">
        <f>CEATTLE_comp_hat!U54-CEATTLE_comp_hat!AO54</f>
        <v>2.4428070698190307E-8</v>
      </c>
      <c r="L54" s="2">
        <f>CEATTLE_comp_hat!V54-CEATTLE_comp_hat!AP54</f>
        <v>1.5203735477947733E-6</v>
      </c>
      <c r="M54" s="2">
        <f>CEATTLE_comp_hat!W54-CEATTLE_comp_hat!AQ54</f>
        <v>1.7157616012009047E-5</v>
      </c>
      <c r="N54" s="2">
        <f>CEATTLE_comp_hat!X54-CEATTLE_comp_hat!AR54</f>
        <v>2.5334860068004783E-5</v>
      </c>
      <c r="O54" s="2">
        <f>CEATTLE_comp_hat!Y54-CEATTLE_comp_hat!AS54</f>
        <v>6.3129904712966312E-6</v>
      </c>
      <c r="P54" s="2">
        <f>CEATTLE_comp_hat!Z54-CEATTLE_comp_hat!AT54</f>
        <v>1.7007275147015721E-6</v>
      </c>
      <c r="Q54" s="2">
        <f>CEATTLE_comp_hat!AA54-CEATTLE_comp_hat!AU54</f>
        <v>3.9391186090753649E-7</v>
      </c>
      <c r="R54" s="2">
        <f>CEATTLE_comp_hat!AB54-CEATTLE_comp_hat!AV54</f>
        <v>8.7997394199179624E-7</v>
      </c>
    </row>
    <row r="55" spans="1:18" x14ac:dyDescent="0.25">
      <c r="A55" t="str">
        <f>CEATTLE_comp_hat!A55</f>
        <v>Pollock_survey_3_adfg</v>
      </c>
      <c r="B55">
        <f>CEATTLE_comp_hat!B55</f>
        <v>3</v>
      </c>
      <c r="C55">
        <f>CEATTLE_comp_hat!C55</f>
        <v>1</v>
      </c>
      <c r="D55">
        <f>CEATTLE_comp_hat!D55</f>
        <v>0</v>
      </c>
      <c r="E55">
        <f>CEATTLE_comp_hat!E55</f>
        <v>0</v>
      </c>
      <c r="F55">
        <f>CEATTLE_comp_hat!F55</f>
        <v>2002</v>
      </c>
      <c r="G55">
        <f>CEATTLE_comp_hat!G55</f>
        <v>7.3186799999999996</v>
      </c>
      <c r="H55">
        <f>CEATTLE_comp_hat!H55</f>
        <v>14.0144330359695</v>
      </c>
      <c r="I55" s="2">
        <f>CEATTLE_comp_hat!S55-CEATTLE_comp_hat!AM55</f>
        <v>-3.2696143549559853E-8</v>
      </c>
      <c r="J55" s="2">
        <f>CEATTLE_comp_hat!T55-CEATTLE_comp_hat!AN55</f>
        <v>3.3975562099830547E-8</v>
      </c>
      <c r="K55" s="2">
        <f>CEATTLE_comp_hat!U55-CEATTLE_comp_hat!AO55</f>
        <v>3.7599533014853748E-8</v>
      </c>
      <c r="L55" s="2">
        <f>CEATTLE_comp_hat!V55-CEATTLE_comp_hat!AP55</f>
        <v>7.1007019730728871E-7</v>
      </c>
      <c r="M55" s="2">
        <f>CEATTLE_comp_hat!W55-CEATTLE_comp_hat!AQ55</f>
        <v>8.1844105579015336E-6</v>
      </c>
      <c r="N55" s="2">
        <f>CEATTLE_comp_hat!X55-CEATTLE_comp_hat!AR55</f>
        <v>8.6936496819095543E-6</v>
      </c>
      <c r="O55" s="2">
        <f>CEATTLE_comp_hat!Y55-CEATTLE_comp_hat!AS55</f>
        <v>9.2955588940069056E-6</v>
      </c>
      <c r="P55" s="2">
        <f>CEATTLE_comp_hat!Z55-CEATTLE_comp_hat!AT55</f>
        <v>7.3349257309895943E-6</v>
      </c>
      <c r="Q55" s="2">
        <f>CEATTLE_comp_hat!AA55-CEATTLE_comp_hat!AU55</f>
        <v>1.3331903156998948E-6</v>
      </c>
      <c r="R55" s="2">
        <f>CEATTLE_comp_hat!AB55-CEATTLE_comp_hat!AV55</f>
        <v>-1.0068432901300106E-7</v>
      </c>
    </row>
    <row r="56" spans="1:18" x14ac:dyDescent="0.25">
      <c r="A56" t="str">
        <f>CEATTLE_comp_hat!A56</f>
        <v>Pollock_survey_3_adfg</v>
      </c>
      <c r="B56">
        <f>CEATTLE_comp_hat!B56</f>
        <v>3</v>
      </c>
      <c r="C56">
        <f>CEATTLE_comp_hat!C56</f>
        <v>1</v>
      </c>
      <c r="D56">
        <f>CEATTLE_comp_hat!D56</f>
        <v>0</v>
      </c>
      <c r="E56">
        <f>CEATTLE_comp_hat!E56</f>
        <v>0</v>
      </c>
      <c r="F56">
        <f>CEATTLE_comp_hat!F56</f>
        <v>2004</v>
      </c>
      <c r="G56">
        <f>CEATTLE_comp_hat!G56</f>
        <v>7.3186799999999996</v>
      </c>
      <c r="H56">
        <f>CEATTLE_comp_hat!H56</f>
        <v>14.0144330359695</v>
      </c>
      <c r="I56" s="2">
        <f>CEATTLE_comp_hat!S56-CEATTLE_comp_hat!AM56</f>
        <v>5.7494667204255334E-9</v>
      </c>
      <c r="J56" s="2">
        <f>CEATTLE_comp_hat!T56-CEATTLE_comp_hat!AN56</f>
        <v>2.600956220018269E-8</v>
      </c>
      <c r="K56" s="2">
        <f>CEATTLE_comp_hat!U56-CEATTLE_comp_hat!AO56</f>
        <v>-2.1727879100097436E-8</v>
      </c>
      <c r="L56" s="2">
        <f>CEATTLE_comp_hat!V56-CEATTLE_comp_hat!AP56</f>
        <v>2.9426321490055862E-6</v>
      </c>
      <c r="M56" s="2">
        <f>CEATTLE_comp_hat!W56-CEATTLE_comp_hat!AQ56</f>
        <v>2.8691667584013203E-5</v>
      </c>
      <c r="N56" s="2">
        <f>CEATTLE_comp_hat!X56-CEATTLE_comp_hat!AR56</f>
        <v>9.7133544910005254E-6</v>
      </c>
      <c r="O56" s="2">
        <f>CEATTLE_comp_hat!Y56-CEATTLE_comp_hat!AS56</f>
        <v>3.8433823155992197E-6</v>
      </c>
      <c r="P56" s="2">
        <f>CEATTLE_comp_hat!Z56-CEATTLE_comp_hat!AT56</f>
        <v>1.7004899720007849E-6</v>
      </c>
      <c r="Q56" s="2">
        <f>CEATTLE_comp_hat!AA56-CEATTLE_comp_hat!AU56</f>
        <v>2.5614581369848288E-7</v>
      </c>
      <c r="R56" s="2">
        <f>CEATTLE_comp_hat!AB56-CEATTLE_comp_hat!AV56</f>
        <v>-1.6770347499583949E-7</v>
      </c>
    </row>
    <row r="57" spans="1:18" x14ac:dyDescent="0.25">
      <c r="A57" t="str">
        <f>CEATTLE_comp_hat!A57</f>
        <v>Pollock_survey_3_adfg</v>
      </c>
      <c r="B57">
        <f>CEATTLE_comp_hat!B57</f>
        <v>3</v>
      </c>
      <c r="C57">
        <f>CEATTLE_comp_hat!C57</f>
        <v>1</v>
      </c>
      <c r="D57">
        <f>CEATTLE_comp_hat!D57</f>
        <v>0</v>
      </c>
      <c r="E57">
        <f>CEATTLE_comp_hat!E57</f>
        <v>0</v>
      </c>
      <c r="F57">
        <f>CEATTLE_comp_hat!F57</f>
        <v>2006</v>
      </c>
      <c r="G57">
        <f>CEATTLE_comp_hat!G57</f>
        <v>7.3186799999999996</v>
      </c>
      <c r="H57">
        <f>CEATTLE_comp_hat!H57</f>
        <v>14.0144330359695</v>
      </c>
      <c r="I57" s="2">
        <f>CEATTLE_comp_hat!S57-CEATTLE_comp_hat!AM57</f>
        <v>-3.191810399316708E-9</v>
      </c>
      <c r="J57" s="2">
        <f>CEATTLE_comp_hat!T57-CEATTLE_comp_hat!AN57</f>
        <v>2.222538529952911E-8</v>
      </c>
      <c r="K57" s="2">
        <f>CEATTLE_comp_hat!U57-CEATTLE_comp_hat!AO57</f>
        <v>-2.6564968298031788E-8</v>
      </c>
      <c r="L57" s="2">
        <f>CEATTLE_comp_hat!V57-CEATTLE_comp_hat!AP57</f>
        <v>3.6837118230076404E-7</v>
      </c>
      <c r="M57" s="2">
        <f>CEATTLE_comp_hat!W57-CEATTLE_comp_hat!AQ57</f>
        <v>8.6725372066970285E-6</v>
      </c>
      <c r="N57" s="2">
        <f>CEATTLE_comp_hat!X57-CEATTLE_comp_hat!AR57</f>
        <v>3.2219819308010322E-5</v>
      </c>
      <c r="O57" s="2">
        <f>CEATTLE_comp_hat!Y57-CEATTLE_comp_hat!AS57</f>
        <v>1.7260666487023402E-5</v>
      </c>
      <c r="P57" s="2">
        <f>CEATTLE_comp_hat!Z57-CEATTLE_comp_hat!AT57</f>
        <v>3.9955994303036979E-6</v>
      </c>
      <c r="Q57" s="2">
        <f>CEATTLE_comp_hat!AA57-CEATTLE_comp_hat!AU57</f>
        <v>2.7564340339403248E-7</v>
      </c>
      <c r="R57" s="2">
        <f>CEATTLE_comp_hat!AB57-CEATTLE_comp_hat!AV57</f>
        <v>-8.510562499175478E-8</v>
      </c>
    </row>
    <row r="58" spans="1:18" x14ac:dyDescent="0.25">
      <c r="A58" t="str">
        <f>CEATTLE_comp_hat!A58</f>
        <v>Pollock_survey_3_adfg</v>
      </c>
      <c r="B58">
        <f>CEATTLE_comp_hat!B58</f>
        <v>3</v>
      </c>
      <c r="C58">
        <f>CEATTLE_comp_hat!C58</f>
        <v>1</v>
      </c>
      <c r="D58">
        <f>CEATTLE_comp_hat!D58</f>
        <v>0</v>
      </c>
      <c r="E58">
        <f>CEATTLE_comp_hat!E58</f>
        <v>0</v>
      </c>
      <c r="F58">
        <f>CEATTLE_comp_hat!F58</f>
        <v>2008</v>
      </c>
      <c r="G58">
        <f>CEATTLE_comp_hat!G58</f>
        <v>7.3186799999999996</v>
      </c>
      <c r="H58">
        <f>CEATTLE_comp_hat!H58</f>
        <v>14.0144330359695</v>
      </c>
      <c r="I58" s="2">
        <f>CEATTLE_comp_hat!S58-CEATTLE_comp_hat!AM58</f>
        <v>3.3410739001815681E-8</v>
      </c>
      <c r="J58" s="2">
        <f>CEATTLE_comp_hat!T58-CEATTLE_comp_hat!AN58</f>
        <v>2.0172786470429305E-7</v>
      </c>
      <c r="K58" s="2">
        <f>CEATTLE_comp_hat!U58-CEATTLE_comp_hat!AO58</f>
        <v>-6.6259738001894775E-8</v>
      </c>
      <c r="L58" s="2">
        <f>CEATTLE_comp_hat!V58-CEATTLE_comp_hat!AP58</f>
        <v>3.965697889102282E-7</v>
      </c>
      <c r="M58" s="2">
        <f>CEATTLE_comp_hat!W58-CEATTLE_comp_hat!AQ58</f>
        <v>4.5513006643044251E-6</v>
      </c>
      <c r="N58" s="2">
        <f>CEATTLE_comp_hat!X58-CEATTLE_comp_hat!AR58</f>
        <v>4.5854322756055943E-6</v>
      </c>
      <c r="O58" s="2">
        <f>CEATTLE_comp_hat!Y58-CEATTLE_comp_hat!AS58</f>
        <v>4.6594204465011391E-6</v>
      </c>
      <c r="P58" s="2">
        <f>CEATTLE_comp_hat!Z58-CEATTLE_comp_hat!AT58</f>
        <v>8.5792726499944738E-6</v>
      </c>
      <c r="Q58" s="2">
        <f>CEATTLE_comp_hat!AA58-CEATTLE_comp_hat!AU58</f>
        <v>1.473987997990811E-6</v>
      </c>
      <c r="R58" s="2">
        <f>CEATTLE_comp_hat!AB58-CEATTLE_comp_hat!AV58</f>
        <v>-1.1486268899907337E-7</v>
      </c>
    </row>
    <row r="59" spans="1:18" x14ac:dyDescent="0.25">
      <c r="A59" t="str">
        <f>CEATTLE_comp_hat!A59</f>
        <v>Pollock_survey_3_adfg</v>
      </c>
      <c r="B59">
        <f>CEATTLE_comp_hat!B59</f>
        <v>3</v>
      </c>
      <c r="C59">
        <f>CEATTLE_comp_hat!C59</f>
        <v>1</v>
      </c>
      <c r="D59">
        <f>CEATTLE_comp_hat!D59</f>
        <v>0</v>
      </c>
      <c r="E59">
        <f>CEATTLE_comp_hat!E59</f>
        <v>0</v>
      </c>
      <c r="F59">
        <f>CEATTLE_comp_hat!F59</f>
        <v>2010</v>
      </c>
      <c r="G59">
        <f>CEATTLE_comp_hat!G59</f>
        <v>7.3186799999999996</v>
      </c>
      <c r="H59">
        <f>CEATTLE_comp_hat!H59</f>
        <v>14.0144330359695</v>
      </c>
      <c r="I59" s="2">
        <f>CEATTLE_comp_hat!S59-CEATTLE_comp_hat!AM59</f>
        <v>2.8293447402669147E-9</v>
      </c>
      <c r="J59" s="2">
        <f>CEATTLE_comp_hat!T59-CEATTLE_comp_hat!AN59</f>
        <v>7.6922977199772591E-8</v>
      </c>
      <c r="K59" s="2">
        <f>CEATTLE_comp_hat!U59-CEATTLE_comp_hat!AO59</f>
        <v>9.5175477998754587E-8</v>
      </c>
      <c r="L59" s="2">
        <f>CEATTLE_comp_hat!V59-CEATTLE_comp_hat!AP59</f>
        <v>1.9249485299910329E-6</v>
      </c>
      <c r="M59" s="2">
        <f>CEATTLE_comp_hat!W59-CEATTLE_comp_hat!AQ59</f>
        <v>2.6046923663036736E-5</v>
      </c>
      <c r="N59" s="2">
        <f>CEATTLE_comp_hat!X59-CEATTLE_comp_hat!AR59</f>
        <v>9.6409437372046991E-6</v>
      </c>
      <c r="O59" s="2">
        <f>CEATTLE_comp_hat!Y59-CEATTLE_comp_hat!AS59</f>
        <v>2.409926847302124E-6</v>
      </c>
      <c r="P59" s="2">
        <f>CEATTLE_comp_hat!Z59-CEATTLE_comp_hat!AT59</f>
        <v>8.2800498609966744E-7</v>
      </c>
      <c r="Q59" s="2">
        <f>CEATTLE_comp_hat!AA59-CEATTLE_comp_hat!AU59</f>
        <v>2.061399847000378E-7</v>
      </c>
      <c r="R59" s="2">
        <f>CEATTLE_comp_hat!AB59-CEATTLE_comp_hat!AV59</f>
        <v>-1.8155470182801281E-9</v>
      </c>
    </row>
    <row r="60" spans="1:18" x14ac:dyDescent="0.25">
      <c r="A60" t="str">
        <f>CEATTLE_comp_hat!A60</f>
        <v>Pollock_survey_3_adfg</v>
      </c>
      <c r="B60">
        <f>CEATTLE_comp_hat!B60</f>
        <v>3</v>
      </c>
      <c r="C60">
        <f>CEATTLE_comp_hat!C60</f>
        <v>1</v>
      </c>
      <c r="D60">
        <f>CEATTLE_comp_hat!D60</f>
        <v>0</v>
      </c>
      <c r="E60">
        <f>CEATTLE_comp_hat!E60</f>
        <v>0</v>
      </c>
      <c r="F60">
        <f>CEATTLE_comp_hat!F60</f>
        <v>2012</v>
      </c>
      <c r="G60">
        <f>CEATTLE_comp_hat!G60</f>
        <v>7.3186799999999996</v>
      </c>
      <c r="H60">
        <f>CEATTLE_comp_hat!H60</f>
        <v>14.0144330359695</v>
      </c>
      <c r="I60" s="2">
        <f>CEATTLE_comp_hat!S60-CEATTLE_comp_hat!AM60</f>
        <v>4.6327658298137009E-9</v>
      </c>
      <c r="J60" s="2">
        <f>CEATTLE_comp_hat!T60-CEATTLE_comp_hat!AN60</f>
        <v>1.3669620600037513E-7</v>
      </c>
      <c r="K60" s="2">
        <f>CEATTLE_comp_hat!U60-CEATTLE_comp_hat!AO60</f>
        <v>6.2973212502231979E-8</v>
      </c>
      <c r="L60" s="2">
        <f>CEATTLE_comp_hat!V60-CEATTLE_comp_hat!AP60</f>
        <v>2.0661279350048245E-6</v>
      </c>
      <c r="M60" s="2">
        <f>CEATTLE_comp_hat!W60-CEATTLE_comp_hat!AQ60</f>
        <v>2.6322390197008882E-5</v>
      </c>
      <c r="N60" s="2">
        <f>CEATTLE_comp_hat!X60-CEATTLE_comp_hat!AR60</f>
        <v>2.2571696589979151E-5</v>
      </c>
      <c r="O60" s="2">
        <f>CEATTLE_comp_hat!Y60-CEATTLE_comp_hat!AS60</f>
        <v>1.2715419609010681E-5</v>
      </c>
      <c r="P60" s="2">
        <f>CEATTLE_comp_hat!Z60-CEATTLE_comp_hat!AT60</f>
        <v>3.0370505336024811E-6</v>
      </c>
      <c r="Q60" s="2">
        <f>CEATTLE_comp_hat!AA60-CEATTLE_comp_hat!AU60</f>
        <v>2.5901822429952315E-7</v>
      </c>
      <c r="R60" s="2">
        <f>CEATTLE_comp_hat!AB60-CEATTLE_comp_hat!AV60</f>
        <v>1.3994726294486171E-8</v>
      </c>
    </row>
    <row r="61" spans="1:18" x14ac:dyDescent="0.25">
      <c r="A61" t="str">
        <f>CEATTLE_comp_hat!A61</f>
        <v>Pollock_survey_3_adfg</v>
      </c>
      <c r="B61">
        <f>CEATTLE_comp_hat!B61</f>
        <v>3</v>
      </c>
      <c r="C61">
        <f>CEATTLE_comp_hat!C61</f>
        <v>1</v>
      </c>
      <c r="D61">
        <f>CEATTLE_comp_hat!D61</f>
        <v>0</v>
      </c>
      <c r="E61">
        <f>CEATTLE_comp_hat!E61</f>
        <v>0</v>
      </c>
      <c r="F61">
        <f>CEATTLE_comp_hat!F61</f>
        <v>2014</v>
      </c>
      <c r="G61">
        <f>CEATTLE_comp_hat!G61</f>
        <v>7.3186799999999996</v>
      </c>
      <c r="H61">
        <f>CEATTLE_comp_hat!H61</f>
        <v>14.0144330359695</v>
      </c>
      <c r="I61" s="2">
        <f>CEATTLE_comp_hat!S61-CEATTLE_comp_hat!AM61</f>
        <v>1.1229666798881488E-8</v>
      </c>
      <c r="J61" s="2">
        <f>CEATTLE_comp_hat!T61-CEATTLE_comp_hat!AN61</f>
        <v>-3.2546208800221521E-7</v>
      </c>
      <c r="K61" s="2">
        <f>CEATTLE_comp_hat!U61-CEATTLE_comp_hat!AO61</f>
        <v>6.8568847402111777E-8</v>
      </c>
      <c r="L61" s="2">
        <f>CEATTLE_comp_hat!V61-CEATTLE_comp_hat!AP61</f>
        <v>1.341325250037162E-7</v>
      </c>
      <c r="M61" s="2">
        <f>CEATTLE_comp_hat!W61-CEATTLE_comp_hat!AQ61</f>
        <v>4.864976977700386E-6</v>
      </c>
      <c r="N61" s="2">
        <f>CEATTLE_comp_hat!X61-CEATTLE_comp_hat!AR61</f>
        <v>1.0452358421994545E-5</v>
      </c>
      <c r="O61" s="2">
        <f>CEATTLE_comp_hat!Y61-CEATTLE_comp_hat!AS61</f>
        <v>1.0327655915992606E-5</v>
      </c>
      <c r="P61" s="2">
        <f>CEATTLE_comp_hat!Z61-CEATTLE_comp_hat!AT61</f>
        <v>4.9853756600021226E-6</v>
      </c>
      <c r="Q61" s="2">
        <f>CEATTLE_comp_hat!AA61-CEATTLE_comp_hat!AU61</f>
        <v>8.9372545229726708E-7</v>
      </c>
      <c r="R61" s="2">
        <f>CEATTLE_comp_hat!AB61-CEATTLE_comp_hat!AV61</f>
        <v>8.7438620996471705E-8</v>
      </c>
    </row>
    <row r="62" spans="1:18" x14ac:dyDescent="0.25">
      <c r="A62" t="str">
        <f>CEATTLE_comp_hat!A62</f>
        <v>Pollock_survey_3_adfg</v>
      </c>
      <c r="B62">
        <f>CEATTLE_comp_hat!B62</f>
        <v>3</v>
      </c>
      <c r="C62">
        <f>CEATTLE_comp_hat!C62</f>
        <v>1</v>
      </c>
      <c r="D62">
        <f>CEATTLE_comp_hat!D62</f>
        <v>0</v>
      </c>
      <c r="E62">
        <f>CEATTLE_comp_hat!E62</f>
        <v>0</v>
      </c>
      <c r="F62">
        <f>CEATTLE_comp_hat!F62</f>
        <v>2016</v>
      </c>
      <c r="G62">
        <f>CEATTLE_comp_hat!G62</f>
        <v>7.3186799999999996</v>
      </c>
      <c r="H62">
        <f>CEATTLE_comp_hat!H62</f>
        <v>14.0144330359695</v>
      </c>
      <c r="I62" s="2">
        <f>CEATTLE_comp_hat!S62-CEATTLE_comp_hat!AM62</f>
        <v>5.2153028101779028E-11</v>
      </c>
      <c r="J62" s="2">
        <f>CEATTLE_comp_hat!T62-CEATTLE_comp_hat!AN62</f>
        <v>2.4173550279560363E-9</v>
      </c>
      <c r="K62" s="2">
        <f>CEATTLE_comp_hat!U62-CEATTLE_comp_hat!AO62</f>
        <v>-8.4901463012765355E-9</v>
      </c>
      <c r="L62" s="2">
        <f>CEATTLE_comp_hat!V62-CEATTLE_comp_hat!AP62</f>
        <v>8.9521097978995101E-8</v>
      </c>
      <c r="M62" s="2">
        <f>CEATTLE_comp_hat!W62-CEATTLE_comp_hat!AQ62</f>
        <v>2.5619209952920663E-6</v>
      </c>
      <c r="N62" s="2">
        <f>CEATTLE_comp_hat!X62-CEATTLE_comp_hat!AR62</f>
        <v>7.3872174696926196E-6</v>
      </c>
      <c r="O62" s="2">
        <f>CEATTLE_comp_hat!Y62-CEATTLE_comp_hat!AS62</f>
        <v>2.0168282904020618E-6</v>
      </c>
      <c r="P62" s="2">
        <f>CEATTLE_comp_hat!Z62-CEATTLE_comp_hat!AT62</f>
        <v>1.1342290757027085E-6</v>
      </c>
      <c r="Q62" s="2">
        <f>CEATTLE_comp_hat!AA62-CEATTLE_comp_hat!AU62</f>
        <v>2.8790485499807783E-7</v>
      </c>
      <c r="R62" s="2">
        <f>CEATTLE_comp_hat!AB62-CEATTLE_comp_hat!AV62</f>
        <v>1.0059885389990253E-7</v>
      </c>
    </row>
    <row r="63" spans="1:18" x14ac:dyDescent="0.25">
      <c r="A63" t="str">
        <f>CEATTLE_comp_hat!A63</f>
        <v>Pollock_survey_3_adfg</v>
      </c>
      <c r="B63">
        <f>CEATTLE_comp_hat!B63</f>
        <v>3</v>
      </c>
      <c r="C63">
        <f>CEATTLE_comp_hat!C63</f>
        <v>1</v>
      </c>
      <c r="D63">
        <f>CEATTLE_comp_hat!D63</f>
        <v>0</v>
      </c>
      <c r="E63">
        <f>CEATTLE_comp_hat!E63</f>
        <v>0</v>
      </c>
      <c r="F63">
        <f>CEATTLE_comp_hat!F63</f>
        <v>2018</v>
      </c>
      <c r="G63">
        <f>CEATTLE_comp_hat!G63</f>
        <v>7.3186799999999996</v>
      </c>
      <c r="H63">
        <f>CEATTLE_comp_hat!H63</f>
        <v>14.0144330359695</v>
      </c>
      <c r="I63" s="2">
        <f>CEATTLE_comp_hat!S63-CEATTLE_comp_hat!AM63</f>
        <v>7.3232420995383851E-9</v>
      </c>
      <c r="J63" s="2">
        <f>CEATTLE_comp_hat!T63-CEATTLE_comp_hat!AN63</f>
        <v>5.0271355403128104E-9</v>
      </c>
      <c r="K63" s="2">
        <f>CEATTLE_comp_hat!U63-CEATTLE_comp_hat!AO63</f>
        <v>-4.0327439502466263E-10</v>
      </c>
      <c r="L63" s="2">
        <f>CEATTLE_comp_hat!V63-CEATTLE_comp_hat!AP63</f>
        <v>4.353870758201997E-7</v>
      </c>
      <c r="M63" s="2">
        <f>CEATTLE_comp_hat!W63-CEATTLE_comp_hat!AQ63</f>
        <v>1.2892040652995318E-5</v>
      </c>
      <c r="N63" s="2">
        <f>CEATTLE_comp_hat!X63-CEATTLE_comp_hat!AR63</f>
        <v>6.3523302865964304E-5</v>
      </c>
      <c r="O63" s="2">
        <f>CEATTLE_comp_hat!Y63-CEATTLE_comp_hat!AS63</f>
        <v>9.8144293129986959E-6</v>
      </c>
      <c r="P63" s="2">
        <f>CEATTLE_comp_hat!Z63-CEATTLE_comp_hat!AT63</f>
        <v>1.339253143099739E-6</v>
      </c>
      <c r="Q63" s="2">
        <f>CEATTLE_comp_hat!AA63-CEATTLE_comp_hat!AU63</f>
        <v>2.6658687319811025E-7</v>
      </c>
      <c r="R63" s="2">
        <f>CEATTLE_comp_hat!AB63-CEATTLE_comp_hat!AV63</f>
        <v>2.2052972899200274E-8</v>
      </c>
    </row>
    <row r="64" spans="1:18" x14ac:dyDescent="0.25">
      <c r="A64" t="str">
        <f>CEATTLE_comp_hat!A64</f>
        <v>Pollock_survey_3_adfg</v>
      </c>
      <c r="B64">
        <f>CEATTLE_comp_hat!B64</f>
        <v>3</v>
      </c>
      <c r="C64">
        <f>CEATTLE_comp_hat!C64</f>
        <v>1</v>
      </c>
      <c r="D64">
        <f>CEATTLE_comp_hat!D64</f>
        <v>0</v>
      </c>
      <c r="E64">
        <f>CEATTLE_comp_hat!E64</f>
        <v>0</v>
      </c>
      <c r="F64">
        <f>CEATTLE_comp_hat!F64</f>
        <v>2020</v>
      </c>
      <c r="G64">
        <f>CEATTLE_comp_hat!G64</f>
        <v>7.3186799999999996</v>
      </c>
      <c r="H64">
        <f>CEATTLE_comp_hat!H64</f>
        <v>14.0144330359695</v>
      </c>
      <c r="I64" s="2">
        <f>CEATTLE_comp_hat!S64-CEATTLE_comp_hat!AM64</f>
        <v>1.2431785999938993E-9</v>
      </c>
      <c r="J64" s="2">
        <f>CEATTLE_comp_hat!T64-CEATTLE_comp_hat!AN64</f>
        <v>1.5420210600081141E-7</v>
      </c>
      <c r="K64" s="2">
        <f>CEATTLE_comp_hat!U64-CEATTLE_comp_hat!AO64</f>
        <v>7.4126395993578953E-9</v>
      </c>
      <c r="L64" s="2">
        <f>CEATTLE_comp_hat!V64-CEATTLE_comp_hat!AP64</f>
        <v>5.8971817012976047E-9</v>
      </c>
      <c r="M64" s="2">
        <f>CEATTLE_comp_hat!W64-CEATTLE_comp_hat!AQ64</f>
        <v>5.0703342250029565E-8</v>
      </c>
      <c r="N64" s="2">
        <f>CEATTLE_comp_hat!X64-CEATTLE_comp_hat!AR64</f>
        <v>8.1341133860088344E-7</v>
      </c>
      <c r="O64" s="2">
        <f>CEATTLE_comp_hat!Y64-CEATTLE_comp_hat!AS64</f>
        <v>8.2832760699980135E-6</v>
      </c>
      <c r="P64" s="2">
        <f>CEATTLE_comp_hat!Z64-CEATTLE_comp_hat!AT64</f>
        <v>2.2823739429966849E-5</v>
      </c>
      <c r="Q64" s="2">
        <f>CEATTLE_comp_hat!AA64-CEATTLE_comp_hat!AU64</f>
        <v>4.7170409830099569E-6</v>
      </c>
      <c r="R64" s="2">
        <f>CEATTLE_comp_hat!AB64-CEATTLE_comp_hat!AV64</f>
        <v>6.3073729600349182E-8</v>
      </c>
    </row>
    <row r="65" spans="1:18" x14ac:dyDescent="0.25">
      <c r="A65" t="str">
        <f>CEATTLE_comp_hat!A65</f>
        <v>Pollock_survey_6_summer_acoustic</v>
      </c>
      <c r="B65">
        <f>CEATTLE_comp_hat!B65</f>
        <v>6</v>
      </c>
      <c r="C65">
        <f>CEATTLE_comp_hat!C65</f>
        <v>1</v>
      </c>
      <c r="D65">
        <f>CEATTLE_comp_hat!D65</f>
        <v>0</v>
      </c>
      <c r="E65">
        <f>CEATTLE_comp_hat!E65</f>
        <v>0</v>
      </c>
      <c r="F65">
        <f>CEATTLE_comp_hat!F65</f>
        <v>2013</v>
      </c>
      <c r="G65">
        <f>CEATTLE_comp_hat!G65</f>
        <v>6.2279999999999998</v>
      </c>
      <c r="H65">
        <f>CEATTLE_comp_hat!H65</f>
        <v>39.823942185829097</v>
      </c>
      <c r="I65" s="2">
        <f>CEATTLE_comp_hat!S65-CEATTLE_comp_hat!AM65</f>
        <v>-1.4972289397174876E-7</v>
      </c>
      <c r="J65" s="2">
        <f>CEATTLE_comp_hat!T65-CEATTLE_comp_hat!AN65</f>
        <v>1.4477080499675221E-8</v>
      </c>
      <c r="K65" s="2">
        <f>CEATTLE_comp_hat!U65-CEATTLE_comp_hat!AO65</f>
        <v>2.4281934997427701E-8</v>
      </c>
      <c r="L65" s="2">
        <f>CEATTLE_comp_hat!V65-CEATTLE_comp_hat!AP65</f>
        <v>3.8158687210021469E-8</v>
      </c>
      <c r="M65" s="2">
        <f>CEATTLE_comp_hat!W65-CEATTLE_comp_hat!AQ65</f>
        <v>4.7759412321029399E-7</v>
      </c>
      <c r="N65" s="2">
        <f>CEATTLE_comp_hat!X65-CEATTLE_comp_hat!AR65</f>
        <v>5.9923759016065198E-7</v>
      </c>
      <c r="O65" s="2">
        <f>CEATTLE_comp_hat!Y65-CEATTLE_comp_hat!AS65</f>
        <v>2.3551042473970649E-7</v>
      </c>
      <c r="P65" s="2">
        <f>CEATTLE_comp_hat!Z65-CEATTLE_comp_hat!AT65</f>
        <v>7.0454604329892728E-8</v>
      </c>
      <c r="Q65" s="2">
        <f>CEATTLE_comp_hat!AA65-CEATTLE_comp_hat!AU65</f>
        <v>1.0439514571000067E-8</v>
      </c>
      <c r="R65" s="2">
        <f>CEATTLE_comp_hat!AB65-CEATTLE_comp_hat!AV65</f>
        <v>-4.3106626299342036E-10</v>
      </c>
    </row>
    <row r="66" spans="1:18" x14ac:dyDescent="0.25">
      <c r="A66" t="str">
        <f>CEATTLE_comp_hat!A66</f>
        <v>Pollock_survey_6_summer_acoustic</v>
      </c>
      <c r="B66">
        <f>CEATTLE_comp_hat!B66</f>
        <v>6</v>
      </c>
      <c r="C66">
        <f>CEATTLE_comp_hat!C66</f>
        <v>1</v>
      </c>
      <c r="D66">
        <f>CEATTLE_comp_hat!D66</f>
        <v>0</v>
      </c>
      <c r="E66">
        <f>CEATTLE_comp_hat!E66</f>
        <v>0</v>
      </c>
      <c r="F66">
        <f>CEATTLE_comp_hat!F66</f>
        <v>2015</v>
      </c>
      <c r="G66">
        <f>CEATTLE_comp_hat!G66</f>
        <v>6.2279999999999998</v>
      </c>
      <c r="H66">
        <f>CEATTLE_comp_hat!H66</f>
        <v>39.823942185829097</v>
      </c>
      <c r="I66" s="2">
        <f>CEATTLE_comp_hat!S66-CEATTLE_comp_hat!AM66</f>
        <v>2.3135131605594994E-9</v>
      </c>
      <c r="J66" s="2">
        <f>CEATTLE_comp_hat!T66-CEATTLE_comp_hat!AN66</f>
        <v>-2.5331905101344532E-7</v>
      </c>
      <c r="K66" s="2">
        <f>CEATTLE_comp_hat!U66-CEATTLE_comp_hat!AO66</f>
        <v>-3.2859861398559786E-7</v>
      </c>
      <c r="L66" s="2">
        <f>CEATTLE_comp_hat!V66-CEATTLE_comp_hat!AP66</f>
        <v>2.9129790009990719E-7</v>
      </c>
      <c r="M66" s="2">
        <f>CEATTLE_comp_hat!W66-CEATTLE_comp_hat!AQ66</f>
        <v>2.6790154249028975E-6</v>
      </c>
      <c r="N66" s="2">
        <f>CEATTLE_comp_hat!X66-CEATTLE_comp_hat!AR66</f>
        <v>6.7481955138073979E-7</v>
      </c>
      <c r="O66" s="2">
        <f>CEATTLE_comp_hat!Y66-CEATTLE_comp_hat!AS66</f>
        <v>4.0767960982068807E-7</v>
      </c>
      <c r="P66" s="2">
        <f>CEATTLE_comp_hat!Z66-CEATTLE_comp_hat!AT66</f>
        <v>2.4801594303985874E-7</v>
      </c>
      <c r="Q66" s="2">
        <f>CEATTLE_comp_hat!AA66-CEATTLE_comp_hat!AU66</f>
        <v>4.4822689829930942E-8</v>
      </c>
      <c r="R66" s="2">
        <f>CEATTLE_comp_hat!AB66-CEATTLE_comp_hat!AV66</f>
        <v>-4.6966974038241405E-11</v>
      </c>
    </row>
    <row r="67" spans="1:18" x14ac:dyDescent="0.25">
      <c r="A67" t="str">
        <f>CEATTLE_comp_hat!A67</f>
        <v>Pollock_survey_6_summer_acoustic</v>
      </c>
      <c r="B67">
        <f>CEATTLE_comp_hat!B67</f>
        <v>6</v>
      </c>
      <c r="C67">
        <f>CEATTLE_comp_hat!C67</f>
        <v>1</v>
      </c>
      <c r="D67">
        <f>CEATTLE_comp_hat!D67</f>
        <v>0</v>
      </c>
      <c r="E67">
        <f>CEATTLE_comp_hat!E67</f>
        <v>0</v>
      </c>
      <c r="F67">
        <f>CEATTLE_comp_hat!F67</f>
        <v>2017</v>
      </c>
      <c r="G67">
        <f>CEATTLE_comp_hat!G67</f>
        <v>6.2279999999999998</v>
      </c>
      <c r="H67">
        <f>CEATTLE_comp_hat!H67</f>
        <v>39.823942185829097</v>
      </c>
      <c r="I67" s="2">
        <f>CEATTLE_comp_hat!S67-CEATTLE_comp_hat!AM67</f>
        <v>-8.4271658101764402E-7</v>
      </c>
      <c r="J67" s="2">
        <f>CEATTLE_comp_hat!T67-CEATTLE_comp_hat!AN67</f>
        <v>-4.4396615899670172E-9</v>
      </c>
      <c r="K67" s="2">
        <f>CEATTLE_comp_hat!U67-CEATTLE_comp_hat!AO67</f>
        <v>1.5468757539639777E-8</v>
      </c>
      <c r="L67" s="2">
        <f>CEATTLE_comp_hat!V67-CEATTLE_comp_hat!AP67</f>
        <v>4.9332133758017704E-6</v>
      </c>
      <c r="M67" s="2">
        <f>CEATTLE_comp_hat!W67-CEATTLE_comp_hat!AQ67</f>
        <v>4.8512710169978934E-5</v>
      </c>
      <c r="N67" s="2">
        <f>CEATTLE_comp_hat!X67-CEATTLE_comp_hat!AR67</f>
        <v>5.4366217617021761E-6</v>
      </c>
      <c r="O67" s="2">
        <f>CEATTLE_comp_hat!Y67-CEATTLE_comp_hat!AS67</f>
        <v>1.0005920747999109E-6</v>
      </c>
      <c r="P67" s="2">
        <f>CEATTLE_comp_hat!Z67-CEATTLE_comp_hat!AT67</f>
        <v>2.1697683553990529E-7</v>
      </c>
      <c r="Q67" s="2">
        <f>CEATTLE_comp_hat!AA67-CEATTLE_comp_hat!AU67</f>
        <v>1.4964303240126708E-8</v>
      </c>
      <c r="R67" s="2">
        <f>CEATTLE_comp_hat!AB67-CEATTLE_comp_hat!AV67</f>
        <v>-3.3910362998504362E-9</v>
      </c>
    </row>
    <row r="68" spans="1:18" x14ac:dyDescent="0.25">
      <c r="A68" t="str">
        <f>CEATTLE_comp_hat!A68</f>
        <v>Pollock_survey_6_summer_acoustic</v>
      </c>
      <c r="B68">
        <f>CEATTLE_comp_hat!B68</f>
        <v>6</v>
      </c>
      <c r="C68">
        <f>CEATTLE_comp_hat!C68</f>
        <v>1</v>
      </c>
      <c r="D68">
        <f>CEATTLE_comp_hat!D68</f>
        <v>0</v>
      </c>
      <c r="E68">
        <f>CEATTLE_comp_hat!E68</f>
        <v>0</v>
      </c>
      <c r="F68">
        <f>CEATTLE_comp_hat!F68</f>
        <v>2019</v>
      </c>
      <c r="G68">
        <f>CEATTLE_comp_hat!G68</f>
        <v>6.2279999999999998</v>
      </c>
      <c r="H68">
        <f>CEATTLE_comp_hat!H68</f>
        <v>39.823942185829097</v>
      </c>
      <c r="I68" s="2">
        <f>CEATTLE_comp_hat!S68-CEATTLE_comp_hat!AM68</f>
        <v>2.7256092494098993E-7</v>
      </c>
      <c r="J68" s="2">
        <f>CEATTLE_comp_hat!T68-CEATTLE_comp_hat!AN68</f>
        <v>2.2772034996565438E-7</v>
      </c>
      <c r="K68" s="2">
        <f>CEATTLE_comp_hat!U68-CEATTLE_comp_hat!AO68</f>
        <v>9.4518912995000814E-8</v>
      </c>
      <c r="L68" s="2">
        <f>CEATTLE_comp_hat!V68-CEATTLE_comp_hat!AP68</f>
        <v>3.194117849988215E-9</v>
      </c>
      <c r="M68" s="2">
        <f>CEATTLE_comp_hat!W68-CEATTLE_comp_hat!AQ68</f>
        <v>1.7508931171995694E-7</v>
      </c>
      <c r="N68" s="2">
        <f>CEATTLE_comp_hat!X68-CEATTLE_comp_hat!AR68</f>
        <v>1.9019902937969513E-6</v>
      </c>
      <c r="O68" s="2">
        <f>CEATTLE_comp_hat!Y68-CEATTLE_comp_hat!AS68</f>
        <v>5.3552529755002132E-6</v>
      </c>
      <c r="P68" s="2">
        <f>CEATTLE_comp_hat!Z68-CEATTLE_comp_hat!AT68</f>
        <v>9.4751688049961313E-7</v>
      </c>
      <c r="Q68" s="2">
        <f>CEATTLE_comp_hat!AA68-CEATTLE_comp_hat!AU68</f>
        <v>5.2923915300120278E-9</v>
      </c>
      <c r="R68" s="2">
        <f>CEATTLE_comp_hat!AB68-CEATTLE_comp_hat!AV68</f>
        <v>-1.1361587229840805E-9</v>
      </c>
    </row>
    <row r="69" spans="1:18" x14ac:dyDescent="0.25">
      <c r="A69" t="str">
        <f>CEATTLE_comp_hat!A69</f>
        <v>Pollock_survey_6_summer_acoustic</v>
      </c>
      <c r="B69">
        <f>CEATTLE_comp_hat!B69</f>
        <v>6</v>
      </c>
      <c r="C69">
        <f>CEATTLE_comp_hat!C69</f>
        <v>1</v>
      </c>
      <c r="D69">
        <f>CEATTLE_comp_hat!D69</f>
        <v>0</v>
      </c>
      <c r="E69">
        <f>CEATTLE_comp_hat!E69</f>
        <v>0</v>
      </c>
      <c r="F69">
        <f>CEATTLE_comp_hat!F69</f>
        <v>2021</v>
      </c>
      <c r="G69">
        <f>CEATTLE_comp_hat!G69</f>
        <v>6.2279999999999998</v>
      </c>
      <c r="H69">
        <f>CEATTLE_comp_hat!H69</f>
        <v>39.823942185829097</v>
      </c>
      <c r="I69" s="2">
        <f>CEATTLE_comp_hat!S69-CEATTLE_comp_hat!AM69</f>
        <v>-7.3296410052492433E-9</v>
      </c>
      <c r="J69" s="2">
        <f>CEATTLE_comp_hat!T69-CEATTLE_comp_hat!AN69</f>
        <v>1.9048551099312694E-8</v>
      </c>
      <c r="K69" s="2">
        <f>CEATTLE_comp_hat!U69-CEATTLE_comp_hat!AO69</f>
        <v>-9.2526291795014259E-8</v>
      </c>
      <c r="L69" s="2">
        <f>CEATTLE_comp_hat!V69-CEATTLE_comp_hat!AP69</f>
        <v>-3.8593854098656344E-8</v>
      </c>
      <c r="M69" s="2">
        <f>CEATTLE_comp_hat!W69-CEATTLE_comp_hat!AQ69</f>
        <v>8.6381800110113538E-7</v>
      </c>
      <c r="N69" s="2">
        <f>CEATTLE_comp_hat!X69-CEATTLE_comp_hat!AR69</f>
        <v>8.9659730601087187E-8</v>
      </c>
      <c r="O69" s="2">
        <f>CEATTLE_comp_hat!Y69-CEATTLE_comp_hat!AS69</f>
        <v>1.9905030732025614E-8</v>
      </c>
      <c r="P69" s="2">
        <f>CEATTLE_comp_hat!Z69-CEATTLE_comp_hat!AT69</f>
        <v>5.4294522139949203E-8</v>
      </c>
      <c r="Q69" s="2">
        <f>CEATTLE_comp_hat!AA69-CEATTLE_comp_hat!AU69</f>
        <v>-7.8362241400647958E-9</v>
      </c>
      <c r="R69" s="2">
        <f>CEATTLE_comp_hat!AB69-CEATTLE_comp_hat!AV69</f>
        <v>-6.439824529972521E-9</v>
      </c>
    </row>
    <row r="70" spans="1:18" x14ac:dyDescent="0.25">
      <c r="A70" t="str">
        <f>CEATTLE_comp_hat!A70</f>
        <v>GOA_pollock_fishery</v>
      </c>
      <c r="B70">
        <f>CEATTLE_comp_hat!B70</f>
        <v>8</v>
      </c>
      <c r="C70">
        <f>CEATTLE_comp_hat!C70</f>
        <v>1</v>
      </c>
      <c r="D70">
        <f>CEATTLE_comp_hat!D70</f>
        <v>0</v>
      </c>
      <c r="E70">
        <f>CEATTLE_comp_hat!E70</f>
        <v>0</v>
      </c>
      <c r="F70">
        <f>CEATTLE_comp_hat!F70</f>
        <v>1975</v>
      </c>
      <c r="G70">
        <f>CEATTLE_comp_hat!G70</f>
        <v>0</v>
      </c>
      <c r="H70">
        <f>CEATTLE_comp_hat!H70</f>
        <v>0.37107456689074297</v>
      </c>
      <c r="I70" s="2">
        <f>CEATTLE_comp_hat!S70-CEATTLE_comp_hat!AM70</f>
        <v>0</v>
      </c>
      <c r="J70" s="2">
        <f>CEATTLE_comp_hat!T70-CEATTLE_comp_hat!AN70</f>
        <v>-3.2701243900257193E-8</v>
      </c>
      <c r="K70" s="2">
        <f>CEATTLE_comp_hat!U70-CEATTLE_comp_hat!AO70</f>
        <v>3.1267564698511663E-7</v>
      </c>
      <c r="L70" s="2">
        <f>CEATTLE_comp_hat!V70-CEATTLE_comp_hat!AP70</f>
        <v>1.9049345929555983E-6</v>
      </c>
      <c r="M70" s="2">
        <f>CEATTLE_comp_hat!W70-CEATTLE_comp_hat!AQ70</f>
        <v>1.9446036753995033E-5</v>
      </c>
      <c r="N70" s="2">
        <f>CEATTLE_comp_hat!X70-CEATTLE_comp_hat!AR70</f>
        <v>6.0762966095015414E-6</v>
      </c>
      <c r="O70" s="2">
        <f>CEATTLE_comp_hat!Y70-CEATTLE_comp_hat!AS70</f>
        <v>2.3129622638978775E-6</v>
      </c>
      <c r="P70" s="2">
        <f>CEATTLE_comp_hat!Z70-CEATTLE_comp_hat!AT70</f>
        <v>1.1818489638014407E-6</v>
      </c>
      <c r="Q70" s="2">
        <f>CEATTLE_comp_hat!AA70-CEATTLE_comp_hat!AU70</f>
        <v>2.0472009129926527E-7</v>
      </c>
      <c r="R70" s="2">
        <f>CEATTLE_comp_hat!AB70-CEATTLE_comp_hat!AV70</f>
        <v>-6.7736780004490349E-9</v>
      </c>
    </row>
    <row r="71" spans="1:18" x14ac:dyDescent="0.25">
      <c r="A71" t="str">
        <f>CEATTLE_comp_hat!A71</f>
        <v>GOA_pollock_fishery</v>
      </c>
      <c r="B71">
        <f>CEATTLE_comp_hat!B71</f>
        <v>8</v>
      </c>
      <c r="C71">
        <f>CEATTLE_comp_hat!C71</f>
        <v>1</v>
      </c>
      <c r="D71">
        <f>CEATTLE_comp_hat!D71</f>
        <v>0</v>
      </c>
      <c r="E71">
        <f>CEATTLE_comp_hat!E71</f>
        <v>0</v>
      </c>
      <c r="F71">
        <f>CEATTLE_comp_hat!F71</f>
        <v>1976</v>
      </c>
      <c r="G71">
        <f>CEATTLE_comp_hat!G71</f>
        <v>0</v>
      </c>
      <c r="H71">
        <f>CEATTLE_comp_hat!H71</f>
        <v>8.1636404715963504</v>
      </c>
      <c r="I71" s="2">
        <f>CEATTLE_comp_hat!S71-CEATTLE_comp_hat!AM71</f>
        <v>0</v>
      </c>
      <c r="J71" s="2">
        <f>CEATTLE_comp_hat!T71-CEATTLE_comp_hat!AN71</f>
        <v>-3.2439221100966087E-8</v>
      </c>
      <c r="K71" s="2">
        <f>CEATTLE_comp_hat!U71-CEATTLE_comp_hat!AO71</f>
        <v>1.537712776000788E-7</v>
      </c>
      <c r="L71" s="2">
        <f>CEATTLE_comp_hat!V71-CEATTLE_comp_hat!AP71</f>
        <v>1.9054478770375027E-6</v>
      </c>
      <c r="M71" s="2">
        <f>CEATTLE_comp_hat!W71-CEATTLE_comp_hat!AQ71</f>
        <v>1.6368177494008318E-5</v>
      </c>
      <c r="N71" s="2">
        <f>CEATTLE_comp_hat!X71-CEATTLE_comp_hat!AR71</f>
        <v>8.7456375570948985E-6</v>
      </c>
      <c r="O71" s="2">
        <f>CEATTLE_comp_hat!Y71-CEATTLE_comp_hat!AS71</f>
        <v>2.1443455324003657E-6</v>
      </c>
      <c r="P71" s="2">
        <f>CEATTLE_comp_hat!Z71-CEATTLE_comp_hat!AT71</f>
        <v>5.7955793359917851E-7</v>
      </c>
      <c r="Q71" s="2">
        <f>CEATTLE_comp_hat!AA71-CEATTLE_comp_hat!AU71</f>
        <v>5.1872441000563874E-8</v>
      </c>
      <c r="R71" s="2">
        <f>CEATTLE_comp_hat!AB71-CEATTLE_comp_hat!AV71</f>
        <v>-1.6370890899841672E-8</v>
      </c>
    </row>
    <row r="72" spans="1:18" x14ac:dyDescent="0.25">
      <c r="A72" t="str">
        <f>CEATTLE_comp_hat!A72</f>
        <v>GOA_pollock_fishery</v>
      </c>
      <c r="B72">
        <f>CEATTLE_comp_hat!B72</f>
        <v>8</v>
      </c>
      <c r="C72">
        <f>CEATTLE_comp_hat!C72</f>
        <v>1</v>
      </c>
      <c r="D72">
        <f>CEATTLE_comp_hat!D72</f>
        <v>0</v>
      </c>
      <c r="E72">
        <f>CEATTLE_comp_hat!E72</f>
        <v>0</v>
      </c>
      <c r="F72">
        <f>CEATTLE_comp_hat!F72</f>
        <v>1977</v>
      </c>
      <c r="G72">
        <f>CEATTLE_comp_hat!G72</f>
        <v>0</v>
      </c>
      <c r="H72">
        <f>CEATTLE_comp_hat!H72</f>
        <v>71.246316843022697</v>
      </c>
      <c r="I72" s="2">
        <f>CEATTLE_comp_hat!S72-CEATTLE_comp_hat!AM72</f>
        <v>0</v>
      </c>
      <c r="J72" s="2">
        <f>CEATTLE_comp_hat!T72-CEATTLE_comp_hat!AN72</f>
        <v>5.3789042102347917E-8</v>
      </c>
      <c r="K72" s="2">
        <f>CEATTLE_comp_hat!U72-CEATTLE_comp_hat!AO72</f>
        <v>-2.15221699399748E-7</v>
      </c>
      <c r="L72" s="2">
        <f>CEATTLE_comp_hat!V72-CEATTLE_comp_hat!AP72</f>
        <v>4.5144318950030016E-6</v>
      </c>
      <c r="M72" s="2">
        <f>CEATTLE_comp_hat!W72-CEATTLE_comp_hat!AQ72</f>
        <v>4.9041481809009024E-5</v>
      </c>
      <c r="N72" s="2">
        <f>CEATTLE_comp_hat!X72-CEATTLE_comp_hat!AR72</f>
        <v>1.4038057130988379E-5</v>
      </c>
      <c r="O72" s="2">
        <f>CEATTLE_comp_hat!Y72-CEATTLE_comp_hat!AS72</f>
        <v>4.242039912297213E-6</v>
      </c>
      <c r="P72" s="2">
        <f>CEATTLE_comp_hat!Z72-CEATTLE_comp_hat!AT72</f>
        <v>9.9540504250317241E-7</v>
      </c>
      <c r="Q72" s="2">
        <f>CEATTLE_comp_hat!AA72-CEATTLE_comp_hat!AU72</f>
        <v>9.5501174390485999E-8</v>
      </c>
      <c r="R72" s="2">
        <f>CEATTLE_comp_hat!AB72-CEATTLE_comp_hat!AV72</f>
        <v>3.4515694099720995E-8</v>
      </c>
    </row>
    <row r="73" spans="1:18" x14ac:dyDescent="0.25">
      <c r="A73" t="str">
        <f>CEATTLE_comp_hat!A73</f>
        <v>GOA_pollock_fishery</v>
      </c>
      <c r="B73">
        <f>CEATTLE_comp_hat!B73</f>
        <v>8</v>
      </c>
      <c r="C73">
        <f>CEATTLE_comp_hat!C73</f>
        <v>1</v>
      </c>
      <c r="D73">
        <f>CEATTLE_comp_hat!D73</f>
        <v>0</v>
      </c>
      <c r="E73">
        <f>CEATTLE_comp_hat!E73</f>
        <v>0</v>
      </c>
      <c r="F73">
        <f>CEATTLE_comp_hat!F73</f>
        <v>1978</v>
      </c>
      <c r="G73">
        <f>CEATTLE_comp_hat!G73</f>
        <v>0</v>
      </c>
      <c r="H73">
        <f>CEATTLE_comp_hat!H73</f>
        <v>74.214913378148594</v>
      </c>
      <c r="I73" s="2">
        <f>CEATTLE_comp_hat!S73-CEATTLE_comp_hat!AM73</f>
        <v>0</v>
      </c>
      <c r="J73" s="2">
        <f>CEATTLE_comp_hat!T73-CEATTLE_comp_hat!AN73</f>
        <v>2.0364818480167468E-7</v>
      </c>
      <c r="K73" s="2">
        <f>CEATTLE_comp_hat!U73-CEATTLE_comp_hat!AO73</f>
        <v>6.0750771399553649E-7</v>
      </c>
      <c r="L73" s="2">
        <f>CEATTLE_comp_hat!V73-CEATTLE_comp_hat!AP73</f>
        <v>1.1153802349783692E-6</v>
      </c>
      <c r="M73" s="2">
        <f>CEATTLE_comp_hat!W73-CEATTLE_comp_hat!AQ73</f>
        <v>1.3831329592012276E-5</v>
      </c>
      <c r="N73" s="2">
        <f>CEATTLE_comp_hat!X73-CEATTLE_comp_hat!AR73</f>
        <v>2.7687240824025849E-5</v>
      </c>
      <c r="O73" s="2">
        <f>CEATTLE_comp_hat!Y73-CEATTLE_comp_hat!AS73</f>
        <v>7.2108123406883218E-6</v>
      </c>
      <c r="P73" s="2">
        <f>CEATTLE_comp_hat!Z73-CEATTLE_comp_hat!AT73</f>
        <v>1.7317098721034152E-6</v>
      </c>
      <c r="Q73" s="2">
        <f>CEATTLE_comp_hat!AA73-CEATTLE_comp_hat!AU73</f>
        <v>2.8725592440131953E-7</v>
      </c>
      <c r="R73" s="2">
        <f>CEATTLE_comp_hat!AB73-CEATTLE_comp_hat!AV73</f>
        <v>2.5115314199880556E-8</v>
      </c>
    </row>
    <row r="74" spans="1:18" x14ac:dyDescent="0.25">
      <c r="A74" t="str">
        <f>CEATTLE_comp_hat!A74</f>
        <v>GOA_pollock_fishery</v>
      </c>
      <c r="B74">
        <f>CEATTLE_comp_hat!B74</f>
        <v>8</v>
      </c>
      <c r="C74">
        <f>CEATTLE_comp_hat!C74</f>
        <v>1</v>
      </c>
      <c r="D74">
        <f>CEATTLE_comp_hat!D74</f>
        <v>0</v>
      </c>
      <c r="E74">
        <f>CEATTLE_comp_hat!E74</f>
        <v>0</v>
      </c>
      <c r="F74">
        <f>CEATTLE_comp_hat!F74</f>
        <v>1979</v>
      </c>
      <c r="G74">
        <f>CEATTLE_comp_hat!G74</f>
        <v>0</v>
      </c>
      <c r="H74">
        <f>CEATTLE_comp_hat!H74</f>
        <v>74.214913378148594</v>
      </c>
      <c r="I74" s="2">
        <f>CEATTLE_comp_hat!S74-CEATTLE_comp_hat!AM74</f>
        <v>0</v>
      </c>
      <c r="J74" s="2">
        <f>CEATTLE_comp_hat!T74-CEATTLE_comp_hat!AN74</f>
        <v>5.2085750504304862E-8</v>
      </c>
      <c r="K74" s="2">
        <f>CEATTLE_comp_hat!U74-CEATTLE_comp_hat!AO74</f>
        <v>-2.5280283699746775E-7</v>
      </c>
      <c r="L74" s="2">
        <f>CEATTLE_comp_hat!V74-CEATTLE_comp_hat!AP74</f>
        <v>8.4853463400147433E-7</v>
      </c>
      <c r="M74" s="2">
        <f>CEATTLE_comp_hat!W74-CEATTLE_comp_hat!AQ74</f>
        <v>8.269227305998661E-6</v>
      </c>
      <c r="N74" s="2">
        <f>CEATTLE_comp_hat!X74-CEATTLE_comp_hat!AR74</f>
        <v>5.6320493838982189E-6</v>
      </c>
      <c r="O74" s="2">
        <f>CEATTLE_comp_hat!Y74-CEATTLE_comp_hat!AS74</f>
        <v>7.1026808790008999E-6</v>
      </c>
      <c r="P74" s="2">
        <f>CEATTLE_comp_hat!Z74-CEATTLE_comp_hat!AT74</f>
        <v>1.9797501897012015E-6</v>
      </c>
      <c r="Q74" s="2">
        <f>CEATTLE_comp_hat!AA74-CEATTLE_comp_hat!AU74</f>
        <v>2.1960418749959743E-7</v>
      </c>
      <c r="R74" s="2">
        <f>CEATTLE_comp_hat!AB74-CEATTLE_comp_hat!AV74</f>
        <v>8.8705066998359672E-9</v>
      </c>
    </row>
    <row r="75" spans="1:18" x14ac:dyDescent="0.25">
      <c r="A75" t="str">
        <f>CEATTLE_comp_hat!A75</f>
        <v>GOA_pollock_fishery</v>
      </c>
      <c r="B75">
        <f>CEATTLE_comp_hat!B75</f>
        <v>8</v>
      </c>
      <c r="C75">
        <f>CEATTLE_comp_hat!C75</f>
        <v>1</v>
      </c>
      <c r="D75">
        <f>CEATTLE_comp_hat!D75</f>
        <v>0</v>
      </c>
      <c r="E75">
        <f>CEATTLE_comp_hat!E75</f>
        <v>0</v>
      </c>
      <c r="F75">
        <f>CEATTLE_comp_hat!F75</f>
        <v>1980</v>
      </c>
      <c r="G75">
        <f>CEATTLE_comp_hat!G75</f>
        <v>0</v>
      </c>
      <c r="H75">
        <f>CEATTLE_comp_hat!H75</f>
        <v>74.214913378148594</v>
      </c>
      <c r="I75" s="2">
        <f>CEATTLE_comp_hat!S75-CEATTLE_comp_hat!AM75</f>
        <v>0</v>
      </c>
      <c r="J75" s="2">
        <f>CEATTLE_comp_hat!T75-CEATTLE_comp_hat!AN75</f>
        <v>-1.8641796590418425E-7</v>
      </c>
      <c r="K75" s="2">
        <f>CEATTLE_comp_hat!U75-CEATTLE_comp_hat!AO75</f>
        <v>-8.0899987300875331E-7</v>
      </c>
      <c r="L75" s="2">
        <f>CEATTLE_comp_hat!V75-CEATTLE_comp_hat!AP75</f>
        <v>3.1011239209899344E-6</v>
      </c>
      <c r="M75" s="2">
        <f>CEATTLE_comp_hat!W75-CEATTLE_comp_hat!AQ75</f>
        <v>2.345142859599969E-5</v>
      </c>
      <c r="N75" s="2">
        <f>CEATTLE_comp_hat!X75-CEATTLE_comp_hat!AR75</f>
        <v>5.6931278048025225E-6</v>
      </c>
      <c r="O75" s="2">
        <f>CEATTLE_comp_hat!Y75-CEATTLE_comp_hat!AS75</f>
        <v>2.0250223792019073E-6</v>
      </c>
      <c r="P75" s="2">
        <f>CEATTLE_comp_hat!Z75-CEATTLE_comp_hat!AT75</f>
        <v>2.1910639953007238E-6</v>
      </c>
      <c r="Q75" s="2">
        <f>CEATTLE_comp_hat!AA75-CEATTLE_comp_hat!AU75</f>
        <v>4.4360767149920211E-7</v>
      </c>
      <c r="R75" s="2">
        <f>CEATTLE_comp_hat!AB75-CEATTLE_comp_hat!AV75</f>
        <v>1.0043471169313145E-8</v>
      </c>
    </row>
    <row r="76" spans="1:18" x14ac:dyDescent="0.25">
      <c r="A76" t="str">
        <f>CEATTLE_comp_hat!A76</f>
        <v>GOA_pollock_fishery</v>
      </c>
      <c r="B76">
        <f>CEATTLE_comp_hat!B76</f>
        <v>8</v>
      </c>
      <c r="C76">
        <f>CEATTLE_comp_hat!C76</f>
        <v>1</v>
      </c>
      <c r="D76">
        <f>CEATTLE_comp_hat!D76</f>
        <v>0</v>
      </c>
      <c r="E76">
        <f>CEATTLE_comp_hat!E76</f>
        <v>0</v>
      </c>
      <c r="F76">
        <f>CEATTLE_comp_hat!F76</f>
        <v>1981</v>
      </c>
      <c r="G76">
        <f>CEATTLE_comp_hat!G76</f>
        <v>0</v>
      </c>
      <c r="H76">
        <f>CEATTLE_comp_hat!H76</f>
        <v>74.214913378148594</v>
      </c>
      <c r="I76" s="2">
        <f>CEATTLE_comp_hat!S76-CEATTLE_comp_hat!AM76</f>
        <v>0</v>
      </c>
      <c r="J76" s="2">
        <f>CEATTLE_comp_hat!T76-CEATTLE_comp_hat!AN76</f>
        <v>1.2333063199171379E-8</v>
      </c>
      <c r="K76" s="2">
        <f>CEATTLE_comp_hat!U76-CEATTLE_comp_hat!AO76</f>
        <v>-4.4584022501625853E-7</v>
      </c>
      <c r="L76" s="2">
        <f>CEATTLE_comp_hat!V76-CEATTLE_comp_hat!AP76</f>
        <v>3.0305162729837853E-6</v>
      </c>
      <c r="M76" s="2">
        <f>CEATTLE_comp_hat!W76-CEATTLE_comp_hat!AQ76</f>
        <v>2.4700012178024977E-5</v>
      </c>
      <c r="N76" s="2">
        <f>CEATTLE_comp_hat!X76-CEATTLE_comp_hat!AR76</f>
        <v>1.2084280969007488E-5</v>
      </c>
      <c r="O76" s="2">
        <f>CEATTLE_comp_hat!Y76-CEATTLE_comp_hat!AS76</f>
        <v>2.3076704621025068E-6</v>
      </c>
      <c r="P76" s="2">
        <f>CEATTLE_comp_hat!Z76-CEATTLE_comp_hat!AT76</f>
        <v>4.550398724004201E-7</v>
      </c>
      <c r="Q76" s="2">
        <f>CEATTLE_comp_hat!AA76-CEATTLE_comp_hat!AU76</f>
        <v>3.3407933402312961E-8</v>
      </c>
      <c r="R76" s="2">
        <f>CEATTLE_comp_hat!AB76-CEATTLE_comp_hat!AV76</f>
        <v>-7.4205270600077866E-9</v>
      </c>
    </row>
    <row r="77" spans="1:18" x14ac:dyDescent="0.25">
      <c r="A77" t="str">
        <f>CEATTLE_comp_hat!A77</f>
        <v>GOA_pollock_fishery</v>
      </c>
      <c r="B77">
        <f>CEATTLE_comp_hat!B77</f>
        <v>8</v>
      </c>
      <c r="C77">
        <f>CEATTLE_comp_hat!C77</f>
        <v>1</v>
      </c>
      <c r="D77">
        <f>CEATTLE_comp_hat!D77</f>
        <v>0</v>
      </c>
      <c r="E77">
        <f>CEATTLE_comp_hat!E77</f>
        <v>0</v>
      </c>
      <c r="F77">
        <f>CEATTLE_comp_hat!F77</f>
        <v>1982</v>
      </c>
      <c r="G77">
        <f>CEATTLE_comp_hat!G77</f>
        <v>0</v>
      </c>
      <c r="H77">
        <f>CEATTLE_comp_hat!H77</f>
        <v>74.214913378148594</v>
      </c>
      <c r="I77" s="2">
        <f>CEATTLE_comp_hat!S77-CEATTLE_comp_hat!AM77</f>
        <v>0</v>
      </c>
      <c r="J77" s="2">
        <f>CEATTLE_comp_hat!T77-CEATTLE_comp_hat!AN77</f>
        <v>5.2677087698793645E-8</v>
      </c>
      <c r="K77" s="2">
        <f>CEATTLE_comp_hat!U77-CEATTLE_comp_hat!AO77</f>
        <v>-4.3444585799690127E-7</v>
      </c>
      <c r="L77" s="2">
        <f>CEATTLE_comp_hat!V77-CEATTLE_comp_hat!AP77</f>
        <v>1.7693755469672112E-6</v>
      </c>
      <c r="M77" s="2">
        <f>CEATTLE_comp_hat!W77-CEATTLE_comp_hat!AQ77</f>
        <v>2.062313783199321E-5</v>
      </c>
      <c r="N77" s="2">
        <f>CEATTLE_comp_hat!X77-CEATTLE_comp_hat!AR77</f>
        <v>1.227631499399473E-5</v>
      </c>
      <c r="O77" s="2">
        <f>CEATTLE_comp_hat!Y77-CEATTLE_comp_hat!AS77</f>
        <v>4.2913728982019173E-6</v>
      </c>
      <c r="P77" s="2">
        <f>CEATTLE_comp_hat!Z77-CEATTLE_comp_hat!AT77</f>
        <v>7.9763404600002863E-7</v>
      </c>
      <c r="Q77" s="2">
        <f>CEATTLE_comp_hat!AA77-CEATTLE_comp_hat!AU77</f>
        <v>5.6603197510184111E-8</v>
      </c>
      <c r="R77" s="2">
        <f>CEATTLE_comp_hat!AB77-CEATTLE_comp_hat!AV77</f>
        <v>7.3302558996693468E-9</v>
      </c>
    </row>
    <row r="78" spans="1:18" x14ac:dyDescent="0.25">
      <c r="A78" t="str">
        <f>CEATTLE_comp_hat!A78</f>
        <v>GOA_pollock_fishery</v>
      </c>
      <c r="B78">
        <f>CEATTLE_comp_hat!B78</f>
        <v>8</v>
      </c>
      <c r="C78">
        <f>CEATTLE_comp_hat!C78</f>
        <v>1</v>
      </c>
      <c r="D78">
        <f>CEATTLE_comp_hat!D78</f>
        <v>0</v>
      </c>
      <c r="E78">
        <f>CEATTLE_comp_hat!E78</f>
        <v>0</v>
      </c>
      <c r="F78">
        <f>CEATTLE_comp_hat!F78</f>
        <v>1983</v>
      </c>
      <c r="G78">
        <f>CEATTLE_comp_hat!G78</f>
        <v>0</v>
      </c>
      <c r="H78">
        <f>CEATTLE_comp_hat!H78</f>
        <v>74.214913378148594</v>
      </c>
      <c r="I78" s="2">
        <f>CEATTLE_comp_hat!S78-CEATTLE_comp_hat!AM78</f>
        <v>0</v>
      </c>
      <c r="J78" s="2">
        <f>CEATTLE_comp_hat!T78-CEATTLE_comp_hat!AN78</f>
        <v>1.582604789926445E-8</v>
      </c>
      <c r="K78" s="2">
        <f>CEATTLE_comp_hat!U78-CEATTLE_comp_hat!AO78</f>
        <v>-1.8708696809810466E-7</v>
      </c>
      <c r="L78" s="2">
        <f>CEATTLE_comp_hat!V78-CEATTLE_comp_hat!AP78</f>
        <v>3.214396911005446E-6</v>
      </c>
      <c r="M78" s="2">
        <f>CEATTLE_comp_hat!W78-CEATTLE_comp_hat!AQ78</f>
        <v>3.5727681590991267E-5</v>
      </c>
      <c r="N78" s="2">
        <f>CEATTLE_comp_hat!X78-CEATTLE_comp_hat!AR78</f>
        <v>1.6132803122986816E-5</v>
      </c>
      <c r="O78" s="2">
        <f>CEATTLE_comp_hat!Y78-CEATTLE_comp_hat!AS78</f>
        <v>5.7659225271011749E-6</v>
      </c>
      <c r="P78" s="2">
        <f>CEATTLE_comp_hat!Z78-CEATTLE_comp_hat!AT78</f>
        <v>1.8029941351027645E-6</v>
      </c>
      <c r="Q78" s="2">
        <f>CEATTLE_comp_hat!AA78-CEATTLE_comp_hat!AU78</f>
        <v>2.5981816107953359E-7</v>
      </c>
      <c r="R78" s="2">
        <f>CEATTLE_comp_hat!AB78-CEATTLE_comp_hat!AV78</f>
        <v>7.644471999856961E-9</v>
      </c>
    </row>
    <row r="79" spans="1:18" x14ac:dyDescent="0.25">
      <c r="A79" t="str">
        <f>CEATTLE_comp_hat!A79</f>
        <v>GOA_pollock_fishery</v>
      </c>
      <c r="B79">
        <f>CEATTLE_comp_hat!B79</f>
        <v>8</v>
      </c>
      <c r="C79">
        <f>CEATTLE_comp_hat!C79</f>
        <v>1</v>
      </c>
      <c r="D79">
        <f>CEATTLE_comp_hat!D79</f>
        <v>0</v>
      </c>
      <c r="E79">
        <f>CEATTLE_comp_hat!E79</f>
        <v>0</v>
      </c>
      <c r="F79">
        <f>CEATTLE_comp_hat!F79</f>
        <v>1984</v>
      </c>
      <c r="G79">
        <f>CEATTLE_comp_hat!G79</f>
        <v>0</v>
      </c>
      <c r="H79">
        <f>CEATTLE_comp_hat!H79</f>
        <v>74.214913378148594</v>
      </c>
      <c r="I79" s="2">
        <f>CEATTLE_comp_hat!S79-CEATTLE_comp_hat!AM79</f>
        <v>0</v>
      </c>
      <c r="J79" s="2">
        <f>CEATTLE_comp_hat!T79-CEATTLE_comp_hat!AN79</f>
        <v>5.0436122001062955E-8</v>
      </c>
      <c r="K79" s="2">
        <f>CEATTLE_comp_hat!U79-CEATTLE_comp_hat!AO79</f>
        <v>1.0402803529707683E-7</v>
      </c>
      <c r="L79" s="2">
        <f>CEATTLE_comp_hat!V79-CEATTLE_comp_hat!AP79</f>
        <v>2.2710953670179723E-6</v>
      </c>
      <c r="M79" s="2">
        <f>CEATTLE_comp_hat!W79-CEATTLE_comp_hat!AQ79</f>
        <v>2.3008488410997119E-5</v>
      </c>
      <c r="N79" s="2">
        <f>CEATTLE_comp_hat!X79-CEATTLE_comp_hat!AR79</f>
        <v>2.6827719842026365E-5</v>
      </c>
      <c r="O79" s="2">
        <f>CEATTLE_comp_hat!Y79-CEATTLE_comp_hat!AS79</f>
        <v>9.4178749980022847E-6</v>
      </c>
      <c r="P79" s="2">
        <f>CEATTLE_comp_hat!Z79-CEATTLE_comp_hat!AT79</f>
        <v>3.15116330659726E-6</v>
      </c>
      <c r="Q79" s="2">
        <f>CEATTLE_comp_hat!AA79-CEATTLE_comp_hat!AU79</f>
        <v>5.1016920370183794E-7</v>
      </c>
      <c r="R79" s="2">
        <f>CEATTLE_comp_hat!AB79-CEATTLE_comp_hat!AV79</f>
        <v>-9.7528427001059015E-10</v>
      </c>
    </row>
    <row r="80" spans="1:18" x14ac:dyDescent="0.25">
      <c r="A80" t="str">
        <f>CEATTLE_comp_hat!A80</f>
        <v>GOA_pollock_fishery</v>
      </c>
      <c r="B80">
        <f>CEATTLE_comp_hat!B80</f>
        <v>8</v>
      </c>
      <c r="C80">
        <f>CEATTLE_comp_hat!C80</f>
        <v>1</v>
      </c>
      <c r="D80">
        <f>CEATTLE_comp_hat!D80</f>
        <v>0</v>
      </c>
      <c r="E80">
        <f>CEATTLE_comp_hat!E80</f>
        <v>0</v>
      </c>
      <c r="F80">
        <f>CEATTLE_comp_hat!F80</f>
        <v>1985</v>
      </c>
      <c r="G80">
        <f>CEATTLE_comp_hat!G80</f>
        <v>0</v>
      </c>
      <c r="H80">
        <f>CEATTLE_comp_hat!H80</f>
        <v>74.214913378148594</v>
      </c>
      <c r="I80" s="2">
        <f>CEATTLE_comp_hat!S80-CEATTLE_comp_hat!AM80</f>
        <v>0</v>
      </c>
      <c r="J80" s="2">
        <f>CEATTLE_comp_hat!T80-CEATTLE_comp_hat!AN80</f>
        <v>-1.2008726579804119E-7</v>
      </c>
      <c r="K80" s="2">
        <f>CEATTLE_comp_hat!U80-CEATTLE_comp_hat!AO80</f>
        <v>1.2574844710649957E-7</v>
      </c>
      <c r="L80" s="2">
        <f>CEATTLE_comp_hat!V80-CEATTLE_comp_hat!AP80</f>
        <v>9.9329541700110546E-7</v>
      </c>
      <c r="M80" s="2">
        <f>CEATTLE_comp_hat!W80-CEATTLE_comp_hat!AQ80</f>
        <v>1.5065288457016823E-5</v>
      </c>
      <c r="N80" s="2">
        <f>CEATTLE_comp_hat!X80-CEATTLE_comp_hat!AR80</f>
        <v>1.8789180276007622E-5</v>
      </c>
      <c r="O80" s="2">
        <f>CEATTLE_comp_hat!Y80-CEATTLE_comp_hat!AS80</f>
        <v>1.5996033200016413E-5</v>
      </c>
      <c r="P80" s="2">
        <f>CEATTLE_comp_hat!Z80-CEATTLE_comp_hat!AT80</f>
        <v>5.9634594929969253E-6</v>
      </c>
      <c r="Q80" s="2">
        <f>CEATTLE_comp_hat!AA80-CEATTLE_comp_hat!AU80</f>
        <v>7.8002158370588104E-7</v>
      </c>
      <c r="R80" s="2">
        <f>CEATTLE_comp_hat!AB80-CEATTLE_comp_hat!AV80</f>
        <v>7.0603918024547685E-9</v>
      </c>
    </row>
    <row r="81" spans="1:18" x14ac:dyDescent="0.25">
      <c r="A81" t="str">
        <f>CEATTLE_comp_hat!A81</f>
        <v>GOA_pollock_fishery</v>
      </c>
      <c r="B81">
        <f>CEATTLE_comp_hat!B81</f>
        <v>8</v>
      </c>
      <c r="C81">
        <f>CEATTLE_comp_hat!C81</f>
        <v>1</v>
      </c>
      <c r="D81">
        <f>CEATTLE_comp_hat!D81</f>
        <v>0</v>
      </c>
      <c r="E81">
        <f>CEATTLE_comp_hat!E81</f>
        <v>0</v>
      </c>
      <c r="F81">
        <f>CEATTLE_comp_hat!F81</f>
        <v>1986</v>
      </c>
      <c r="G81">
        <f>CEATTLE_comp_hat!G81</f>
        <v>0</v>
      </c>
      <c r="H81">
        <f>CEATTLE_comp_hat!H81</f>
        <v>32.283487319494597</v>
      </c>
      <c r="I81" s="2">
        <f>CEATTLE_comp_hat!S81-CEATTLE_comp_hat!AM81</f>
        <v>0</v>
      </c>
      <c r="J81" s="2">
        <f>CEATTLE_comp_hat!T81-CEATTLE_comp_hat!AN81</f>
        <v>-1.0819150571272917E-7</v>
      </c>
      <c r="K81" s="2">
        <f>CEATTLE_comp_hat!U81-CEATTLE_comp_hat!AO81</f>
        <v>-2.2051756749796869E-7</v>
      </c>
      <c r="L81" s="2">
        <f>CEATTLE_comp_hat!V81-CEATTLE_comp_hat!AP81</f>
        <v>1.6947145939916197E-6</v>
      </c>
      <c r="M81" s="2">
        <f>CEATTLE_comp_hat!W81-CEATTLE_comp_hat!AQ81</f>
        <v>1.6696140034994089E-5</v>
      </c>
      <c r="N81" s="2">
        <f>CEATTLE_comp_hat!X81-CEATTLE_comp_hat!AR81</f>
        <v>1.2256798716997475E-5</v>
      </c>
      <c r="O81" s="2">
        <f>CEATTLE_comp_hat!Y81-CEATTLE_comp_hat!AS81</f>
        <v>9.9144490320057788E-6</v>
      </c>
      <c r="P81" s="2">
        <f>CEATTLE_comp_hat!Z81-CEATTLE_comp_hat!AT81</f>
        <v>6.9688960240010811E-6</v>
      </c>
      <c r="Q81" s="2">
        <f>CEATTLE_comp_hat!AA81-CEATTLE_comp_hat!AU81</f>
        <v>1.4427764725016834E-6</v>
      </c>
      <c r="R81" s="2">
        <f>CEATTLE_comp_hat!AB81-CEATTLE_comp_hat!AV81</f>
        <v>5.4934198499140274E-8</v>
      </c>
    </row>
    <row r="82" spans="1:18" x14ac:dyDescent="0.25">
      <c r="A82" t="str">
        <f>CEATTLE_comp_hat!A82</f>
        <v>GOA_pollock_fishery</v>
      </c>
      <c r="B82">
        <f>CEATTLE_comp_hat!B82</f>
        <v>8</v>
      </c>
      <c r="C82">
        <f>CEATTLE_comp_hat!C82</f>
        <v>1</v>
      </c>
      <c r="D82">
        <f>CEATTLE_comp_hat!D82</f>
        <v>0</v>
      </c>
      <c r="E82">
        <f>CEATTLE_comp_hat!E82</f>
        <v>0</v>
      </c>
      <c r="F82">
        <f>CEATTLE_comp_hat!F82</f>
        <v>1987</v>
      </c>
      <c r="G82">
        <f>CEATTLE_comp_hat!G82</f>
        <v>0</v>
      </c>
      <c r="H82">
        <f>CEATTLE_comp_hat!H82</f>
        <v>10.3900878729408</v>
      </c>
      <c r="I82" s="2">
        <f>CEATTLE_comp_hat!S82-CEATTLE_comp_hat!AM82</f>
        <v>0</v>
      </c>
      <c r="J82" s="2">
        <f>CEATTLE_comp_hat!T82-CEATTLE_comp_hat!AN82</f>
        <v>-2.0785630598652016E-8</v>
      </c>
      <c r="K82" s="2">
        <f>CEATTLE_comp_hat!U82-CEATTLE_comp_hat!AO82</f>
        <v>6.0125637399432996E-7</v>
      </c>
      <c r="L82" s="2">
        <f>CEATTLE_comp_hat!V82-CEATTLE_comp_hat!AP82</f>
        <v>1.6328685789879227E-6</v>
      </c>
      <c r="M82" s="2">
        <f>CEATTLE_comp_hat!W82-CEATTLE_comp_hat!AQ82</f>
        <v>1.4069669778987715E-5</v>
      </c>
      <c r="N82" s="2">
        <f>CEATTLE_comp_hat!X82-CEATTLE_comp_hat!AR82</f>
        <v>1.2723928868002554E-5</v>
      </c>
      <c r="O82" s="2">
        <f>CEATTLE_comp_hat!Y82-CEATTLE_comp_hat!AS82</f>
        <v>6.6773301526934503E-6</v>
      </c>
      <c r="P82" s="2">
        <f>CEATTLE_comp_hat!Z82-CEATTLE_comp_hat!AT82</f>
        <v>4.2102953651118602E-6</v>
      </c>
      <c r="Q82" s="2">
        <f>CEATTLE_comp_hat!AA82-CEATTLE_comp_hat!AU82</f>
        <v>6.2810164359883291E-7</v>
      </c>
      <c r="R82" s="2">
        <f>CEATTLE_comp_hat!AB82-CEATTLE_comp_hat!AV82</f>
        <v>-2.2665130799959243E-8</v>
      </c>
    </row>
    <row r="83" spans="1:18" x14ac:dyDescent="0.25">
      <c r="A83" t="str">
        <f>CEATTLE_comp_hat!A83</f>
        <v>GOA_pollock_fishery</v>
      </c>
      <c r="B83">
        <f>CEATTLE_comp_hat!B83</f>
        <v>8</v>
      </c>
      <c r="C83">
        <f>CEATTLE_comp_hat!C83</f>
        <v>1</v>
      </c>
      <c r="D83">
        <f>CEATTLE_comp_hat!D83</f>
        <v>0</v>
      </c>
      <c r="E83">
        <f>CEATTLE_comp_hat!E83</f>
        <v>0</v>
      </c>
      <c r="F83">
        <f>CEATTLE_comp_hat!F83</f>
        <v>1988</v>
      </c>
      <c r="G83">
        <f>CEATTLE_comp_hat!G83</f>
        <v>0</v>
      </c>
      <c r="H83">
        <f>CEATTLE_comp_hat!H83</f>
        <v>12.2454607073945</v>
      </c>
      <c r="I83" s="2">
        <f>CEATTLE_comp_hat!S83-CEATTLE_comp_hat!AM83</f>
        <v>0</v>
      </c>
      <c r="J83" s="2">
        <f>CEATTLE_comp_hat!T83-CEATTLE_comp_hat!AN83</f>
        <v>-4.4024037498813229E-8</v>
      </c>
      <c r="K83" s="2">
        <f>CEATTLE_comp_hat!U83-CEATTLE_comp_hat!AO83</f>
        <v>9.1542265392985378E-8</v>
      </c>
      <c r="L83" s="2">
        <f>CEATTLE_comp_hat!V83-CEATTLE_comp_hat!AP83</f>
        <v>1.1046049219753939E-6</v>
      </c>
      <c r="M83" s="2">
        <f>CEATTLE_comp_hat!W83-CEATTLE_comp_hat!AQ83</f>
        <v>1.562600903698419E-5</v>
      </c>
      <c r="N83" s="2">
        <f>CEATTLE_comp_hat!X83-CEATTLE_comp_hat!AR83</f>
        <v>1.035106893300386E-5</v>
      </c>
      <c r="O83" s="2">
        <f>CEATTLE_comp_hat!Y83-CEATTLE_comp_hat!AS83</f>
        <v>6.6225899102018149E-6</v>
      </c>
      <c r="P83" s="2">
        <f>CEATTLE_comp_hat!Z83-CEATTLE_comp_hat!AT83</f>
        <v>2.8544167497007722E-6</v>
      </c>
      <c r="Q83" s="2">
        <f>CEATTLE_comp_hat!AA83-CEATTLE_comp_hat!AU83</f>
        <v>3.4701854590563075E-7</v>
      </c>
      <c r="R83" s="2">
        <f>CEATTLE_comp_hat!AB83-CEATTLE_comp_hat!AV83</f>
        <v>-1.5322632550274218E-7</v>
      </c>
    </row>
    <row r="84" spans="1:18" x14ac:dyDescent="0.25">
      <c r="A84" t="str">
        <f>CEATTLE_comp_hat!A84</f>
        <v>GOA_pollock_fishery</v>
      </c>
      <c r="B84">
        <f>CEATTLE_comp_hat!B84</f>
        <v>8</v>
      </c>
      <c r="C84">
        <f>CEATTLE_comp_hat!C84</f>
        <v>1</v>
      </c>
      <c r="D84">
        <f>CEATTLE_comp_hat!D84</f>
        <v>0</v>
      </c>
      <c r="E84">
        <f>CEATTLE_comp_hat!E84</f>
        <v>0</v>
      </c>
      <c r="F84">
        <f>CEATTLE_comp_hat!F84</f>
        <v>1989</v>
      </c>
      <c r="G84">
        <f>CEATTLE_comp_hat!G84</f>
        <v>0</v>
      </c>
      <c r="H84">
        <f>CEATTLE_comp_hat!H84</f>
        <v>27.459517949915</v>
      </c>
      <c r="I84" s="2">
        <f>CEATTLE_comp_hat!S84-CEATTLE_comp_hat!AM84</f>
        <v>0</v>
      </c>
      <c r="J84" s="2">
        <f>CEATTLE_comp_hat!T84-CEATTLE_comp_hat!AN84</f>
        <v>7.3267168099883095E-8</v>
      </c>
      <c r="K84" s="2">
        <f>CEATTLE_comp_hat!U84-CEATTLE_comp_hat!AO84</f>
        <v>4.9001572997170451E-8</v>
      </c>
      <c r="L84" s="2">
        <f>CEATTLE_comp_hat!V84-CEATTLE_comp_hat!AP84</f>
        <v>4.2635906750132513E-6</v>
      </c>
      <c r="M84" s="2">
        <f>CEATTLE_comp_hat!W84-CEATTLE_comp_hat!AQ84</f>
        <v>3.9413948272004617E-5</v>
      </c>
      <c r="N84" s="2">
        <f>CEATTLE_comp_hat!X84-CEATTLE_comp_hat!AR84</f>
        <v>1.6200848823005876E-5</v>
      </c>
      <c r="O84" s="2">
        <f>CEATTLE_comp_hat!Y84-CEATTLE_comp_hat!AS84</f>
        <v>6.0221791740033837E-6</v>
      </c>
      <c r="P84" s="2">
        <f>CEATTLE_comp_hat!Z84-CEATTLE_comp_hat!AT84</f>
        <v>2.9871782358109611E-6</v>
      </c>
      <c r="Q84" s="2">
        <f>CEATTLE_comp_hat!AA84-CEATTLE_comp_hat!AU84</f>
        <v>5.3167646690138737E-7</v>
      </c>
      <c r="R84" s="2">
        <f>CEATTLE_comp_hat!AB84-CEATTLE_comp_hat!AV84</f>
        <v>5.8309613096274582E-8</v>
      </c>
    </row>
    <row r="85" spans="1:18" x14ac:dyDescent="0.25">
      <c r="A85" t="str">
        <f>CEATTLE_comp_hat!A85</f>
        <v>GOA_pollock_fishery</v>
      </c>
      <c r="B85">
        <f>CEATTLE_comp_hat!B85</f>
        <v>8</v>
      </c>
      <c r="C85">
        <f>CEATTLE_comp_hat!C85</f>
        <v>1</v>
      </c>
      <c r="D85">
        <f>CEATTLE_comp_hat!D85</f>
        <v>0</v>
      </c>
      <c r="E85">
        <f>CEATTLE_comp_hat!E85</f>
        <v>0</v>
      </c>
      <c r="F85">
        <f>CEATTLE_comp_hat!F85</f>
        <v>1990</v>
      </c>
      <c r="G85">
        <f>CEATTLE_comp_hat!G85</f>
        <v>0</v>
      </c>
      <c r="H85">
        <f>CEATTLE_comp_hat!H85</f>
        <v>40.818202357981697</v>
      </c>
      <c r="I85" s="2">
        <f>CEATTLE_comp_hat!S85-CEATTLE_comp_hat!AM85</f>
        <v>0</v>
      </c>
      <c r="J85" s="2">
        <f>CEATTLE_comp_hat!T85-CEATTLE_comp_hat!AN85</f>
        <v>3.9670070998976126E-8</v>
      </c>
      <c r="K85" s="2">
        <f>CEATTLE_comp_hat!U85-CEATTLE_comp_hat!AO85</f>
        <v>-8.1658676001628017E-9</v>
      </c>
      <c r="L85" s="2">
        <f>CEATTLE_comp_hat!V85-CEATTLE_comp_hat!AP85</f>
        <v>1.1635548368971182E-6</v>
      </c>
      <c r="M85" s="2">
        <f>CEATTLE_comp_hat!W85-CEATTLE_comp_hat!AQ85</f>
        <v>1.6645500417994397E-5</v>
      </c>
      <c r="N85" s="2">
        <f>CEATTLE_comp_hat!X85-CEATTLE_comp_hat!AR85</f>
        <v>3.621142628396079E-5</v>
      </c>
      <c r="O85" s="2">
        <f>CEATTLE_comp_hat!Y85-CEATTLE_comp_hat!AS85</f>
        <v>1.1121342941011747E-5</v>
      </c>
      <c r="P85" s="2">
        <f>CEATTLE_comp_hat!Z85-CEATTLE_comp_hat!AT85</f>
        <v>3.5304807960018225E-6</v>
      </c>
      <c r="Q85" s="2">
        <f>CEATTLE_comp_hat!AA85-CEATTLE_comp_hat!AU85</f>
        <v>5.4040081189782319E-7</v>
      </c>
      <c r="R85" s="2">
        <f>CEATTLE_comp_hat!AB85-CEATTLE_comp_hat!AV85</f>
        <v>5.578970858899357E-8</v>
      </c>
    </row>
    <row r="86" spans="1:18" x14ac:dyDescent="0.25">
      <c r="A86" t="str">
        <f>CEATTLE_comp_hat!A86</f>
        <v>GOA_pollock_fishery</v>
      </c>
      <c r="B86">
        <f>CEATTLE_comp_hat!B86</f>
        <v>8</v>
      </c>
      <c r="C86">
        <f>CEATTLE_comp_hat!C86</f>
        <v>1</v>
      </c>
      <c r="D86">
        <f>CEATTLE_comp_hat!D86</f>
        <v>0</v>
      </c>
      <c r="E86">
        <f>CEATTLE_comp_hat!E86</f>
        <v>0</v>
      </c>
      <c r="F86">
        <f>CEATTLE_comp_hat!F86</f>
        <v>1991</v>
      </c>
      <c r="G86">
        <f>CEATTLE_comp_hat!G86</f>
        <v>0</v>
      </c>
      <c r="H86">
        <f>CEATTLE_comp_hat!H86</f>
        <v>61.227303536972599</v>
      </c>
      <c r="I86" s="2">
        <f>CEATTLE_comp_hat!S86-CEATTLE_comp_hat!AM86</f>
        <v>0</v>
      </c>
      <c r="J86" s="2">
        <f>CEATTLE_comp_hat!T86-CEATTLE_comp_hat!AN86</f>
        <v>-1.7382221401823772E-8</v>
      </c>
      <c r="K86" s="2">
        <f>CEATTLE_comp_hat!U86-CEATTLE_comp_hat!AO86</f>
        <v>1.6418589070255063E-7</v>
      </c>
      <c r="L86" s="2">
        <f>CEATTLE_comp_hat!V86-CEATTLE_comp_hat!AP86</f>
        <v>6.0501818729963297E-7</v>
      </c>
      <c r="M86" s="2">
        <f>CEATTLE_comp_hat!W86-CEATTLE_comp_hat!AQ86</f>
        <v>7.4755096070022731E-6</v>
      </c>
      <c r="N86" s="2">
        <f>CEATTLE_comp_hat!X86-CEATTLE_comp_hat!AR86</f>
        <v>1.5478190926010438E-5</v>
      </c>
      <c r="O86" s="2">
        <f>CEATTLE_comp_hat!Y86-CEATTLE_comp_hat!AS86</f>
        <v>2.1527639598006854E-5</v>
      </c>
      <c r="P86" s="2">
        <f>CEATTLE_comp_hat!Z86-CEATTLE_comp_hat!AT86</f>
        <v>7.1296797589937011E-6</v>
      </c>
      <c r="Q86" s="2">
        <f>CEATTLE_comp_hat!AA86-CEATTLE_comp_hat!AU86</f>
        <v>8.3857285990140973E-7</v>
      </c>
      <c r="R86" s="2">
        <f>CEATTLE_comp_hat!AB86-CEATTLE_comp_hat!AV86</f>
        <v>-1.4146070981269077E-9</v>
      </c>
    </row>
    <row r="87" spans="1:18" x14ac:dyDescent="0.25">
      <c r="A87" t="str">
        <f>CEATTLE_comp_hat!A87</f>
        <v>GOA_pollock_fishery</v>
      </c>
      <c r="B87">
        <f>CEATTLE_comp_hat!B87</f>
        <v>8</v>
      </c>
      <c r="C87">
        <f>CEATTLE_comp_hat!C87</f>
        <v>1</v>
      </c>
      <c r="D87">
        <f>CEATTLE_comp_hat!D87</f>
        <v>0</v>
      </c>
      <c r="E87">
        <f>CEATTLE_comp_hat!E87</f>
        <v>0</v>
      </c>
      <c r="F87">
        <f>CEATTLE_comp_hat!F87</f>
        <v>1992</v>
      </c>
      <c r="G87">
        <f>CEATTLE_comp_hat!G87</f>
        <v>0</v>
      </c>
      <c r="H87">
        <f>CEATTLE_comp_hat!H87</f>
        <v>51.579364797813298</v>
      </c>
      <c r="I87" s="2">
        <f>CEATTLE_comp_hat!S87-CEATTLE_comp_hat!AM87</f>
        <v>0</v>
      </c>
      <c r="J87" s="2">
        <f>CEATTLE_comp_hat!T87-CEATTLE_comp_hat!AN87</f>
        <v>1.8829407200104953E-9</v>
      </c>
      <c r="K87" s="2">
        <f>CEATTLE_comp_hat!U87-CEATTLE_comp_hat!AO87</f>
        <v>1.7105577539144878E-7</v>
      </c>
      <c r="L87" s="2">
        <f>CEATTLE_comp_hat!V87-CEATTLE_comp_hat!AP87</f>
        <v>7.9621912899008329E-7</v>
      </c>
      <c r="M87" s="2">
        <f>CEATTLE_comp_hat!W87-CEATTLE_comp_hat!AQ87</f>
        <v>1.6329223473998677E-5</v>
      </c>
      <c r="N87" s="2">
        <f>CEATTLE_comp_hat!X87-CEATTLE_comp_hat!AR87</f>
        <v>7.2041926554994307E-6</v>
      </c>
      <c r="O87" s="2">
        <f>CEATTLE_comp_hat!Y87-CEATTLE_comp_hat!AS87</f>
        <v>7.6530313830036611E-6</v>
      </c>
      <c r="P87" s="2">
        <f>CEATTLE_comp_hat!Z87-CEATTLE_comp_hat!AT87</f>
        <v>9.4457322800112209E-6</v>
      </c>
      <c r="Q87" s="2">
        <f>CEATTLE_comp_hat!AA87-CEATTLE_comp_hat!AU87</f>
        <v>1.7777514321054566E-6</v>
      </c>
      <c r="R87" s="2">
        <f>CEATTLE_comp_hat!AB87-CEATTLE_comp_hat!AV87</f>
        <v>6.0910930105295691E-8</v>
      </c>
    </row>
    <row r="88" spans="1:18" x14ac:dyDescent="0.25">
      <c r="A88" t="str">
        <f>CEATTLE_comp_hat!A88</f>
        <v>GOA_pollock_fishery</v>
      </c>
      <c r="B88">
        <f>CEATTLE_comp_hat!B88</f>
        <v>8</v>
      </c>
      <c r="C88">
        <f>CEATTLE_comp_hat!C88</f>
        <v>1</v>
      </c>
      <c r="D88">
        <f>CEATTLE_comp_hat!D88</f>
        <v>0</v>
      </c>
      <c r="E88">
        <f>CEATTLE_comp_hat!E88</f>
        <v>0</v>
      </c>
      <c r="F88">
        <f>CEATTLE_comp_hat!F88</f>
        <v>1993</v>
      </c>
      <c r="G88">
        <f>CEATTLE_comp_hat!G88</f>
        <v>0</v>
      </c>
      <c r="H88">
        <f>CEATTLE_comp_hat!H88</f>
        <v>53.8058121991577</v>
      </c>
      <c r="I88" s="2">
        <f>CEATTLE_comp_hat!S88-CEATTLE_comp_hat!AM88</f>
        <v>0</v>
      </c>
      <c r="J88" s="2">
        <f>CEATTLE_comp_hat!T88-CEATTLE_comp_hat!AN88</f>
        <v>-4.7864992004653661E-9</v>
      </c>
      <c r="K88" s="2">
        <f>CEATTLE_comp_hat!U88-CEATTLE_comp_hat!AO88</f>
        <v>5.0998505099486557E-8</v>
      </c>
      <c r="L88" s="2">
        <f>CEATTLE_comp_hat!V88-CEATTLE_comp_hat!AP88</f>
        <v>3.7867312900063954E-6</v>
      </c>
      <c r="M88" s="2">
        <f>CEATTLE_comp_hat!W88-CEATTLE_comp_hat!AQ88</f>
        <v>3.4499738008952896E-5</v>
      </c>
      <c r="N88" s="2">
        <f>CEATTLE_comp_hat!X88-CEATTLE_comp_hat!AR88</f>
        <v>1.4618430685009454E-5</v>
      </c>
      <c r="O88" s="2">
        <f>CEATTLE_comp_hat!Y88-CEATTLE_comp_hat!AS88</f>
        <v>3.7561594814980448E-6</v>
      </c>
      <c r="P88" s="2">
        <f>CEATTLE_comp_hat!Z88-CEATTLE_comp_hat!AT88</f>
        <v>2.1060561107011377E-6</v>
      </c>
      <c r="Q88" s="2">
        <f>CEATTLE_comp_hat!AA88-CEATTLE_comp_hat!AU88</f>
        <v>3.2437821470554518E-7</v>
      </c>
      <c r="R88" s="2">
        <f>CEATTLE_comp_hat!AB88-CEATTLE_comp_hat!AV88</f>
        <v>3.2294204310723273E-8</v>
      </c>
    </row>
    <row r="89" spans="1:18" x14ac:dyDescent="0.25">
      <c r="A89" t="str">
        <f>CEATTLE_comp_hat!A89</f>
        <v>GOA_pollock_fishery</v>
      </c>
      <c r="B89">
        <f>CEATTLE_comp_hat!B89</f>
        <v>8</v>
      </c>
      <c r="C89">
        <f>CEATTLE_comp_hat!C89</f>
        <v>1</v>
      </c>
      <c r="D89">
        <f>CEATTLE_comp_hat!D89</f>
        <v>0</v>
      </c>
      <c r="E89">
        <f>CEATTLE_comp_hat!E89</f>
        <v>0</v>
      </c>
      <c r="F89">
        <f>CEATTLE_comp_hat!F89</f>
        <v>1994</v>
      </c>
      <c r="G89">
        <f>CEATTLE_comp_hat!G89</f>
        <v>0</v>
      </c>
      <c r="H89">
        <f>CEATTLE_comp_hat!H89</f>
        <v>57.516557868065199</v>
      </c>
      <c r="I89" s="2">
        <f>CEATTLE_comp_hat!S89-CEATTLE_comp_hat!AM89</f>
        <v>0</v>
      </c>
      <c r="J89" s="2">
        <f>CEATTLE_comp_hat!T89-CEATTLE_comp_hat!AN89</f>
        <v>-8.3167336108191936E-9</v>
      </c>
      <c r="K89" s="2">
        <f>CEATTLE_comp_hat!U89-CEATTLE_comp_hat!AO89</f>
        <v>1.9787757002398543E-8</v>
      </c>
      <c r="L89" s="2">
        <f>CEATTLE_comp_hat!V89-CEATTLE_comp_hat!AP89</f>
        <v>2.6734430750990912E-6</v>
      </c>
      <c r="M89" s="2">
        <f>CEATTLE_comp_hat!W89-CEATTLE_comp_hat!AQ89</f>
        <v>3.0012468919038415E-5</v>
      </c>
      <c r="N89" s="2">
        <f>CEATTLE_comp_hat!X89-CEATTLE_comp_hat!AR89</f>
        <v>3.0980993550977498E-5</v>
      </c>
      <c r="O89" s="2">
        <f>CEATTLE_comp_hat!Y89-CEATTLE_comp_hat!AS89</f>
        <v>9.3113945160011591E-6</v>
      </c>
      <c r="P89" s="2">
        <f>CEATTLE_comp_hat!Z89-CEATTLE_comp_hat!AT89</f>
        <v>1.824074098100148E-6</v>
      </c>
      <c r="Q89" s="2">
        <f>CEATTLE_comp_hat!AA89-CEATTLE_comp_hat!AU89</f>
        <v>2.1702983440258228E-7</v>
      </c>
      <c r="R89" s="2">
        <f>CEATTLE_comp_hat!AB89-CEATTLE_comp_hat!AV89</f>
        <v>1.1912498260047144E-7</v>
      </c>
    </row>
    <row r="90" spans="1:18" x14ac:dyDescent="0.25">
      <c r="A90" t="str">
        <f>CEATTLE_comp_hat!A90</f>
        <v>GOA_pollock_fishery</v>
      </c>
      <c r="B90">
        <f>CEATTLE_comp_hat!B90</f>
        <v>8</v>
      </c>
      <c r="C90">
        <f>CEATTLE_comp_hat!C90</f>
        <v>1</v>
      </c>
      <c r="D90">
        <f>CEATTLE_comp_hat!D90</f>
        <v>0</v>
      </c>
      <c r="E90">
        <f>CEATTLE_comp_hat!E90</f>
        <v>0</v>
      </c>
      <c r="F90">
        <f>CEATTLE_comp_hat!F90</f>
        <v>1995</v>
      </c>
      <c r="G90">
        <f>CEATTLE_comp_hat!G90</f>
        <v>0</v>
      </c>
      <c r="H90">
        <f>CEATTLE_comp_hat!H90</f>
        <v>36.736382122183599</v>
      </c>
      <c r="I90" s="2">
        <f>CEATTLE_comp_hat!S90-CEATTLE_comp_hat!AM90</f>
        <v>0</v>
      </c>
      <c r="J90" s="2">
        <f>CEATTLE_comp_hat!T90-CEATTLE_comp_hat!AN90</f>
        <v>1.9953952599613412E-8</v>
      </c>
      <c r="K90" s="2">
        <f>CEATTLE_comp_hat!U90-CEATTLE_comp_hat!AO90</f>
        <v>9.4171880016258314E-10</v>
      </c>
      <c r="L90" s="2">
        <f>CEATTLE_comp_hat!V90-CEATTLE_comp_hat!AP90</f>
        <v>1.2176227403015716E-6</v>
      </c>
      <c r="M90" s="2">
        <f>CEATTLE_comp_hat!W90-CEATTLE_comp_hat!AQ90</f>
        <v>1.5534802337985321E-5</v>
      </c>
      <c r="N90" s="2">
        <f>CEATTLE_comp_hat!X90-CEATTLE_comp_hat!AR90</f>
        <v>2.8353417550031068E-5</v>
      </c>
      <c r="O90" s="2">
        <f>CEATTLE_comp_hat!Y90-CEATTLE_comp_hat!AS90</f>
        <v>1.8210331489965093E-5</v>
      </c>
      <c r="P90" s="2">
        <f>CEATTLE_comp_hat!Z90-CEATTLE_comp_hat!AT90</f>
        <v>5.3229563064111085E-6</v>
      </c>
      <c r="Q90" s="2">
        <f>CEATTLE_comp_hat!AA90-CEATTLE_comp_hat!AU90</f>
        <v>6.0588115310261648E-7</v>
      </c>
      <c r="R90" s="2">
        <f>CEATTLE_comp_hat!AB90-CEATTLE_comp_hat!AV90</f>
        <v>1.3409275039649726E-7</v>
      </c>
    </row>
    <row r="91" spans="1:18" x14ac:dyDescent="0.25">
      <c r="A91" t="str">
        <f>CEATTLE_comp_hat!A91</f>
        <v>GOA_pollock_fishery</v>
      </c>
      <c r="B91">
        <f>CEATTLE_comp_hat!B91</f>
        <v>8</v>
      </c>
      <c r="C91">
        <f>CEATTLE_comp_hat!C91</f>
        <v>1</v>
      </c>
      <c r="D91">
        <f>CEATTLE_comp_hat!D91</f>
        <v>0</v>
      </c>
      <c r="E91">
        <f>CEATTLE_comp_hat!E91</f>
        <v>0</v>
      </c>
      <c r="F91">
        <f>CEATTLE_comp_hat!F91</f>
        <v>1996</v>
      </c>
      <c r="G91">
        <f>CEATTLE_comp_hat!G91</f>
        <v>0</v>
      </c>
      <c r="H91">
        <f>CEATTLE_comp_hat!H91</f>
        <v>23.7487722810076</v>
      </c>
      <c r="I91" s="2">
        <f>CEATTLE_comp_hat!S91-CEATTLE_comp_hat!AM91</f>
        <v>0</v>
      </c>
      <c r="J91" s="2">
        <f>CEATTLE_comp_hat!T91-CEATTLE_comp_hat!AN91</f>
        <v>1.3446298999936213E-7</v>
      </c>
      <c r="K91" s="2">
        <f>CEATTLE_comp_hat!U91-CEATTLE_comp_hat!AO91</f>
        <v>-6.4740052402312287E-8</v>
      </c>
      <c r="L91" s="2">
        <f>CEATTLE_comp_hat!V91-CEATTLE_comp_hat!AP91</f>
        <v>9.7543799960214672E-7</v>
      </c>
      <c r="M91" s="2">
        <f>CEATTLE_comp_hat!W91-CEATTLE_comp_hat!AQ91</f>
        <v>1.1822233882990973E-5</v>
      </c>
      <c r="N91" s="2">
        <f>CEATTLE_comp_hat!X91-CEATTLE_comp_hat!AR91</f>
        <v>1.4844530022983804E-5</v>
      </c>
      <c r="O91" s="2">
        <f>CEATTLE_comp_hat!Y91-CEATTLE_comp_hat!AS91</f>
        <v>1.7438773010997055E-5</v>
      </c>
      <c r="P91" s="2">
        <f>CEATTLE_comp_hat!Z91-CEATTLE_comp_hat!AT91</f>
        <v>1.0966029211995076E-5</v>
      </c>
      <c r="Q91" s="2">
        <f>CEATTLE_comp_hat!AA91-CEATTLE_comp_hat!AU91</f>
        <v>1.8953458487958041E-6</v>
      </c>
      <c r="R91" s="2">
        <f>CEATTLE_comp_hat!AB91-CEATTLE_comp_hat!AV91</f>
        <v>-1.1207291489290228E-7</v>
      </c>
    </row>
    <row r="92" spans="1:18" x14ac:dyDescent="0.25">
      <c r="A92" t="str">
        <f>CEATTLE_comp_hat!A92</f>
        <v>GOA_pollock_fishery</v>
      </c>
      <c r="B92">
        <f>CEATTLE_comp_hat!B92</f>
        <v>8</v>
      </c>
      <c r="C92">
        <f>CEATTLE_comp_hat!C92</f>
        <v>1</v>
      </c>
      <c r="D92">
        <f>CEATTLE_comp_hat!D92</f>
        <v>0</v>
      </c>
      <c r="E92">
        <f>CEATTLE_comp_hat!E92</f>
        <v>0</v>
      </c>
      <c r="F92">
        <f>CEATTLE_comp_hat!F92</f>
        <v>1997</v>
      </c>
      <c r="G92">
        <f>CEATTLE_comp_hat!G92</f>
        <v>0</v>
      </c>
      <c r="H92">
        <f>CEATTLE_comp_hat!H92</f>
        <v>51.208290230922501</v>
      </c>
      <c r="I92" s="2">
        <f>CEATTLE_comp_hat!S92-CEATTLE_comp_hat!AM92</f>
        <v>0</v>
      </c>
      <c r="J92" s="2">
        <f>CEATTLE_comp_hat!T92-CEATTLE_comp_hat!AN92</f>
        <v>-4.2731430199838272E-8</v>
      </c>
      <c r="K92" s="2">
        <f>CEATTLE_comp_hat!U92-CEATTLE_comp_hat!AO92</f>
        <v>-4.2523374210734488E-8</v>
      </c>
      <c r="L92" s="2">
        <f>CEATTLE_comp_hat!V92-CEATTLE_comp_hat!AP92</f>
        <v>8.5140113470494327E-7</v>
      </c>
      <c r="M92" s="2">
        <f>CEATTLE_comp_hat!W92-CEATTLE_comp_hat!AQ92</f>
        <v>1.0962932877001119E-5</v>
      </c>
      <c r="N92" s="2">
        <f>CEATTLE_comp_hat!X92-CEATTLE_comp_hat!AR92</f>
        <v>1.1960700114999057E-5</v>
      </c>
      <c r="O92" s="2">
        <f>CEATTLE_comp_hat!Y92-CEATTLE_comp_hat!AS92</f>
        <v>9.8359932230174252E-6</v>
      </c>
      <c r="P92" s="2">
        <f>CEATTLE_comp_hat!Z92-CEATTLE_comp_hat!AT92</f>
        <v>8.995305682990562E-6</v>
      </c>
      <c r="Q92" s="2">
        <f>CEATTLE_comp_hat!AA92-CEATTLE_comp_hat!AU92</f>
        <v>1.6468279510073458E-6</v>
      </c>
      <c r="R92" s="2">
        <f>CEATTLE_comp_hat!AB92-CEATTLE_comp_hat!AV92</f>
        <v>1.3209382050682894E-7</v>
      </c>
    </row>
    <row r="93" spans="1:18" x14ac:dyDescent="0.25">
      <c r="A93" t="str">
        <f>CEATTLE_comp_hat!A93</f>
        <v>GOA_pollock_fishery</v>
      </c>
      <c r="B93">
        <f>CEATTLE_comp_hat!B93</f>
        <v>8</v>
      </c>
      <c r="C93">
        <f>CEATTLE_comp_hat!C93</f>
        <v>1</v>
      </c>
      <c r="D93">
        <f>CEATTLE_comp_hat!D93</f>
        <v>0</v>
      </c>
      <c r="E93">
        <f>CEATTLE_comp_hat!E93</f>
        <v>0</v>
      </c>
      <c r="F93">
        <f>CEATTLE_comp_hat!F93</f>
        <v>1998</v>
      </c>
      <c r="G93">
        <f>CEATTLE_comp_hat!G93</f>
        <v>0</v>
      </c>
      <c r="H93">
        <f>CEATTLE_comp_hat!H93</f>
        <v>51.950439364704003</v>
      </c>
      <c r="I93" s="2">
        <f>CEATTLE_comp_hat!S93-CEATTLE_comp_hat!AM93</f>
        <v>0</v>
      </c>
      <c r="J93" s="2">
        <f>CEATTLE_comp_hat!T93-CEATTLE_comp_hat!AN93</f>
        <v>2.8027742298916691E-8</v>
      </c>
      <c r="K93" s="2">
        <f>CEATTLE_comp_hat!U93-CEATTLE_comp_hat!AO93</f>
        <v>2.3337455287708586E-8</v>
      </c>
      <c r="L93" s="2">
        <f>CEATTLE_comp_hat!V93-CEATTLE_comp_hat!AP93</f>
        <v>5.3889520401639857E-7</v>
      </c>
      <c r="M93" s="2">
        <f>CEATTLE_comp_hat!W93-CEATTLE_comp_hat!AQ93</f>
        <v>1.038866139901895E-5</v>
      </c>
      <c r="N93" s="2">
        <f>CEATTLE_comp_hat!X93-CEATTLE_comp_hat!AR93</f>
        <v>8.8527631433021892E-6</v>
      </c>
      <c r="O93" s="2">
        <f>CEATTLE_comp_hat!Y93-CEATTLE_comp_hat!AS93</f>
        <v>6.0795503601940304E-6</v>
      </c>
      <c r="P93" s="2">
        <f>CEATTLE_comp_hat!Z93-CEATTLE_comp_hat!AT93</f>
        <v>3.6884744318982365E-6</v>
      </c>
      <c r="Q93" s="2">
        <f>CEATTLE_comp_hat!AA93-CEATTLE_comp_hat!AU93</f>
        <v>2.6106978599782504E-7</v>
      </c>
      <c r="R93" s="2">
        <f>CEATTLE_comp_hat!AB93-CEATTLE_comp_hat!AV93</f>
        <v>3.9220478004198256E-8</v>
      </c>
    </row>
    <row r="94" spans="1:18" x14ac:dyDescent="0.25">
      <c r="A94" t="str">
        <f>CEATTLE_comp_hat!A94</f>
        <v>GOA_pollock_fishery</v>
      </c>
      <c r="B94">
        <f>CEATTLE_comp_hat!B94</f>
        <v>8</v>
      </c>
      <c r="C94">
        <f>CEATTLE_comp_hat!C94</f>
        <v>1</v>
      </c>
      <c r="D94">
        <f>CEATTLE_comp_hat!D94</f>
        <v>0</v>
      </c>
      <c r="E94">
        <f>CEATTLE_comp_hat!E94</f>
        <v>0</v>
      </c>
      <c r="F94">
        <f>CEATTLE_comp_hat!F94</f>
        <v>1999</v>
      </c>
      <c r="G94">
        <f>CEATTLE_comp_hat!G94</f>
        <v>0</v>
      </c>
      <c r="H94">
        <f>CEATTLE_comp_hat!H94</f>
        <v>74.214913378148594</v>
      </c>
      <c r="I94" s="2">
        <f>CEATTLE_comp_hat!S94-CEATTLE_comp_hat!AM94</f>
        <v>0</v>
      </c>
      <c r="J94" s="2">
        <f>CEATTLE_comp_hat!T94-CEATTLE_comp_hat!AN94</f>
        <v>8.6339027993015405E-9</v>
      </c>
      <c r="K94" s="2">
        <f>CEATTLE_comp_hat!U94-CEATTLE_comp_hat!AO94</f>
        <v>3.1801305797052315E-8</v>
      </c>
      <c r="L94" s="2">
        <f>CEATTLE_comp_hat!V94-CEATTLE_comp_hat!AP94</f>
        <v>3.6449585460174294E-6</v>
      </c>
      <c r="M94" s="2">
        <f>CEATTLE_comp_hat!W94-CEATTLE_comp_hat!AQ94</f>
        <v>3.8677297878042527E-5</v>
      </c>
      <c r="N94" s="2">
        <f>CEATTLE_comp_hat!X94-CEATTLE_comp_hat!AR94</f>
        <v>1.100845270700368E-5</v>
      </c>
      <c r="O94" s="2">
        <f>CEATTLE_comp_hat!Y94-CEATTLE_comp_hat!AS94</f>
        <v>4.2364465103958415E-6</v>
      </c>
      <c r="P94" s="2">
        <f>CEATTLE_comp_hat!Z94-CEATTLE_comp_hat!AT94</f>
        <v>2.2968617922058954E-6</v>
      </c>
      <c r="Q94" s="2">
        <f>CEATTLE_comp_hat!AA94-CEATTLE_comp_hat!AU94</f>
        <v>4.2129148049990794E-7</v>
      </c>
      <c r="R94" s="2">
        <f>CEATTLE_comp_hat!AB94-CEATTLE_comp_hat!AV94</f>
        <v>1.7425587679753551E-7</v>
      </c>
    </row>
    <row r="95" spans="1:18" x14ac:dyDescent="0.25">
      <c r="A95" t="str">
        <f>CEATTLE_comp_hat!A95</f>
        <v>GOA_pollock_fishery</v>
      </c>
      <c r="B95">
        <f>CEATTLE_comp_hat!B95</f>
        <v>8</v>
      </c>
      <c r="C95">
        <f>CEATTLE_comp_hat!C95</f>
        <v>1</v>
      </c>
      <c r="D95">
        <f>CEATTLE_comp_hat!D95</f>
        <v>0</v>
      </c>
      <c r="E95">
        <f>CEATTLE_comp_hat!E95</f>
        <v>0</v>
      </c>
      <c r="F95">
        <f>CEATTLE_comp_hat!F95</f>
        <v>2000</v>
      </c>
      <c r="G95">
        <f>CEATTLE_comp_hat!G95</f>
        <v>0</v>
      </c>
      <c r="H95">
        <f>CEATTLE_comp_hat!H95</f>
        <v>74.214913378148594</v>
      </c>
      <c r="I95" s="2">
        <f>CEATTLE_comp_hat!S95-CEATTLE_comp_hat!AM95</f>
        <v>0</v>
      </c>
      <c r="J95" s="2">
        <f>CEATTLE_comp_hat!T95-CEATTLE_comp_hat!AN95</f>
        <v>-2.0880283800595034E-8</v>
      </c>
      <c r="K95" s="2">
        <f>CEATTLE_comp_hat!U95-CEATTLE_comp_hat!AO95</f>
        <v>4.5361324800541336E-8</v>
      </c>
      <c r="L95" s="2">
        <f>CEATTLE_comp_hat!V95-CEATTLE_comp_hat!AP95</f>
        <v>1.8756299259986564E-6</v>
      </c>
      <c r="M95" s="2">
        <f>CEATTLE_comp_hat!W95-CEATTLE_comp_hat!AQ95</f>
        <v>2.4061251270968143E-5</v>
      </c>
      <c r="N95" s="2">
        <f>CEATTLE_comp_hat!X95-CEATTLE_comp_hat!AR95</f>
        <v>3.1676722455964423E-5</v>
      </c>
      <c r="O95" s="2">
        <f>CEATTLE_comp_hat!Y95-CEATTLE_comp_hat!AS95</f>
        <v>7.3497978151926269E-6</v>
      </c>
      <c r="P95" s="2">
        <f>CEATTLE_comp_hat!Z95-CEATTLE_comp_hat!AT95</f>
        <v>1.8778798943977493E-6</v>
      </c>
      <c r="Q95" s="2">
        <f>CEATTLE_comp_hat!AA95-CEATTLE_comp_hat!AU95</f>
        <v>3.6447213699886127E-7</v>
      </c>
      <c r="R95" s="2">
        <f>CEATTLE_comp_hat!AB95-CEATTLE_comp_hat!AV95</f>
        <v>1.6976545909319629E-7</v>
      </c>
    </row>
    <row r="96" spans="1:18" x14ac:dyDescent="0.25">
      <c r="A96" t="str">
        <f>CEATTLE_comp_hat!A96</f>
        <v>GOA_pollock_fishery</v>
      </c>
      <c r="B96">
        <f>CEATTLE_comp_hat!B96</f>
        <v>8</v>
      </c>
      <c r="C96">
        <f>CEATTLE_comp_hat!C96</f>
        <v>1</v>
      </c>
      <c r="D96">
        <f>CEATTLE_comp_hat!D96</f>
        <v>0</v>
      </c>
      <c r="E96">
        <f>CEATTLE_comp_hat!E96</f>
        <v>0</v>
      </c>
      <c r="F96">
        <f>CEATTLE_comp_hat!F96</f>
        <v>2001</v>
      </c>
      <c r="G96">
        <f>CEATTLE_comp_hat!G96</f>
        <v>0</v>
      </c>
      <c r="H96">
        <f>CEATTLE_comp_hat!H96</f>
        <v>74.214913378148594</v>
      </c>
      <c r="I96" s="2">
        <f>CEATTLE_comp_hat!S96-CEATTLE_comp_hat!AM96</f>
        <v>0</v>
      </c>
      <c r="J96" s="2">
        <f>CEATTLE_comp_hat!T96-CEATTLE_comp_hat!AN96</f>
        <v>5.4928927900599334E-7</v>
      </c>
      <c r="K96" s="2">
        <f>CEATTLE_comp_hat!U96-CEATTLE_comp_hat!AO96</f>
        <v>-1.7286248631120937E-7</v>
      </c>
      <c r="L96" s="2">
        <f>CEATTLE_comp_hat!V96-CEATTLE_comp_hat!AP96</f>
        <v>9.7377820999777764E-7</v>
      </c>
      <c r="M96" s="2">
        <f>CEATTLE_comp_hat!W96-CEATTLE_comp_hat!AQ96</f>
        <v>1.3006319395991728E-5</v>
      </c>
      <c r="N96" s="2">
        <f>CEATTLE_comp_hat!X96-CEATTLE_comp_hat!AR96</f>
        <v>1.7060219185988101E-5</v>
      </c>
      <c r="O96" s="2">
        <f>CEATTLE_comp_hat!Y96-CEATTLE_comp_hat!AS96</f>
        <v>1.3391285719005497E-5</v>
      </c>
      <c r="P96" s="2">
        <f>CEATTLE_comp_hat!Z96-CEATTLE_comp_hat!AT96</f>
        <v>3.4523490096971532E-6</v>
      </c>
      <c r="Q96" s="2">
        <f>CEATTLE_comp_hat!AA96-CEATTLE_comp_hat!AU96</f>
        <v>4.0314523579859651E-7</v>
      </c>
      <c r="R96" s="2">
        <f>CEATTLE_comp_hat!AB96-CEATTLE_comp_hat!AV96</f>
        <v>2.3647645019941876E-7</v>
      </c>
    </row>
    <row r="97" spans="1:18" x14ac:dyDescent="0.25">
      <c r="A97" t="str">
        <f>CEATTLE_comp_hat!A97</f>
        <v>GOA_pollock_fishery</v>
      </c>
      <c r="B97">
        <f>CEATTLE_comp_hat!B97</f>
        <v>8</v>
      </c>
      <c r="C97">
        <f>CEATTLE_comp_hat!C97</f>
        <v>1</v>
      </c>
      <c r="D97">
        <f>CEATTLE_comp_hat!D97</f>
        <v>0</v>
      </c>
      <c r="E97">
        <f>CEATTLE_comp_hat!E97</f>
        <v>0</v>
      </c>
      <c r="F97">
        <f>CEATTLE_comp_hat!F97</f>
        <v>2002</v>
      </c>
      <c r="G97">
        <f>CEATTLE_comp_hat!G97</f>
        <v>0</v>
      </c>
      <c r="H97">
        <f>CEATTLE_comp_hat!H97</f>
        <v>74.214913378148594</v>
      </c>
      <c r="I97" s="2">
        <f>CEATTLE_comp_hat!S97-CEATTLE_comp_hat!AM97</f>
        <v>0</v>
      </c>
      <c r="J97" s="2">
        <f>CEATTLE_comp_hat!T97-CEATTLE_comp_hat!AN97</f>
        <v>-4.0308796400712055E-7</v>
      </c>
      <c r="K97" s="2">
        <f>CEATTLE_comp_hat!U97-CEATTLE_comp_hat!AO97</f>
        <v>-3.2476092098887577E-7</v>
      </c>
      <c r="L97" s="2">
        <f>CEATTLE_comp_hat!V97-CEATTLE_comp_hat!AP97</f>
        <v>1.0129731039809631E-6</v>
      </c>
      <c r="M97" s="2">
        <f>CEATTLE_comp_hat!W97-CEATTLE_comp_hat!AQ97</f>
        <v>8.2471558636026954E-6</v>
      </c>
      <c r="N97" s="2">
        <f>CEATTLE_comp_hat!X97-CEATTLE_comp_hat!AR97</f>
        <v>6.6752412167109254E-6</v>
      </c>
      <c r="O97" s="2">
        <f>CEATTLE_comp_hat!Y97-CEATTLE_comp_hat!AS97</f>
        <v>6.0872983923959678E-6</v>
      </c>
      <c r="P97" s="2">
        <f>CEATTLE_comp_hat!Z97-CEATTLE_comp_hat!AT97</f>
        <v>4.6346518371015444E-6</v>
      </c>
      <c r="Q97" s="2">
        <f>CEATTLE_comp_hat!AA97-CEATTLE_comp_hat!AU97</f>
        <v>8.548534974964217E-7</v>
      </c>
      <c r="R97" s="2">
        <f>CEATTLE_comp_hat!AB97-CEATTLE_comp_hat!AV97</f>
        <v>1.5674973596890851E-8</v>
      </c>
    </row>
    <row r="98" spans="1:18" x14ac:dyDescent="0.25">
      <c r="A98" t="str">
        <f>CEATTLE_comp_hat!A98</f>
        <v>GOA_pollock_fishery</v>
      </c>
      <c r="B98">
        <f>CEATTLE_comp_hat!B98</f>
        <v>8</v>
      </c>
      <c r="C98">
        <f>CEATTLE_comp_hat!C98</f>
        <v>1</v>
      </c>
      <c r="D98">
        <f>CEATTLE_comp_hat!D98</f>
        <v>0</v>
      </c>
      <c r="E98">
        <f>CEATTLE_comp_hat!E98</f>
        <v>0</v>
      </c>
      <c r="F98">
        <f>CEATTLE_comp_hat!F98</f>
        <v>2003</v>
      </c>
      <c r="G98">
        <f>CEATTLE_comp_hat!G98</f>
        <v>0</v>
      </c>
      <c r="H98">
        <f>CEATTLE_comp_hat!H98</f>
        <v>74.214913378148594</v>
      </c>
      <c r="I98" s="2">
        <f>CEATTLE_comp_hat!S98-CEATTLE_comp_hat!AM98</f>
        <v>0</v>
      </c>
      <c r="J98" s="2">
        <f>CEATTLE_comp_hat!T98-CEATTLE_comp_hat!AN98</f>
        <v>-1.5538170097806336E-8</v>
      </c>
      <c r="K98" s="2">
        <f>CEATTLE_comp_hat!U98-CEATTLE_comp_hat!AO98</f>
        <v>-5.6736846504312766E-7</v>
      </c>
      <c r="L98" s="2">
        <f>CEATTLE_comp_hat!V98-CEATTLE_comp_hat!AP98</f>
        <v>1.0375577400023595E-6</v>
      </c>
      <c r="M98" s="2">
        <f>CEATTLE_comp_hat!W98-CEATTLE_comp_hat!AQ98</f>
        <v>7.3244415152023956E-6</v>
      </c>
      <c r="N98" s="2">
        <f>CEATTLE_comp_hat!X98-CEATTLE_comp_hat!AR98</f>
        <v>4.3507067899045682E-6</v>
      </c>
      <c r="O98" s="2">
        <f>CEATTLE_comp_hat!Y98-CEATTLE_comp_hat!AS98</f>
        <v>2.3736852729008828E-6</v>
      </c>
      <c r="P98" s="2">
        <f>CEATTLE_comp_hat!Z98-CEATTLE_comp_hat!AT98</f>
        <v>1.6515442177039708E-6</v>
      </c>
      <c r="Q98" s="2">
        <f>CEATTLE_comp_hat!AA98-CEATTLE_comp_hat!AU98</f>
        <v>3.1521697000519433E-7</v>
      </c>
      <c r="R98" s="2">
        <f>CEATTLE_comp_hat!AB98-CEATTLE_comp_hat!AV98</f>
        <v>2.9754129098058524E-8</v>
      </c>
    </row>
    <row r="99" spans="1:18" x14ac:dyDescent="0.25">
      <c r="A99" t="str">
        <f>CEATTLE_comp_hat!A99</f>
        <v>GOA_pollock_fishery</v>
      </c>
      <c r="B99">
        <f>CEATTLE_comp_hat!B99</f>
        <v>8</v>
      </c>
      <c r="C99">
        <f>CEATTLE_comp_hat!C99</f>
        <v>1</v>
      </c>
      <c r="D99">
        <f>CEATTLE_comp_hat!D99</f>
        <v>0</v>
      </c>
      <c r="E99">
        <f>CEATTLE_comp_hat!E99</f>
        <v>0</v>
      </c>
      <c r="F99">
        <f>CEATTLE_comp_hat!F99</f>
        <v>2004</v>
      </c>
      <c r="G99">
        <f>CEATTLE_comp_hat!G99</f>
        <v>0</v>
      </c>
      <c r="H99">
        <f>CEATTLE_comp_hat!H99</f>
        <v>74.214913378148594</v>
      </c>
      <c r="I99" s="2">
        <f>CEATTLE_comp_hat!S99-CEATTLE_comp_hat!AM99</f>
        <v>0</v>
      </c>
      <c r="J99" s="2">
        <f>CEATTLE_comp_hat!T99-CEATTLE_comp_hat!AN99</f>
        <v>3.0591886600317419E-8</v>
      </c>
      <c r="K99" s="2">
        <f>CEATTLE_comp_hat!U99-CEATTLE_comp_hat!AO99</f>
        <v>-4.6245343804374173E-8</v>
      </c>
      <c r="L99" s="2">
        <f>CEATTLE_comp_hat!V99-CEATTLE_comp_hat!AP99</f>
        <v>2.8616879629850267E-6</v>
      </c>
      <c r="M99" s="2">
        <f>CEATTLE_comp_hat!W99-CEATTLE_comp_hat!AQ99</f>
        <v>2.5491924290022006E-5</v>
      </c>
      <c r="N99" s="2">
        <f>CEATTLE_comp_hat!X99-CEATTLE_comp_hat!AR99</f>
        <v>7.0247855296912132E-6</v>
      </c>
      <c r="O99" s="2">
        <f>CEATTLE_comp_hat!Y99-CEATTLE_comp_hat!AS99</f>
        <v>2.2084083358998863E-6</v>
      </c>
      <c r="P99" s="2">
        <f>CEATTLE_comp_hat!Z99-CEATTLE_comp_hat!AT99</f>
        <v>9.4158980669736825E-7</v>
      </c>
      <c r="Q99" s="2">
        <f>CEATTLE_comp_hat!AA99-CEATTLE_comp_hat!AU99</f>
        <v>1.1713071420074717E-7</v>
      </c>
      <c r="R99" s="2">
        <f>CEATTLE_comp_hat!AB99-CEATTLE_comp_hat!AV99</f>
        <v>-2.9873181900397228E-8</v>
      </c>
    </row>
    <row r="100" spans="1:18" x14ac:dyDescent="0.25">
      <c r="A100" t="str">
        <f>CEATTLE_comp_hat!A100</f>
        <v>GOA_pollock_fishery</v>
      </c>
      <c r="B100">
        <f>CEATTLE_comp_hat!B100</f>
        <v>8</v>
      </c>
      <c r="C100">
        <f>CEATTLE_comp_hat!C100</f>
        <v>1</v>
      </c>
      <c r="D100">
        <f>CEATTLE_comp_hat!D100</f>
        <v>0</v>
      </c>
      <c r="E100">
        <f>CEATTLE_comp_hat!E100</f>
        <v>0</v>
      </c>
      <c r="F100">
        <f>CEATTLE_comp_hat!F100</f>
        <v>2005</v>
      </c>
      <c r="G100">
        <f>CEATTLE_comp_hat!G100</f>
        <v>0</v>
      </c>
      <c r="H100">
        <f>CEATTLE_comp_hat!H100</f>
        <v>74.214913378148594</v>
      </c>
      <c r="I100" s="2">
        <f>CEATTLE_comp_hat!S100-CEATTLE_comp_hat!AM100</f>
        <v>0</v>
      </c>
      <c r="J100" s="2">
        <f>CEATTLE_comp_hat!T100-CEATTLE_comp_hat!AN100</f>
        <v>-3.6651522601627295E-8</v>
      </c>
      <c r="K100" s="2">
        <f>CEATTLE_comp_hat!U100-CEATTLE_comp_hat!AO100</f>
        <v>-8.3772023894146397E-8</v>
      </c>
      <c r="L100" s="2">
        <f>CEATTLE_comp_hat!V100-CEATTLE_comp_hat!AP100</f>
        <v>3.1328799730001577E-6</v>
      </c>
      <c r="M100" s="2">
        <f>CEATTLE_comp_hat!W100-CEATTLE_comp_hat!AQ100</f>
        <v>3.8375453349004385E-5</v>
      </c>
      <c r="N100" s="2">
        <f>CEATTLE_comp_hat!X100-CEATTLE_comp_hat!AR100</f>
        <v>2.4758405170993703E-5</v>
      </c>
      <c r="O100" s="2">
        <f>CEATTLE_comp_hat!Y100-CEATTLE_comp_hat!AS100</f>
        <v>5.4928450683028318E-6</v>
      </c>
      <c r="P100" s="2">
        <f>CEATTLE_comp_hat!Z100-CEATTLE_comp_hat!AT100</f>
        <v>1.2536744949977197E-6</v>
      </c>
      <c r="Q100" s="2">
        <f>CEATTLE_comp_hat!AA100-CEATTLE_comp_hat!AU100</f>
        <v>1.4656316930233837E-7</v>
      </c>
      <c r="R100" s="2">
        <f>CEATTLE_comp_hat!AB100-CEATTLE_comp_hat!AV100</f>
        <v>-3.9397679098274185E-8</v>
      </c>
    </row>
    <row r="101" spans="1:18" x14ac:dyDescent="0.25">
      <c r="A101" t="str">
        <f>CEATTLE_comp_hat!A101</f>
        <v>GOA_pollock_fishery</v>
      </c>
      <c r="B101">
        <f>CEATTLE_comp_hat!B101</f>
        <v>8</v>
      </c>
      <c r="C101">
        <f>CEATTLE_comp_hat!C101</f>
        <v>1</v>
      </c>
      <c r="D101">
        <f>CEATTLE_comp_hat!D101</f>
        <v>0</v>
      </c>
      <c r="E101">
        <f>CEATTLE_comp_hat!E101</f>
        <v>0</v>
      </c>
      <c r="F101">
        <f>CEATTLE_comp_hat!F101</f>
        <v>2006</v>
      </c>
      <c r="G101">
        <f>CEATTLE_comp_hat!G101</f>
        <v>0</v>
      </c>
      <c r="H101">
        <f>CEATTLE_comp_hat!H101</f>
        <v>74.214913378148594</v>
      </c>
      <c r="I101" s="2">
        <f>CEATTLE_comp_hat!S101-CEATTLE_comp_hat!AM101</f>
        <v>0</v>
      </c>
      <c r="J101" s="2">
        <f>CEATTLE_comp_hat!T101-CEATTLE_comp_hat!AN101</f>
        <v>-5.5250092598213563E-7</v>
      </c>
      <c r="K101" s="2">
        <f>CEATTLE_comp_hat!U101-CEATTLE_comp_hat!AO101</f>
        <v>-1.0252504430152687E-7</v>
      </c>
      <c r="L101" s="2">
        <f>CEATTLE_comp_hat!V101-CEATTLE_comp_hat!AP101</f>
        <v>5.0748899220465216E-7</v>
      </c>
      <c r="M101" s="2">
        <f>CEATTLE_comp_hat!W101-CEATTLE_comp_hat!AQ101</f>
        <v>9.7122891989931404E-6</v>
      </c>
      <c r="N101" s="2">
        <f>CEATTLE_comp_hat!X101-CEATTLE_comp_hat!AR101</f>
        <v>2.9281339603004497E-5</v>
      </c>
      <c r="O101" s="2">
        <f>CEATTLE_comp_hat!Y101-CEATTLE_comp_hat!AS101</f>
        <v>1.4438999305976807E-5</v>
      </c>
      <c r="P101" s="2">
        <f>CEATTLE_comp_hat!Z101-CEATTLE_comp_hat!AT101</f>
        <v>3.2001570463985329E-6</v>
      </c>
      <c r="Q101" s="2">
        <f>CEATTLE_comp_hat!AA101-CEATTLE_comp_hat!AU101</f>
        <v>3.0034737260112299E-7</v>
      </c>
      <c r="R101" s="2">
        <f>CEATTLE_comp_hat!AB101-CEATTLE_comp_hat!AV101</f>
        <v>1.4404451798011308E-8</v>
      </c>
    </row>
    <row r="102" spans="1:18" x14ac:dyDescent="0.25">
      <c r="A102" t="str">
        <f>CEATTLE_comp_hat!A102</f>
        <v>GOA_pollock_fishery</v>
      </c>
      <c r="B102">
        <f>CEATTLE_comp_hat!B102</f>
        <v>8</v>
      </c>
      <c r="C102">
        <f>CEATTLE_comp_hat!C102</f>
        <v>1</v>
      </c>
      <c r="D102">
        <f>CEATTLE_comp_hat!D102</f>
        <v>0</v>
      </c>
      <c r="E102">
        <f>CEATTLE_comp_hat!E102</f>
        <v>0</v>
      </c>
      <c r="F102">
        <f>CEATTLE_comp_hat!F102</f>
        <v>2007</v>
      </c>
      <c r="G102">
        <f>CEATTLE_comp_hat!G102</f>
        <v>0</v>
      </c>
      <c r="H102">
        <f>CEATTLE_comp_hat!H102</f>
        <v>74.214913378148594</v>
      </c>
      <c r="I102" s="2">
        <f>CEATTLE_comp_hat!S102-CEATTLE_comp_hat!AM102</f>
        <v>0</v>
      </c>
      <c r="J102" s="2">
        <f>CEATTLE_comp_hat!T102-CEATTLE_comp_hat!AN102</f>
        <v>-1.4569518260176828E-6</v>
      </c>
      <c r="K102" s="2">
        <f>CEATTLE_comp_hat!U102-CEATTLE_comp_hat!AO102</f>
        <v>3.8589630099727934E-7</v>
      </c>
      <c r="L102" s="2">
        <f>CEATTLE_comp_hat!V102-CEATTLE_comp_hat!AP102</f>
        <v>4.945352716084761E-7</v>
      </c>
      <c r="M102" s="2">
        <f>CEATTLE_comp_hat!W102-CEATTLE_comp_hat!AQ102</f>
        <v>4.7979998589048334E-6</v>
      </c>
      <c r="N102" s="2">
        <f>CEATTLE_comp_hat!X102-CEATTLE_comp_hat!AR102</f>
        <v>5.8731358937996747E-6</v>
      </c>
      <c r="O102" s="2">
        <f>CEATTLE_comp_hat!Y102-CEATTLE_comp_hat!AS102</f>
        <v>1.2411332678985421E-5</v>
      </c>
      <c r="P102" s="2">
        <f>CEATTLE_comp_hat!Z102-CEATTLE_comp_hat!AT102</f>
        <v>6.5010993789971216E-6</v>
      </c>
      <c r="Q102" s="2">
        <f>CEATTLE_comp_hat!AA102-CEATTLE_comp_hat!AU102</f>
        <v>9.5833917720250517E-7</v>
      </c>
      <c r="R102" s="2">
        <f>CEATTLE_comp_hat!AB102-CEATTLE_comp_hat!AV102</f>
        <v>3.4613265399718873E-8</v>
      </c>
    </row>
    <row r="103" spans="1:18" x14ac:dyDescent="0.25">
      <c r="A103" t="str">
        <f>CEATTLE_comp_hat!A103</f>
        <v>GOA_pollock_fishery</v>
      </c>
      <c r="B103">
        <f>CEATTLE_comp_hat!B103</f>
        <v>8</v>
      </c>
      <c r="C103">
        <f>CEATTLE_comp_hat!C103</f>
        <v>1</v>
      </c>
      <c r="D103">
        <f>CEATTLE_comp_hat!D103</f>
        <v>0</v>
      </c>
      <c r="E103">
        <f>CEATTLE_comp_hat!E103</f>
        <v>0</v>
      </c>
      <c r="F103">
        <f>CEATTLE_comp_hat!F103</f>
        <v>2008</v>
      </c>
      <c r="G103">
        <f>CEATTLE_comp_hat!G103</f>
        <v>0</v>
      </c>
      <c r="H103">
        <f>CEATTLE_comp_hat!H103</f>
        <v>74.214913378148594</v>
      </c>
      <c r="I103" s="2">
        <f>CEATTLE_comp_hat!S103-CEATTLE_comp_hat!AM103</f>
        <v>0</v>
      </c>
      <c r="J103" s="2">
        <f>CEATTLE_comp_hat!T103-CEATTLE_comp_hat!AN103</f>
        <v>4.3127325100034142E-7</v>
      </c>
      <c r="K103" s="2">
        <f>CEATTLE_comp_hat!U103-CEATTLE_comp_hat!AO103</f>
        <v>-5.3644205966207892E-8</v>
      </c>
      <c r="L103" s="2">
        <f>CEATTLE_comp_hat!V103-CEATTLE_comp_hat!AP103</f>
        <v>7.58812370160733E-8</v>
      </c>
      <c r="M103" s="2">
        <f>CEATTLE_comp_hat!W103-CEATTLE_comp_hat!AQ103</f>
        <v>3.6784381192006554E-6</v>
      </c>
      <c r="N103" s="2">
        <f>CEATTLE_comp_hat!X103-CEATTLE_comp_hat!AR103</f>
        <v>2.6999038692000765E-6</v>
      </c>
      <c r="O103" s="2">
        <f>CEATTLE_comp_hat!Y103-CEATTLE_comp_hat!AS103</f>
        <v>2.3866887041007478E-6</v>
      </c>
      <c r="P103" s="2">
        <f>CEATTLE_comp_hat!Z103-CEATTLE_comp_hat!AT103</f>
        <v>4.1506679678005032E-6</v>
      </c>
      <c r="Q103" s="2">
        <f>CEATTLE_comp_hat!AA103-CEATTLE_comp_hat!AU103</f>
        <v>9.4054634459939113E-7</v>
      </c>
      <c r="R103" s="2">
        <f>CEATTLE_comp_hat!AB103-CEATTLE_comp_hat!AV103</f>
        <v>-9.7552875014117468E-9</v>
      </c>
    </row>
    <row r="104" spans="1:18" x14ac:dyDescent="0.25">
      <c r="A104" t="str">
        <f>CEATTLE_comp_hat!A104</f>
        <v>GOA_pollock_fishery</v>
      </c>
      <c r="B104">
        <f>CEATTLE_comp_hat!B104</f>
        <v>8</v>
      </c>
      <c r="C104">
        <f>CEATTLE_comp_hat!C104</f>
        <v>1</v>
      </c>
      <c r="D104">
        <f>CEATTLE_comp_hat!D104</f>
        <v>0</v>
      </c>
      <c r="E104">
        <f>CEATTLE_comp_hat!E104</f>
        <v>0</v>
      </c>
      <c r="F104">
        <f>CEATTLE_comp_hat!F104</f>
        <v>2009</v>
      </c>
      <c r="G104">
        <f>CEATTLE_comp_hat!G104</f>
        <v>0</v>
      </c>
      <c r="H104">
        <f>CEATTLE_comp_hat!H104</f>
        <v>74.214913378148594</v>
      </c>
      <c r="I104" s="2">
        <f>CEATTLE_comp_hat!S104-CEATTLE_comp_hat!AM104</f>
        <v>0</v>
      </c>
      <c r="J104" s="2">
        <f>CEATTLE_comp_hat!T104-CEATTLE_comp_hat!AN104</f>
        <v>-8.5324472015591013E-8</v>
      </c>
      <c r="K104" s="2">
        <f>CEATTLE_comp_hat!U104-CEATTLE_comp_hat!AO104</f>
        <v>-1.6636662797386848E-7</v>
      </c>
      <c r="L104" s="2">
        <f>CEATTLE_comp_hat!V104-CEATTLE_comp_hat!AP104</f>
        <v>1.0235087910537288E-6</v>
      </c>
      <c r="M104" s="2">
        <f>CEATTLE_comp_hat!W104-CEATTLE_comp_hat!AQ104</f>
        <v>6.780601383302165E-6</v>
      </c>
      <c r="N104" s="2">
        <f>CEATTLE_comp_hat!X104-CEATTLE_comp_hat!AR104</f>
        <v>2.4133714051008393E-6</v>
      </c>
      <c r="O104" s="2">
        <f>CEATTLE_comp_hat!Y104-CEATTLE_comp_hat!AS104</f>
        <v>1.0760423673986802E-6</v>
      </c>
      <c r="P104" s="2">
        <f>CEATTLE_comp_hat!Z104-CEATTLE_comp_hat!AT104</f>
        <v>5.3939339140010589E-7</v>
      </c>
      <c r="Q104" s="2">
        <f>CEATTLE_comp_hat!AA104-CEATTLE_comp_hat!AU104</f>
        <v>7.5359685200449E-8</v>
      </c>
      <c r="R104" s="2">
        <f>CEATTLE_comp_hat!AB104-CEATTLE_comp_hat!AV104</f>
        <v>4.3414076202064056E-8</v>
      </c>
    </row>
    <row r="105" spans="1:18" x14ac:dyDescent="0.25">
      <c r="A105" t="str">
        <f>CEATTLE_comp_hat!A105</f>
        <v>GOA_pollock_fishery</v>
      </c>
      <c r="B105">
        <f>CEATTLE_comp_hat!B105</f>
        <v>8</v>
      </c>
      <c r="C105">
        <f>CEATTLE_comp_hat!C105</f>
        <v>1</v>
      </c>
      <c r="D105">
        <f>CEATTLE_comp_hat!D105</f>
        <v>0</v>
      </c>
      <c r="E105">
        <f>CEATTLE_comp_hat!E105</f>
        <v>0</v>
      </c>
      <c r="F105">
        <f>CEATTLE_comp_hat!F105</f>
        <v>2010</v>
      </c>
      <c r="G105">
        <f>CEATTLE_comp_hat!G105</f>
        <v>0</v>
      </c>
      <c r="H105">
        <f>CEATTLE_comp_hat!H105</f>
        <v>74.214913378148594</v>
      </c>
      <c r="I105" s="2">
        <f>CEATTLE_comp_hat!S105-CEATTLE_comp_hat!AM105</f>
        <v>0</v>
      </c>
      <c r="J105" s="2">
        <f>CEATTLE_comp_hat!T105-CEATTLE_comp_hat!AN105</f>
        <v>-1.1682139304525219E-8</v>
      </c>
      <c r="K105" s="2">
        <f>CEATTLE_comp_hat!U105-CEATTLE_comp_hat!AO105</f>
        <v>-5.0866838596785868E-7</v>
      </c>
      <c r="L105" s="2">
        <f>CEATTLE_comp_hat!V105-CEATTLE_comp_hat!AP105</f>
        <v>2.0300130960104745E-6</v>
      </c>
      <c r="M105" s="2">
        <f>CEATTLE_comp_hat!W105-CEATTLE_comp_hat!AQ105</f>
        <v>2.0348834188999021E-5</v>
      </c>
      <c r="N105" s="2">
        <f>CEATTLE_comp_hat!X105-CEATTLE_comp_hat!AR105</f>
        <v>5.8690239332012673E-6</v>
      </c>
      <c r="O105" s="2">
        <f>CEATTLE_comp_hat!Y105-CEATTLE_comp_hat!AS105</f>
        <v>1.2515523034987985E-6</v>
      </c>
      <c r="P105" s="2">
        <f>CEATTLE_comp_hat!Z105-CEATTLE_comp_hat!AT105</f>
        <v>4.0123378721064473E-7</v>
      </c>
      <c r="Q105" s="2">
        <f>CEATTLE_comp_hat!AA105-CEATTLE_comp_hat!AU105</f>
        <v>3.860878299878634E-8</v>
      </c>
      <c r="R105" s="2">
        <f>CEATTLE_comp_hat!AB105-CEATTLE_comp_hat!AV105</f>
        <v>5.1084433402154295E-8</v>
      </c>
    </row>
    <row r="106" spans="1:18" x14ac:dyDescent="0.25">
      <c r="A106" t="str">
        <f>CEATTLE_comp_hat!A106</f>
        <v>GOA_pollock_fishery</v>
      </c>
      <c r="B106">
        <f>CEATTLE_comp_hat!B106</f>
        <v>8</v>
      </c>
      <c r="C106">
        <f>CEATTLE_comp_hat!C106</f>
        <v>1</v>
      </c>
      <c r="D106">
        <f>CEATTLE_comp_hat!D106</f>
        <v>0</v>
      </c>
      <c r="E106">
        <f>CEATTLE_comp_hat!E106</f>
        <v>0</v>
      </c>
      <c r="F106">
        <f>CEATTLE_comp_hat!F106</f>
        <v>2011</v>
      </c>
      <c r="G106">
        <f>CEATTLE_comp_hat!G106</f>
        <v>0</v>
      </c>
      <c r="H106">
        <f>CEATTLE_comp_hat!H106</f>
        <v>74.214913378148594</v>
      </c>
      <c r="I106" s="2">
        <f>CEATTLE_comp_hat!S106-CEATTLE_comp_hat!AM106</f>
        <v>0</v>
      </c>
      <c r="J106" s="2">
        <f>CEATTLE_comp_hat!T106-CEATTLE_comp_hat!AN106</f>
        <v>2.3962403998545323E-8</v>
      </c>
      <c r="K106" s="2">
        <f>CEATTLE_comp_hat!U106-CEATTLE_comp_hat!AO106</f>
        <v>-2.3260543899339403E-7</v>
      </c>
      <c r="L106" s="2">
        <f>CEATTLE_comp_hat!V106-CEATTLE_comp_hat!AP106</f>
        <v>1.9665879669727993E-6</v>
      </c>
      <c r="M106" s="2">
        <f>CEATTLE_comp_hat!W106-CEATTLE_comp_hat!AQ106</f>
        <v>2.2240495370973168E-5</v>
      </c>
      <c r="N106" s="2">
        <f>CEATTLE_comp_hat!X106-CEATTLE_comp_hat!AR106</f>
        <v>1.5717081069011041E-5</v>
      </c>
      <c r="O106" s="2">
        <f>CEATTLE_comp_hat!Y106-CEATTLE_comp_hat!AS106</f>
        <v>3.6690002812936329E-6</v>
      </c>
      <c r="P106" s="2">
        <f>CEATTLE_comp_hat!Z106-CEATTLE_comp_hat!AT106</f>
        <v>5.9555519169897375E-7</v>
      </c>
      <c r="Q106" s="2">
        <f>CEATTLE_comp_hat!AA106-CEATTLE_comp_hat!AU106</f>
        <v>6.5204365910093154E-8</v>
      </c>
      <c r="R106" s="2">
        <f>CEATTLE_comp_hat!AB106-CEATTLE_comp_hat!AV106</f>
        <v>-2.5281210000449583E-8</v>
      </c>
    </row>
    <row r="107" spans="1:18" x14ac:dyDescent="0.25">
      <c r="A107" t="str">
        <f>CEATTLE_comp_hat!A107</f>
        <v>GOA_pollock_fishery</v>
      </c>
      <c r="B107">
        <f>CEATTLE_comp_hat!B107</f>
        <v>8</v>
      </c>
      <c r="C107">
        <f>CEATTLE_comp_hat!C107</f>
        <v>1</v>
      </c>
      <c r="D107">
        <f>CEATTLE_comp_hat!D107</f>
        <v>0</v>
      </c>
      <c r="E107">
        <f>CEATTLE_comp_hat!E107</f>
        <v>0</v>
      </c>
      <c r="F107">
        <f>CEATTLE_comp_hat!F107</f>
        <v>2012</v>
      </c>
      <c r="G107">
        <f>CEATTLE_comp_hat!G107</f>
        <v>0</v>
      </c>
      <c r="H107">
        <f>CEATTLE_comp_hat!H107</f>
        <v>74.214913378148594</v>
      </c>
      <c r="I107" s="2">
        <f>CEATTLE_comp_hat!S107-CEATTLE_comp_hat!AM107</f>
        <v>0</v>
      </c>
      <c r="J107" s="2">
        <f>CEATTLE_comp_hat!T107-CEATTLE_comp_hat!AN107</f>
        <v>-1.3004228006929797E-9</v>
      </c>
      <c r="K107" s="2">
        <f>CEATTLE_comp_hat!U107-CEATTLE_comp_hat!AO107</f>
        <v>1.1656012990218789E-7</v>
      </c>
      <c r="L107" s="2">
        <f>CEATTLE_comp_hat!V107-CEATTLE_comp_hat!AP107</f>
        <v>3.5037863539977288E-6</v>
      </c>
      <c r="M107" s="2">
        <f>CEATTLE_comp_hat!W107-CEATTLE_comp_hat!AQ107</f>
        <v>3.1361845763966389E-5</v>
      </c>
      <c r="N107" s="2">
        <f>CEATTLE_comp_hat!X107-CEATTLE_comp_hat!AR107</f>
        <v>1.969130191700752E-5</v>
      </c>
      <c r="O107" s="2">
        <f>CEATTLE_comp_hat!Y107-CEATTLE_comp_hat!AS107</f>
        <v>9.2140382619843031E-6</v>
      </c>
      <c r="P107" s="2">
        <f>CEATTLE_comp_hat!Z107-CEATTLE_comp_hat!AT107</f>
        <v>2.1986786521988044E-6</v>
      </c>
      <c r="Q107" s="2">
        <f>CEATTLE_comp_hat!AA107-CEATTLE_comp_hat!AU107</f>
        <v>1.8431653180106533E-7</v>
      </c>
      <c r="R107" s="2">
        <f>CEATTLE_comp_hat!AB107-CEATTLE_comp_hat!AV107</f>
        <v>3.0772811999979499E-8</v>
      </c>
    </row>
    <row r="108" spans="1:18" x14ac:dyDescent="0.25">
      <c r="A108" t="str">
        <f>CEATTLE_comp_hat!A108</f>
        <v>GOA_pollock_fishery</v>
      </c>
      <c r="B108">
        <f>CEATTLE_comp_hat!B108</f>
        <v>8</v>
      </c>
      <c r="C108">
        <f>CEATTLE_comp_hat!C108</f>
        <v>1</v>
      </c>
      <c r="D108">
        <f>CEATTLE_comp_hat!D108</f>
        <v>0</v>
      </c>
      <c r="E108">
        <f>CEATTLE_comp_hat!E108</f>
        <v>0</v>
      </c>
      <c r="F108">
        <f>CEATTLE_comp_hat!F108</f>
        <v>2013</v>
      </c>
      <c r="G108">
        <f>CEATTLE_comp_hat!G108</f>
        <v>0</v>
      </c>
      <c r="H108">
        <f>CEATTLE_comp_hat!H108</f>
        <v>74.214913378148594</v>
      </c>
      <c r="I108" s="2">
        <f>CEATTLE_comp_hat!S108-CEATTLE_comp_hat!AM108</f>
        <v>0</v>
      </c>
      <c r="J108" s="2">
        <f>CEATTLE_comp_hat!T108-CEATTLE_comp_hat!AN108</f>
        <v>4.1842929954238883E-9</v>
      </c>
      <c r="K108" s="2">
        <f>CEATTLE_comp_hat!U108-CEATTLE_comp_hat!AO108</f>
        <v>-1.9339504800375273E-7</v>
      </c>
      <c r="L108" s="2">
        <f>CEATTLE_comp_hat!V108-CEATTLE_comp_hat!AP108</f>
        <v>1.5446455104012324E-6</v>
      </c>
      <c r="M108" s="2">
        <f>CEATTLE_comp_hat!W108-CEATTLE_comp_hat!AQ108</f>
        <v>1.818555812399536E-5</v>
      </c>
      <c r="N108" s="2">
        <f>CEATTLE_comp_hat!X108-CEATTLE_comp_hat!AR108</f>
        <v>2.4090732808013104E-5</v>
      </c>
      <c r="O108" s="2">
        <f>CEATTLE_comp_hat!Y108-CEATTLE_comp_hat!AS108</f>
        <v>1.1335476368001807E-5</v>
      </c>
      <c r="P108" s="2">
        <f>CEATTLE_comp_hat!Z108-CEATTLE_comp_hat!AT108</f>
        <v>5.1040207076913369E-6</v>
      </c>
      <c r="Q108" s="2">
        <f>CEATTLE_comp_hat!AA108-CEATTLE_comp_hat!AU108</f>
        <v>7.908421877020344E-7</v>
      </c>
      <c r="R108" s="2">
        <f>CEATTLE_comp_hat!AB108-CEATTLE_comp_hat!AV108</f>
        <v>3.7935049098519746E-8</v>
      </c>
    </row>
    <row r="109" spans="1:18" x14ac:dyDescent="0.25">
      <c r="A109" t="str">
        <f>CEATTLE_comp_hat!A109</f>
        <v>GOA_pollock_fishery</v>
      </c>
      <c r="B109">
        <f>CEATTLE_comp_hat!B109</f>
        <v>8</v>
      </c>
      <c r="C109">
        <f>CEATTLE_comp_hat!C109</f>
        <v>1</v>
      </c>
      <c r="D109">
        <f>CEATTLE_comp_hat!D109</f>
        <v>0</v>
      </c>
      <c r="E109">
        <f>CEATTLE_comp_hat!E109</f>
        <v>0</v>
      </c>
      <c r="F109">
        <f>CEATTLE_comp_hat!F109</f>
        <v>2014</v>
      </c>
      <c r="G109">
        <f>CEATTLE_comp_hat!G109</f>
        <v>0</v>
      </c>
      <c r="H109">
        <f>CEATTLE_comp_hat!H109</f>
        <v>74.214913378148594</v>
      </c>
      <c r="I109" s="2">
        <f>CEATTLE_comp_hat!S109-CEATTLE_comp_hat!AM109</f>
        <v>0</v>
      </c>
      <c r="J109" s="2">
        <f>CEATTLE_comp_hat!T109-CEATTLE_comp_hat!AN109</f>
        <v>-4.0266308699854481E-7</v>
      </c>
      <c r="K109" s="2">
        <f>CEATTLE_comp_hat!U109-CEATTLE_comp_hat!AO109</f>
        <v>9.230995209885684E-8</v>
      </c>
      <c r="L109" s="2">
        <f>CEATTLE_comp_hat!V109-CEATTLE_comp_hat!AP109</f>
        <v>5.0428997500073791E-7</v>
      </c>
      <c r="M109" s="2">
        <f>CEATTLE_comp_hat!W109-CEATTLE_comp_hat!AQ109</f>
        <v>7.478852815892556E-6</v>
      </c>
      <c r="N109" s="2">
        <f>CEATTLE_comp_hat!X109-CEATTLE_comp_hat!AR109</f>
        <v>1.1603408043986407E-5</v>
      </c>
      <c r="O109" s="2">
        <f>CEATTLE_comp_hat!Y109-CEATTLE_comp_hat!AS109</f>
        <v>1.1341771241984988E-5</v>
      </c>
      <c r="P109" s="2">
        <f>CEATTLE_comp_hat!Z109-CEATTLE_comp_hat!AT109</f>
        <v>5.062890851989521E-6</v>
      </c>
      <c r="Q109" s="2">
        <f>CEATTLE_comp_hat!AA109-CEATTLE_comp_hat!AU109</f>
        <v>9.152486145011518E-7</v>
      </c>
      <c r="R109" s="2">
        <f>CEATTLE_comp_hat!AB109-CEATTLE_comp_hat!AV109</f>
        <v>3.8915918022797147E-9</v>
      </c>
    </row>
    <row r="110" spans="1:18" x14ac:dyDescent="0.25">
      <c r="A110" t="str">
        <f>CEATTLE_comp_hat!A110</f>
        <v>GOA_pollock_fishery</v>
      </c>
      <c r="B110">
        <f>CEATTLE_comp_hat!B110</f>
        <v>8</v>
      </c>
      <c r="C110">
        <f>CEATTLE_comp_hat!C110</f>
        <v>1</v>
      </c>
      <c r="D110">
        <f>CEATTLE_comp_hat!D110</f>
        <v>0</v>
      </c>
      <c r="E110">
        <f>CEATTLE_comp_hat!E110</f>
        <v>0</v>
      </c>
      <c r="F110">
        <f>CEATTLE_comp_hat!F110</f>
        <v>2015</v>
      </c>
      <c r="G110">
        <f>CEATTLE_comp_hat!G110</f>
        <v>0</v>
      </c>
      <c r="H110">
        <f>CEATTLE_comp_hat!H110</f>
        <v>74.214913378148594</v>
      </c>
      <c r="I110" s="2">
        <f>CEATTLE_comp_hat!S110-CEATTLE_comp_hat!AM110</f>
        <v>0</v>
      </c>
      <c r="J110" s="2">
        <f>CEATTLE_comp_hat!T110-CEATTLE_comp_hat!AN110</f>
        <v>3.3981068996852271E-8</v>
      </c>
      <c r="K110" s="2">
        <f>CEATTLE_comp_hat!U110-CEATTLE_comp_hat!AO110</f>
        <v>1.8242275801050312E-7</v>
      </c>
      <c r="L110" s="2">
        <f>CEATTLE_comp_hat!V110-CEATTLE_comp_hat!AP110</f>
        <v>1.5272454755993481E-6</v>
      </c>
      <c r="M110" s="2">
        <f>CEATTLE_comp_hat!W110-CEATTLE_comp_hat!AQ110</f>
        <v>1.6118969725004151E-5</v>
      </c>
      <c r="N110" s="2">
        <f>CEATTLE_comp_hat!X110-CEATTLE_comp_hat!AR110</f>
        <v>4.3665625742983494E-6</v>
      </c>
      <c r="O110" s="2">
        <f>CEATTLE_comp_hat!Y110-CEATTLE_comp_hat!AS110</f>
        <v>3.3670021973020159E-6</v>
      </c>
      <c r="P110" s="2">
        <f>CEATTLE_comp_hat!Z110-CEATTLE_comp_hat!AT110</f>
        <v>2.9059803276082485E-6</v>
      </c>
      <c r="Q110" s="2">
        <f>CEATTLE_comp_hat!AA110-CEATTLE_comp_hat!AU110</f>
        <v>4.8772955889980762E-7</v>
      </c>
      <c r="R110" s="2">
        <f>CEATTLE_comp_hat!AB110-CEATTLE_comp_hat!AV110</f>
        <v>1.010631429931852E-8</v>
      </c>
    </row>
    <row r="111" spans="1:18" x14ac:dyDescent="0.25">
      <c r="A111" t="str">
        <f>CEATTLE_comp_hat!A111</f>
        <v>GOA_pollock_fishery</v>
      </c>
      <c r="B111">
        <f>CEATTLE_comp_hat!B111</f>
        <v>8</v>
      </c>
      <c r="C111">
        <f>CEATTLE_comp_hat!C111</f>
        <v>1</v>
      </c>
      <c r="D111">
        <f>CEATTLE_comp_hat!D111</f>
        <v>0</v>
      </c>
      <c r="E111">
        <f>CEATTLE_comp_hat!E111</f>
        <v>0</v>
      </c>
      <c r="F111">
        <f>CEATTLE_comp_hat!F111</f>
        <v>2016</v>
      </c>
      <c r="G111">
        <f>CEATTLE_comp_hat!G111</f>
        <v>0</v>
      </c>
      <c r="H111">
        <f>CEATTLE_comp_hat!H111</f>
        <v>74.214913378148594</v>
      </c>
      <c r="I111" s="2">
        <f>CEATTLE_comp_hat!S111-CEATTLE_comp_hat!AM111</f>
        <v>0</v>
      </c>
      <c r="J111" s="2">
        <f>CEATTLE_comp_hat!T111-CEATTLE_comp_hat!AN111</f>
        <v>1.7877753959302453E-9</v>
      </c>
      <c r="K111" s="2">
        <f>CEATTLE_comp_hat!U111-CEATTLE_comp_hat!AO111</f>
        <v>3.7429301102953616E-8</v>
      </c>
      <c r="L111" s="2">
        <f>CEATTLE_comp_hat!V111-CEATTLE_comp_hat!AP111</f>
        <v>1.0739426992145695E-7</v>
      </c>
      <c r="M111" s="2">
        <f>CEATTLE_comp_hat!W111-CEATTLE_comp_hat!AQ111</f>
        <v>1.7482548839015122E-6</v>
      </c>
      <c r="N111" s="2">
        <f>CEATTLE_comp_hat!X111-CEATTLE_comp_hat!AR111</f>
        <v>4.1286372100962643E-6</v>
      </c>
      <c r="O111" s="2">
        <f>CEATTLE_comp_hat!Y111-CEATTLE_comp_hat!AS111</f>
        <v>1.0109496506004179E-6</v>
      </c>
      <c r="P111" s="2">
        <f>CEATTLE_comp_hat!Z111-CEATTLE_comp_hat!AT111</f>
        <v>5.025628028992174E-7</v>
      </c>
      <c r="Q111" s="2">
        <f>CEATTLE_comp_hat!AA111-CEATTLE_comp_hat!AU111</f>
        <v>7.5684896599925722E-8</v>
      </c>
      <c r="R111" s="2">
        <f>CEATTLE_comp_hat!AB111-CEATTLE_comp_hat!AV111</f>
        <v>1.7299208999316251E-8</v>
      </c>
    </row>
    <row r="112" spans="1:18" x14ac:dyDescent="0.25">
      <c r="A112" t="str">
        <f>CEATTLE_comp_hat!A112</f>
        <v>GOA_pollock_fishery</v>
      </c>
      <c r="B112">
        <f>CEATTLE_comp_hat!B112</f>
        <v>8</v>
      </c>
      <c r="C112">
        <f>CEATTLE_comp_hat!C112</f>
        <v>1</v>
      </c>
      <c r="D112">
        <f>CEATTLE_comp_hat!D112</f>
        <v>0</v>
      </c>
      <c r="E112">
        <f>CEATTLE_comp_hat!E112</f>
        <v>0</v>
      </c>
      <c r="F112">
        <f>CEATTLE_comp_hat!F112</f>
        <v>2017</v>
      </c>
      <c r="G112">
        <f>CEATTLE_comp_hat!G112</f>
        <v>0</v>
      </c>
      <c r="H112">
        <f>CEATTLE_comp_hat!H112</f>
        <v>74.214913378148594</v>
      </c>
      <c r="I112" s="2">
        <f>CEATTLE_comp_hat!S112-CEATTLE_comp_hat!AM112</f>
        <v>0</v>
      </c>
      <c r="J112" s="2">
        <f>CEATTLE_comp_hat!T112-CEATTLE_comp_hat!AN112</f>
        <v>-3.4423100349996114E-9</v>
      </c>
      <c r="K112" s="2">
        <f>CEATTLE_comp_hat!U112-CEATTLE_comp_hat!AO112</f>
        <v>4.2360796207591145E-9</v>
      </c>
      <c r="L112" s="2">
        <f>CEATTLE_comp_hat!V112-CEATTLE_comp_hat!AP112</f>
        <v>6.7969580820059772E-6</v>
      </c>
      <c r="M112" s="2">
        <f>CEATTLE_comp_hat!W112-CEATTLE_comp_hat!AQ112</f>
        <v>7.197929715196949E-5</v>
      </c>
      <c r="N112" s="2">
        <f>CEATTLE_comp_hat!X112-CEATTLE_comp_hat!AR112</f>
        <v>8.3124410159007844E-6</v>
      </c>
      <c r="O112" s="2">
        <f>CEATTLE_comp_hat!Y112-CEATTLE_comp_hat!AS112</f>
        <v>1.8707186504006434E-6</v>
      </c>
      <c r="P112" s="2">
        <f>CEATTLE_comp_hat!Z112-CEATTLE_comp_hat!AT112</f>
        <v>5.1114292333107048E-7</v>
      </c>
      <c r="Q112" s="2">
        <f>CEATTLE_comp_hat!AA112-CEATTLE_comp_hat!AU112</f>
        <v>4.7315992618771063E-8</v>
      </c>
      <c r="R112" s="2">
        <f>CEATTLE_comp_hat!AB112-CEATTLE_comp_hat!AV112</f>
        <v>-2.9667585499382199E-8</v>
      </c>
    </row>
    <row r="113" spans="1:18" x14ac:dyDescent="0.25">
      <c r="A113" t="str">
        <f>CEATTLE_comp_hat!A113</f>
        <v>GOA_pollock_fishery</v>
      </c>
      <c r="B113">
        <f>CEATTLE_comp_hat!B113</f>
        <v>8</v>
      </c>
      <c r="C113">
        <f>CEATTLE_comp_hat!C113</f>
        <v>1</v>
      </c>
      <c r="D113">
        <f>CEATTLE_comp_hat!D113</f>
        <v>0</v>
      </c>
      <c r="E113">
        <f>CEATTLE_comp_hat!E113</f>
        <v>0</v>
      </c>
      <c r="F113">
        <f>CEATTLE_comp_hat!F113</f>
        <v>2018</v>
      </c>
      <c r="G113">
        <f>CEATTLE_comp_hat!G113</f>
        <v>0</v>
      </c>
      <c r="H113">
        <f>CEATTLE_comp_hat!H113</f>
        <v>74.214913378148594</v>
      </c>
      <c r="I113" s="2">
        <f>CEATTLE_comp_hat!S113-CEATTLE_comp_hat!AM113</f>
        <v>0</v>
      </c>
      <c r="J113" s="2">
        <f>CEATTLE_comp_hat!T113-CEATTLE_comp_hat!AN113</f>
        <v>-4.8874663899356463E-8</v>
      </c>
      <c r="K113" s="2">
        <f>CEATTLE_comp_hat!U113-CEATTLE_comp_hat!AO113</f>
        <v>-2.27081402997837E-10</v>
      </c>
      <c r="L113" s="2">
        <f>CEATTLE_comp_hat!V113-CEATTLE_comp_hat!AP113</f>
        <v>6.3914450822849522E-7</v>
      </c>
      <c r="M113" s="2">
        <f>CEATTLE_comp_hat!W113-CEATTLE_comp_hat!AQ113</f>
        <v>1.5201715130003235E-5</v>
      </c>
      <c r="N113" s="2">
        <f>CEATTLE_comp_hat!X113-CEATTLE_comp_hat!AR113</f>
        <v>6.6895142575074118E-5</v>
      </c>
      <c r="O113" s="2">
        <f>CEATTLE_comp_hat!Y113-CEATTLE_comp_hat!AS113</f>
        <v>9.752042995997412E-6</v>
      </c>
      <c r="P113" s="2">
        <f>CEATTLE_comp_hat!Z113-CEATTLE_comp_hat!AT113</f>
        <v>1.2068970854997585E-6</v>
      </c>
      <c r="Q113" s="2">
        <f>CEATTLE_comp_hat!AA113-CEATTLE_comp_hat!AU113</f>
        <v>2.8552174160048627E-7</v>
      </c>
      <c r="R113" s="2">
        <f>CEATTLE_comp_hat!AB113-CEATTLE_comp_hat!AV113</f>
        <v>-4.5362290299055807E-8</v>
      </c>
    </row>
    <row r="114" spans="1:18" x14ac:dyDescent="0.25">
      <c r="A114" t="str">
        <f>CEATTLE_comp_hat!A114</f>
        <v>GOA_pollock_fishery</v>
      </c>
      <c r="B114">
        <f>CEATTLE_comp_hat!B114</f>
        <v>8</v>
      </c>
      <c r="C114">
        <f>CEATTLE_comp_hat!C114</f>
        <v>1</v>
      </c>
      <c r="D114">
        <f>CEATTLE_comp_hat!D114</f>
        <v>0</v>
      </c>
      <c r="E114">
        <f>CEATTLE_comp_hat!E114</f>
        <v>0</v>
      </c>
      <c r="F114">
        <f>CEATTLE_comp_hat!F114</f>
        <v>2019</v>
      </c>
      <c r="G114">
        <f>CEATTLE_comp_hat!G114</f>
        <v>0</v>
      </c>
      <c r="H114">
        <f>CEATTLE_comp_hat!H114</f>
        <v>74.214913378148594</v>
      </c>
      <c r="I114" s="2">
        <f>CEATTLE_comp_hat!S114-CEATTLE_comp_hat!AM114</f>
        <v>0</v>
      </c>
      <c r="J114" s="2">
        <f>CEATTLE_comp_hat!T114-CEATTLE_comp_hat!AN114</f>
        <v>3.7344301803687863E-8</v>
      </c>
      <c r="K114" s="2">
        <f>CEATTLE_comp_hat!U114-CEATTLE_comp_hat!AO114</f>
        <v>2.1549185699742957E-8</v>
      </c>
      <c r="L114" s="2">
        <f>CEATTLE_comp_hat!V114-CEATTLE_comp_hat!AP114</f>
        <v>2.1859109479958894E-8</v>
      </c>
      <c r="M114" s="2">
        <f>CEATTLE_comp_hat!W114-CEATTLE_comp_hat!AQ114</f>
        <v>9.6956842850041969E-7</v>
      </c>
      <c r="N114" s="2">
        <f>CEATTLE_comp_hat!X114-CEATTLE_comp_hat!AR114</f>
        <v>1.2391779745990483E-5</v>
      </c>
      <c r="O114" s="2">
        <f>CEATTLE_comp_hat!Y114-CEATTLE_comp_hat!AS114</f>
        <v>3.8333322520012203E-5</v>
      </c>
      <c r="P114" s="2">
        <f>CEATTLE_comp_hat!Z114-CEATTLE_comp_hat!AT114</f>
        <v>7.2463284839924258E-6</v>
      </c>
      <c r="Q114" s="2">
        <f>CEATTLE_comp_hat!AA114-CEATTLE_comp_hat!AU114</f>
        <v>7.4600573298638784E-8</v>
      </c>
      <c r="R114" s="2">
        <f>CEATTLE_comp_hat!AB114-CEATTLE_comp_hat!AV114</f>
        <v>-2.6352348497793443E-8</v>
      </c>
    </row>
    <row r="115" spans="1:18" x14ac:dyDescent="0.25">
      <c r="A115" t="str">
        <f>CEATTLE_comp_hat!A115</f>
        <v>GOA_pollock_fishery</v>
      </c>
      <c r="B115">
        <f>CEATTLE_comp_hat!B115</f>
        <v>8</v>
      </c>
      <c r="C115">
        <f>CEATTLE_comp_hat!C115</f>
        <v>1</v>
      </c>
      <c r="D115">
        <f>CEATTLE_comp_hat!D115</f>
        <v>0</v>
      </c>
      <c r="E115">
        <f>CEATTLE_comp_hat!E115</f>
        <v>0</v>
      </c>
      <c r="F115">
        <f>CEATTLE_comp_hat!F115</f>
        <v>2020</v>
      </c>
      <c r="G115">
        <f>CEATTLE_comp_hat!G115</f>
        <v>0</v>
      </c>
      <c r="H115">
        <f>CEATTLE_comp_hat!H115</f>
        <v>74.214913378148594</v>
      </c>
      <c r="I115" s="2">
        <f>CEATTLE_comp_hat!S115-CEATTLE_comp_hat!AM115</f>
        <v>0</v>
      </c>
      <c r="J115" s="2">
        <f>CEATTLE_comp_hat!T115-CEATTLE_comp_hat!AN115</f>
        <v>2.4884239689659804E-7</v>
      </c>
      <c r="K115" s="2">
        <f>CEATTLE_comp_hat!U115-CEATTLE_comp_hat!AO115</f>
        <v>2.8844076699341414E-7</v>
      </c>
      <c r="L115" s="2">
        <f>CEATTLE_comp_hat!V115-CEATTLE_comp_hat!AP115</f>
        <v>4.9838632398824245E-7</v>
      </c>
      <c r="M115" s="2">
        <f>CEATTLE_comp_hat!W115-CEATTLE_comp_hat!AQ115</f>
        <v>5.6670642879785849E-8</v>
      </c>
      <c r="N115" s="2">
        <f>CEATTLE_comp_hat!X115-CEATTLE_comp_hat!AR115</f>
        <v>5.2872630377977931E-7</v>
      </c>
      <c r="O115" s="2">
        <f>CEATTLE_comp_hat!Y115-CEATTLE_comp_hat!AS115</f>
        <v>5.3270419887035958E-6</v>
      </c>
      <c r="P115" s="2">
        <f>CEATTLE_comp_hat!Z115-CEATTLE_comp_hat!AT115</f>
        <v>1.5014617822994847E-5</v>
      </c>
      <c r="Q115" s="2">
        <f>CEATTLE_comp_hat!AA115-CEATTLE_comp_hat!AU115</f>
        <v>3.2721655155998342E-6</v>
      </c>
      <c r="R115" s="2">
        <f>CEATTLE_comp_hat!AB115-CEATTLE_comp_hat!AV115</f>
        <v>-2.4891761599837858E-8</v>
      </c>
    </row>
    <row r="116" spans="1:18" x14ac:dyDescent="0.25">
      <c r="A116" t="str">
        <f>CEATTLE_comp_hat!A116</f>
        <v>GOA_pollock_fishery</v>
      </c>
      <c r="B116">
        <f>CEATTLE_comp_hat!B116</f>
        <v>8</v>
      </c>
      <c r="C116">
        <f>CEATTLE_comp_hat!C116</f>
        <v>1</v>
      </c>
      <c r="D116">
        <f>CEATTLE_comp_hat!D116</f>
        <v>0</v>
      </c>
      <c r="E116">
        <f>CEATTLE_comp_hat!E116</f>
        <v>0</v>
      </c>
      <c r="F116">
        <f>CEATTLE_comp_hat!F116</f>
        <v>2021</v>
      </c>
      <c r="G116">
        <f>CEATTLE_comp_hat!G116</f>
        <v>0</v>
      </c>
      <c r="H116">
        <f>CEATTLE_comp_hat!H116</f>
        <v>74.214910000000003</v>
      </c>
      <c r="I116" s="2">
        <f>CEATTLE_comp_hat!S116-CEATTLE_comp_hat!AM116</f>
        <v>0</v>
      </c>
      <c r="J116" s="2">
        <f>CEATTLE_comp_hat!T116-CEATTLE_comp_hat!AN116</f>
        <v>7.7667739399600588E-8</v>
      </c>
      <c r="K116" s="2">
        <f>CEATTLE_comp_hat!U116-CEATTLE_comp_hat!AO116</f>
        <v>-3.3621738004807611E-8</v>
      </c>
      <c r="L116" s="2">
        <f>CEATTLE_comp_hat!V116-CEATTLE_comp_hat!AP116</f>
        <v>8.00964689573469E-8</v>
      </c>
      <c r="M116" s="2">
        <f>CEATTLE_comp_hat!W116-CEATTLE_comp_hat!AQ116</f>
        <v>5.6764220025956602E-6</v>
      </c>
      <c r="N116" s="2">
        <f>CEATTLE_comp_hat!X116-CEATTLE_comp_hat!AR116</f>
        <v>5.9567801404935422E-7</v>
      </c>
      <c r="O116" s="2">
        <f>CEATTLE_comp_hat!Y116-CEATTLE_comp_hat!AS116</f>
        <v>2.4748859873968687E-7</v>
      </c>
      <c r="P116" s="2">
        <f>CEATTLE_comp_hat!Z116-CEATTLE_comp_hat!AT116</f>
        <v>7.9023307340136961E-7</v>
      </c>
      <c r="Q116" s="2">
        <f>CEATTLE_comp_hat!AA116-CEATTLE_comp_hat!AU116</f>
        <v>3.9626803000070154E-7</v>
      </c>
      <c r="R116" s="2">
        <f>CEATTLE_comp_hat!AB116-CEATTLE_comp_hat!AV116</f>
        <v>-3.0232188696910356E-8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CEATTLE_comp_hat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Adams</dc:creator>
  <cp:lastModifiedBy>Grant Adams</cp:lastModifiedBy>
  <dcterms:created xsi:type="dcterms:W3CDTF">2023-01-05T20:39:49Z</dcterms:created>
  <dcterms:modified xsi:type="dcterms:W3CDTF">2023-01-05T20:55:39Z</dcterms:modified>
</cp:coreProperties>
</file>