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2570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3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2"/>
</calcChain>
</file>

<file path=xl/sharedStrings.xml><?xml version="1.0" encoding="utf-8"?>
<sst xmlns="http://schemas.openxmlformats.org/spreadsheetml/2006/main" count="24" uniqueCount="17">
  <si>
    <t>Collection #</t>
  </si>
  <si>
    <t xml:space="preserve">       Specimen #</t>
  </si>
  <si>
    <t xml:space="preserve">  Feature Count</t>
  </si>
  <si>
    <t>Annuli</t>
  </si>
  <si>
    <t>Core to edge</t>
  </si>
  <si>
    <t>Marginal Increment</t>
  </si>
  <si>
    <t>Core to 1st</t>
  </si>
  <si>
    <t>Core to 2nd</t>
  </si>
  <si>
    <t xml:space="preserve">Core to 3rd </t>
  </si>
  <si>
    <t>Core to 4th</t>
  </si>
  <si>
    <t>Core to 5th</t>
  </si>
  <si>
    <t>Core to 6th</t>
  </si>
  <si>
    <t>Core to 7th</t>
  </si>
  <si>
    <t xml:space="preserve">        </t>
  </si>
  <si>
    <t>Year Caught</t>
  </si>
  <si>
    <t>Age</t>
  </si>
  <si>
    <t>Year Class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</si>
</sst>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97"/>
  <sheetViews>
    <sheetView tabSelected="1" topLeftCell="A160" workbookViewId="0">
      <selection activeCell="H197" sqref="H197"/>
    </sheetView>
  </sheetViews>
  <sheetFormatPr defaultRowHeight="15"/>
  <cols>
    <col min="1" max="1" width="11.85546875" style="1" customWidth="1"/>
    <col min="2" max="3" width="16" style="1" customWidth="1"/>
    <col min="4" max="4" width="9.140625" style="1"/>
    <col min="5" max="5" width="11.42578125" style="1" bestFit="1" customWidth="1"/>
    <col min="6" max="7" width="9.140625" style="1"/>
    <col min="8" max="8" width="17.7109375" style="1" customWidth="1"/>
    <col min="9" max="9" width="18.5703125" style="1" customWidth="1"/>
    <col min="10" max="10" width="13" style="1" customWidth="1"/>
    <col min="11" max="11" width="12.7109375" style="1" customWidth="1"/>
    <col min="12" max="12" width="13.140625" style="1" customWidth="1"/>
    <col min="13" max="13" width="13" style="1" customWidth="1"/>
    <col min="14" max="14" width="11.28515625" style="1" customWidth="1"/>
    <col min="15" max="259" width="9.140625" style="1"/>
    <col min="260" max="260" width="11.85546875" style="1" customWidth="1"/>
    <col min="261" max="262" width="16" style="1" customWidth="1"/>
    <col min="263" max="263" width="9.140625" style="1"/>
    <col min="264" max="264" width="17.7109375" style="1" customWidth="1"/>
    <col min="265" max="265" width="18.5703125" style="1" customWidth="1"/>
    <col min="266" max="266" width="13" style="1" customWidth="1"/>
    <col min="267" max="267" width="12.7109375" style="1" customWidth="1"/>
    <col min="268" max="268" width="13.140625" style="1" customWidth="1"/>
    <col min="269" max="269" width="13" style="1" customWidth="1"/>
    <col min="270" max="270" width="11.28515625" style="1" customWidth="1"/>
    <col min="271" max="515" width="9.140625" style="1"/>
    <col min="516" max="516" width="11.85546875" style="1" customWidth="1"/>
    <col min="517" max="518" width="16" style="1" customWidth="1"/>
    <col min="519" max="519" width="9.140625" style="1"/>
    <col min="520" max="520" width="17.7109375" style="1" customWidth="1"/>
    <col min="521" max="521" width="18.5703125" style="1" customWidth="1"/>
    <col min="522" max="522" width="13" style="1" customWidth="1"/>
    <col min="523" max="523" width="12.7109375" style="1" customWidth="1"/>
    <col min="524" max="524" width="13.140625" style="1" customWidth="1"/>
    <col min="525" max="525" width="13" style="1" customWidth="1"/>
    <col min="526" max="526" width="11.28515625" style="1" customWidth="1"/>
    <col min="527" max="771" width="9.140625" style="1"/>
    <col min="772" max="772" width="11.85546875" style="1" customWidth="1"/>
    <col min="773" max="774" width="16" style="1" customWidth="1"/>
    <col min="775" max="775" width="9.140625" style="1"/>
    <col min="776" max="776" width="17.7109375" style="1" customWidth="1"/>
    <col min="777" max="777" width="18.5703125" style="1" customWidth="1"/>
    <col min="778" max="778" width="13" style="1" customWidth="1"/>
    <col min="779" max="779" width="12.7109375" style="1" customWidth="1"/>
    <col min="780" max="780" width="13.140625" style="1" customWidth="1"/>
    <col min="781" max="781" width="13" style="1" customWidth="1"/>
    <col min="782" max="782" width="11.28515625" style="1" customWidth="1"/>
    <col min="783" max="1027" width="9.140625" style="1"/>
    <col min="1028" max="1028" width="11.85546875" style="1" customWidth="1"/>
    <col min="1029" max="1030" width="16" style="1" customWidth="1"/>
    <col min="1031" max="1031" width="9.140625" style="1"/>
    <col min="1032" max="1032" width="17.7109375" style="1" customWidth="1"/>
    <col min="1033" max="1033" width="18.5703125" style="1" customWidth="1"/>
    <col min="1034" max="1034" width="13" style="1" customWidth="1"/>
    <col min="1035" max="1035" width="12.7109375" style="1" customWidth="1"/>
    <col min="1036" max="1036" width="13.140625" style="1" customWidth="1"/>
    <col min="1037" max="1037" width="13" style="1" customWidth="1"/>
    <col min="1038" max="1038" width="11.28515625" style="1" customWidth="1"/>
    <col min="1039" max="1283" width="9.140625" style="1"/>
    <col min="1284" max="1284" width="11.85546875" style="1" customWidth="1"/>
    <col min="1285" max="1286" width="16" style="1" customWidth="1"/>
    <col min="1287" max="1287" width="9.140625" style="1"/>
    <col min="1288" max="1288" width="17.7109375" style="1" customWidth="1"/>
    <col min="1289" max="1289" width="18.5703125" style="1" customWidth="1"/>
    <col min="1290" max="1290" width="13" style="1" customWidth="1"/>
    <col min="1291" max="1291" width="12.7109375" style="1" customWidth="1"/>
    <col min="1292" max="1292" width="13.140625" style="1" customWidth="1"/>
    <col min="1293" max="1293" width="13" style="1" customWidth="1"/>
    <col min="1294" max="1294" width="11.28515625" style="1" customWidth="1"/>
    <col min="1295" max="1539" width="9.140625" style="1"/>
    <col min="1540" max="1540" width="11.85546875" style="1" customWidth="1"/>
    <col min="1541" max="1542" width="16" style="1" customWidth="1"/>
    <col min="1543" max="1543" width="9.140625" style="1"/>
    <col min="1544" max="1544" width="17.7109375" style="1" customWidth="1"/>
    <col min="1545" max="1545" width="18.5703125" style="1" customWidth="1"/>
    <col min="1546" max="1546" width="13" style="1" customWidth="1"/>
    <col min="1547" max="1547" width="12.7109375" style="1" customWidth="1"/>
    <col min="1548" max="1548" width="13.140625" style="1" customWidth="1"/>
    <col min="1549" max="1549" width="13" style="1" customWidth="1"/>
    <col min="1550" max="1550" width="11.28515625" style="1" customWidth="1"/>
    <col min="1551" max="1795" width="9.140625" style="1"/>
    <col min="1796" max="1796" width="11.85546875" style="1" customWidth="1"/>
    <col min="1797" max="1798" width="16" style="1" customWidth="1"/>
    <col min="1799" max="1799" width="9.140625" style="1"/>
    <col min="1800" max="1800" width="17.7109375" style="1" customWidth="1"/>
    <col min="1801" max="1801" width="18.5703125" style="1" customWidth="1"/>
    <col min="1802" max="1802" width="13" style="1" customWidth="1"/>
    <col min="1803" max="1803" width="12.7109375" style="1" customWidth="1"/>
    <col min="1804" max="1804" width="13.140625" style="1" customWidth="1"/>
    <col min="1805" max="1805" width="13" style="1" customWidth="1"/>
    <col min="1806" max="1806" width="11.28515625" style="1" customWidth="1"/>
    <col min="1807" max="2051" width="9.140625" style="1"/>
    <col min="2052" max="2052" width="11.85546875" style="1" customWidth="1"/>
    <col min="2053" max="2054" width="16" style="1" customWidth="1"/>
    <col min="2055" max="2055" width="9.140625" style="1"/>
    <col min="2056" max="2056" width="17.7109375" style="1" customWidth="1"/>
    <col min="2057" max="2057" width="18.5703125" style="1" customWidth="1"/>
    <col min="2058" max="2058" width="13" style="1" customWidth="1"/>
    <col min="2059" max="2059" width="12.7109375" style="1" customWidth="1"/>
    <col min="2060" max="2060" width="13.140625" style="1" customWidth="1"/>
    <col min="2061" max="2061" width="13" style="1" customWidth="1"/>
    <col min="2062" max="2062" width="11.28515625" style="1" customWidth="1"/>
    <col min="2063" max="2307" width="9.140625" style="1"/>
    <col min="2308" max="2308" width="11.85546875" style="1" customWidth="1"/>
    <col min="2309" max="2310" width="16" style="1" customWidth="1"/>
    <col min="2311" max="2311" width="9.140625" style="1"/>
    <col min="2312" max="2312" width="17.7109375" style="1" customWidth="1"/>
    <col min="2313" max="2313" width="18.5703125" style="1" customWidth="1"/>
    <col min="2314" max="2314" width="13" style="1" customWidth="1"/>
    <col min="2315" max="2315" width="12.7109375" style="1" customWidth="1"/>
    <col min="2316" max="2316" width="13.140625" style="1" customWidth="1"/>
    <col min="2317" max="2317" width="13" style="1" customWidth="1"/>
    <col min="2318" max="2318" width="11.28515625" style="1" customWidth="1"/>
    <col min="2319" max="2563" width="9.140625" style="1"/>
    <col min="2564" max="2564" width="11.85546875" style="1" customWidth="1"/>
    <col min="2565" max="2566" width="16" style="1" customWidth="1"/>
    <col min="2567" max="2567" width="9.140625" style="1"/>
    <col min="2568" max="2568" width="17.7109375" style="1" customWidth="1"/>
    <col min="2569" max="2569" width="18.5703125" style="1" customWidth="1"/>
    <col min="2570" max="2570" width="13" style="1" customWidth="1"/>
    <col min="2571" max="2571" width="12.7109375" style="1" customWidth="1"/>
    <col min="2572" max="2572" width="13.140625" style="1" customWidth="1"/>
    <col min="2573" max="2573" width="13" style="1" customWidth="1"/>
    <col min="2574" max="2574" width="11.28515625" style="1" customWidth="1"/>
    <col min="2575" max="2819" width="9.140625" style="1"/>
    <col min="2820" max="2820" width="11.85546875" style="1" customWidth="1"/>
    <col min="2821" max="2822" width="16" style="1" customWidth="1"/>
    <col min="2823" max="2823" width="9.140625" style="1"/>
    <col min="2824" max="2824" width="17.7109375" style="1" customWidth="1"/>
    <col min="2825" max="2825" width="18.5703125" style="1" customWidth="1"/>
    <col min="2826" max="2826" width="13" style="1" customWidth="1"/>
    <col min="2827" max="2827" width="12.7109375" style="1" customWidth="1"/>
    <col min="2828" max="2828" width="13.140625" style="1" customWidth="1"/>
    <col min="2829" max="2829" width="13" style="1" customWidth="1"/>
    <col min="2830" max="2830" width="11.28515625" style="1" customWidth="1"/>
    <col min="2831" max="3075" width="9.140625" style="1"/>
    <col min="3076" max="3076" width="11.85546875" style="1" customWidth="1"/>
    <col min="3077" max="3078" width="16" style="1" customWidth="1"/>
    <col min="3079" max="3079" width="9.140625" style="1"/>
    <col min="3080" max="3080" width="17.7109375" style="1" customWidth="1"/>
    <col min="3081" max="3081" width="18.5703125" style="1" customWidth="1"/>
    <col min="3082" max="3082" width="13" style="1" customWidth="1"/>
    <col min="3083" max="3083" width="12.7109375" style="1" customWidth="1"/>
    <col min="3084" max="3084" width="13.140625" style="1" customWidth="1"/>
    <col min="3085" max="3085" width="13" style="1" customWidth="1"/>
    <col min="3086" max="3086" width="11.28515625" style="1" customWidth="1"/>
    <col min="3087" max="3331" width="9.140625" style="1"/>
    <col min="3332" max="3332" width="11.85546875" style="1" customWidth="1"/>
    <col min="3333" max="3334" width="16" style="1" customWidth="1"/>
    <col min="3335" max="3335" width="9.140625" style="1"/>
    <col min="3336" max="3336" width="17.7109375" style="1" customWidth="1"/>
    <col min="3337" max="3337" width="18.5703125" style="1" customWidth="1"/>
    <col min="3338" max="3338" width="13" style="1" customWidth="1"/>
    <col min="3339" max="3339" width="12.7109375" style="1" customWidth="1"/>
    <col min="3340" max="3340" width="13.140625" style="1" customWidth="1"/>
    <col min="3341" max="3341" width="13" style="1" customWidth="1"/>
    <col min="3342" max="3342" width="11.28515625" style="1" customWidth="1"/>
    <col min="3343" max="3587" width="9.140625" style="1"/>
    <col min="3588" max="3588" width="11.85546875" style="1" customWidth="1"/>
    <col min="3589" max="3590" width="16" style="1" customWidth="1"/>
    <col min="3591" max="3591" width="9.140625" style="1"/>
    <col min="3592" max="3592" width="17.7109375" style="1" customWidth="1"/>
    <col min="3593" max="3593" width="18.5703125" style="1" customWidth="1"/>
    <col min="3594" max="3594" width="13" style="1" customWidth="1"/>
    <col min="3595" max="3595" width="12.7109375" style="1" customWidth="1"/>
    <col min="3596" max="3596" width="13.140625" style="1" customWidth="1"/>
    <col min="3597" max="3597" width="13" style="1" customWidth="1"/>
    <col min="3598" max="3598" width="11.28515625" style="1" customWidth="1"/>
    <col min="3599" max="3843" width="9.140625" style="1"/>
    <col min="3844" max="3844" width="11.85546875" style="1" customWidth="1"/>
    <col min="3845" max="3846" width="16" style="1" customWidth="1"/>
    <col min="3847" max="3847" width="9.140625" style="1"/>
    <col min="3848" max="3848" width="17.7109375" style="1" customWidth="1"/>
    <col min="3849" max="3849" width="18.5703125" style="1" customWidth="1"/>
    <col min="3850" max="3850" width="13" style="1" customWidth="1"/>
    <col min="3851" max="3851" width="12.7109375" style="1" customWidth="1"/>
    <col min="3852" max="3852" width="13.140625" style="1" customWidth="1"/>
    <col min="3853" max="3853" width="13" style="1" customWidth="1"/>
    <col min="3854" max="3854" width="11.28515625" style="1" customWidth="1"/>
    <col min="3855" max="4099" width="9.140625" style="1"/>
    <col min="4100" max="4100" width="11.85546875" style="1" customWidth="1"/>
    <col min="4101" max="4102" width="16" style="1" customWidth="1"/>
    <col min="4103" max="4103" width="9.140625" style="1"/>
    <col min="4104" max="4104" width="17.7109375" style="1" customWidth="1"/>
    <col min="4105" max="4105" width="18.5703125" style="1" customWidth="1"/>
    <col min="4106" max="4106" width="13" style="1" customWidth="1"/>
    <col min="4107" max="4107" width="12.7109375" style="1" customWidth="1"/>
    <col min="4108" max="4108" width="13.140625" style="1" customWidth="1"/>
    <col min="4109" max="4109" width="13" style="1" customWidth="1"/>
    <col min="4110" max="4110" width="11.28515625" style="1" customWidth="1"/>
    <col min="4111" max="4355" width="9.140625" style="1"/>
    <col min="4356" max="4356" width="11.85546875" style="1" customWidth="1"/>
    <col min="4357" max="4358" width="16" style="1" customWidth="1"/>
    <col min="4359" max="4359" width="9.140625" style="1"/>
    <col min="4360" max="4360" width="17.7109375" style="1" customWidth="1"/>
    <col min="4361" max="4361" width="18.5703125" style="1" customWidth="1"/>
    <col min="4362" max="4362" width="13" style="1" customWidth="1"/>
    <col min="4363" max="4363" width="12.7109375" style="1" customWidth="1"/>
    <col min="4364" max="4364" width="13.140625" style="1" customWidth="1"/>
    <col min="4365" max="4365" width="13" style="1" customWidth="1"/>
    <col min="4366" max="4366" width="11.28515625" style="1" customWidth="1"/>
    <col min="4367" max="4611" width="9.140625" style="1"/>
    <col min="4612" max="4612" width="11.85546875" style="1" customWidth="1"/>
    <col min="4613" max="4614" width="16" style="1" customWidth="1"/>
    <col min="4615" max="4615" width="9.140625" style="1"/>
    <col min="4616" max="4616" width="17.7109375" style="1" customWidth="1"/>
    <col min="4617" max="4617" width="18.5703125" style="1" customWidth="1"/>
    <col min="4618" max="4618" width="13" style="1" customWidth="1"/>
    <col min="4619" max="4619" width="12.7109375" style="1" customWidth="1"/>
    <col min="4620" max="4620" width="13.140625" style="1" customWidth="1"/>
    <col min="4621" max="4621" width="13" style="1" customWidth="1"/>
    <col min="4622" max="4622" width="11.28515625" style="1" customWidth="1"/>
    <col min="4623" max="4867" width="9.140625" style="1"/>
    <col min="4868" max="4868" width="11.85546875" style="1" customWidth="1"/>
    <col min="4869" max="4870" width="16" style="1" customWidth="1"/>
    <col min="4871" max="4871" width="9.140625" style="1"/>
    <col min="4872" max="4872" width="17.7109375" style="1" customWidth="1"/>
    <col min="4873" max="4873" width="18.5703125" style="1" customWidth="1"/>
    <col min="4874" max="4874" width="13" style="1" customWidth="1"/>
    <col min="4875" max="4875" width="12.7109375" style="1" customWidth="1"/>
    <col min="4876" max="4876" width="13.140625" style="1" customWidth="1"/>
    <col min="4877" max="4877" width="13" style="1" customWidth="1"/>
    <col min="4878" max="4878" width="11.28515625" style="1" customWidth="1"/>
    <col min="4879" max="5123" width="9.140625" style="1"/>
    <col min="5124" max="5124" width="11.85546875" style="1" customWidth="1"/>
    <col min="5125" max="5126" width="16" style="1" customWidth="1"/>
    <col min="5127" max="5127" width="9.140625" style="1"/>
    <col min="5128" max="5128" width="17.7109375" style="1" customWidth="1"/>
    <col min="5129" max="5129" width="18.5703125" style="1" customWidth="1"/>
    <col min="5130" max="5130" width="13" style="1" customWidth="1"/>
    <col min="5131" max="5131" width="12.7109375" style="1" customWidth="1"/>
    <col min="5132" max="5132" width="13.140625" style="1" customWidth="1"/>
    <col min="5133" max="5133" width="13" style="1" customWidth="1"/>
    <col min="5134" max="5134" width="11.28515625" style="1" customWidth="1"/>
    <col min="5135" max="5379" width="9.140625" style="1"/>
    <col min="5380" max="5380" width="11.85546875" style="1" customWidth="1"/>
    <col min="5381" max="5382" width="16" style="1" customWidth="1"/>
    <col min="5383" max="5383" width="9.140625" style="1"/>
    <col min="5384" max="5384" width="17.7109375" style="1" customWidth="1"/>
    <col min="5385" max="5385" width="18.5703125" style="1" customWidth="1"/>
    <col min="5386" max="5386" width="13" style="1" customWidth="1"/>
    <col min="5387" max="5387" width="12.7109375" style="1" customWidth="1"/>
    <col min="5388" max="5388" width="13.140625" style="1" customWidth="1"/>
    <col min="5389" max="5389" width="13" style="1" customWidth="1"/>
    <col min="5390" max="5390" width="11.28515625" style="1" customWidth="1"/>
    <col min="5391" max="5635" width="9.140625" style="1"/>
    <col min="5636" max="5636" width="11.85546875" style="1" customWidth="1"/>
    <col min="5637" max="5638" width="16" style="1" customWidth="1"/>
    <col min="5639" max="5639" width="9.140625" style="1"/>
    <col min="5640" max="5640" width="17.7109375" style="1" customWidth="1"/>
    <col min="5641" max="5641" width="18.5703125" style="1" customWidth="1"/>
    <col min="5642" max="5642" width="13" style="1" customWidth="1"/>
    <col min="5643" max="5643" width="12.7109375" style="1" customWidth="1"/>
    <col min="5644" max="5644" width="13.140625" style="1" customWidth="1"/>
    <col min="5645" max="5645" width="13" style="1" customWidth="1"/>
    <col min="5646" max="5646" width="11.28515625" style="1" customWidth="1"/>
    <col min="5647" max="5891" width="9.140625" style="1"/>
    <col min="5892" max="5892" width="11.85546875" style="1" customWidth="1"/>
    <col min="5893" max="5894" width="16" style="1" customWidth="1"/>
    <col min="5895" max="5895" width="9.140625" style="1"/>
    <col min="5896" max="5896" width="17.7109375" style="1" customWidth="1"/>
    <col min="5897" max="5897" width="18.5703125" style="1" customWidth="1"/>
    <col min="5898" max="5898" width="13" style="1" customWidth="1"/>
    <col min="5899" max="5899" width="12.7109375" style="1" customWidth="1"/>
    <col min="5900" max="5900" width="13.140625" style="1" customWidth="1"/>
    <col min="5901" max="5901" width="13" style="1" customWidth="1"/>
    <col min="5902" max="5902" width="11.28515625" style="1" customWidth="1"/>
    <col min="5903" max="6147" width="9.140625" style="1"/>
    <col min="6148" max="6148" width="11.85546875" style="1" customWidth="1"/>
    <col min="6149" max="6150" width="16" style="1" customWidth="1"/>
    <col min="6151" max="6151" width="9.140625" style="1"/>
    <col min="6152" max="6152" width="17.7109375" style="1" customWidth="1"/>
    <col min="6153" max="6153" width="18.5703125" style="1" customWidth="1"/>
    <col min="6154" max="6154" width="13" style="1" customWidth="1"/>
    <col min="6155" max="6155" width="12.7109375" style="1" customWidth="1"/>
    <col min="6156" max="6156" width="13.140625" style="1" customWidth="1"/>
    <col min="6157" max="6157" width="13" style="1" customWidth="1"/>
    <col min="6158" max="6158" width="11.28515625" style="1" customWidth="1"/>
    <col min="6159" max="6403" width="9.140625" style="1"/>
    <col min="6404" max="6404" width="11.85546875" style="1" customWidth="1"/>
    <col min="6405" max="6406" width="16" style="1" customWidth="1"/>
    <col min="6407" max="6407" width="9.140625" style="1"/>
    <col min="6408" max="6408" width="17.7109375" style="1" customWidth="1"/>
    <col min="6409" max="6409" width="18.5703125" style="1" customWidth="1"/>
    <col min="6410" max="6410" width="13" style="1" customWidth="1"/>
    <col min="6411" max="6411" width="12.7109375" style="1" customWidth="1"/>
    <col min="6412" max="6412" width="13.140625" style="1" customWidth="1"/>
    <col min="6413" max="6413" width="13" style="1" customWidth="1"/>
    <col min="6414" max="6414" width="11.28515625" style="1" customWidth="1"/>
    <col min="6415" max="6659" width="9.140625" style="1"/>
    <col min="6660" max="6660" width="11.85546875" style="1" customWidth="1"/>
    <col min="6661" max="6662" width="16" style="1" customWidth="1"/>
    <col min="6663" max="6663" width="9.140625" style="1"/>
    <col min="6664" max="6664" width="17.7109375" style="1" customWidth="1"/>
    <col min="6665" max="6665" width="18.5703125" style="1" customWidth="1"/>
    <col min="6666" max="6666" width="13" style="1" customWidth="1"/>
    <col min="6667" max="6667" width="12.7109375" style="1" customWidth="1"/>
    <col min="6668" max="6668" width="13.140625" style="1" customWidth="1"/>
    <col min="6669" max="6669" width="13" style="1" customWidth="1"/>
    <col min="6670" max="6670" width="11.28515625" style="1" customWidth="1"/>
    <col min="6671" max="6915" width="9.140625" style="1"/>
    <col min="6916" max="6916" width="11.85546875" style="1" customWidth="1"/>
    <col min="6917" max="6918" width="16" style="1" customWidth="1"/>
    <col min="6919" max="6919" width="9.140625" style="1"/>
    <col min="6920" max="6920" width="17.7109375" style="1" customWidth="1"/>
    <col min="6921" max="6921" width="18.5703125" style="1" customWidth="1"/>
    <col min="6922" max="6922" width="13" style="1" customWidth="1"/>
    <col min="6923" max="6923" width="12.7109375" style="1" customWidth="1"/>
    <col min="6924" max="6924" width="13.140625" style="1" customWidth="1"/>
    <col min="6925" max="6925" width="13" style="1" customWidth="1"/>
    <col min="6926" max="6926" width="11.28515625" style="1" customWidth="1"/>
    <col min="6927" max="7171" width="9.140625" style="1"/>
    <col min="7172" max="7172" width="11.85546875" style="1" customWidth="1"/>
    <col min="7173" max="7174" width="16" style="1" customWidth="1"/>
    <col min="7175" max="7175" width="9.140625" style="1"/>
    <col min="7176" max="7176" width="17.7109375" style="1" customWidth="1"/>
    <col min="7177" max="7177" width="18.5703125" style="1" customWidth="1"/>
    <col min="7178" max="7178" width="13" style="1" customWidth="1"/>
    <col min="7179" max="7179" width="12.7109375" style="1" customWidth="1"/>
    <col min="7180" max="7180" width="13.140625" style="1" customWidth="1"/>
    <col min="7181" max="7181" width="13" style="1" customWidth="1"/>
    <col min="7182" max="7182" width="11.28515625" style="1" customWidth="1"/>
    <col min="7183" max="7427" width="9.140625" style="1"/>
    <col min="7428" max="7428" width="11.85546875" style="1" customWidth="1"/>
    <col min="7429" max="7430" width="16" style="1" customWidth="1"/>
    <col min="7431" max="7431" width="9.140625" style="1"/>
    <col min="7432" max="7432" width="17.7109375" style="1" customWidth="1"/>
    <col min="7433" max="7433" width="18.5703125" style="1" customWidth="1"/>
    <col min="7434" max="7434" width="13" style="1" customWidth="1"/>
    <col min="7435" max="7435" width="12.7109375" style="1" customWidth="1"/>
    <col min="7436" max="7436" width="13.140625" style="1" customWidth="1"/>
    <col min="7437" max="7437" width="13" style="1" customWidth="1"/>
    <col min="7438" max="7438" width="11.28515625" style="1" customWidth="1"/>
    <col min="7439" max="7683" width="9.140625" style="1"/>
    <col min="7684" max="7684" width="11.85546875" style="1" customWidth="1"/>
    <col min="7685" max="7686" width="16" style="1" customWidth="1"/>
    <col min="7687" max="7687" width="9.140625" style="1"/>
    <col min="7688" max="7688" width="17.7109375" style="1" customWidth="1"/>
    <col min="7689" max="7689" width="18.5703125" style="1" customWidth="1"/>
    <col min="7690" max="7690" width="13" style="1" customWidth="1"/>
    <col min="7691" max="7691" width="12.7109375" style="1" customWidth="1"/>
    <col min="7692" max="7692" width="13.140625" style="1" customWidth="1"/>
    <col min="7693" max="7693" width="13" style="1" customWidth="1"/>
    <col min="7694" max="7694" width="11.28515625" style="1" customWidth="1"/>
    <col min="7695" max="7939" width="9.140625" style="1"/>
    <col min="7940" max="7940" width="11.85546875" style="1" customWidth="1"/>
    <col min="7941" max="7942" width="16" style="1" customWidth="1"/>
    <col min="7943" max="7943" width="9.140625" style="1"/>
    <col min="7944" max="7944" width="17.7109375" style="1" customWidth="1"/>
    <col min="7945" max="7945" width="18.5703125" style="1" customWidth="1"/>
    <col min="7946" max="7946" width="13" style="1" customWidth="1"/>
    <col min="7947" max="7947" width="12.7109375" style="1" customWidth="1"/>
    <col min="7948" max="7948" width="13.140625" style="1" customWidth="1"/>
    <col min="7949" max="7949" width="13" style="1" customWidth="1"/>
    <col min="7950" max="7950" width="11.28515625" style="1" customWidth="1"/>
    <col min="7951" max="8195" width="9.140625" style="1"/>
    <col min="8196" max="8196" width="11.85546875" style="1" customWidth="1"/>
    <col min="8197" max="8198" width="16" style="1" customWidth="1"/>
    <col min="8199" max="8199" width="9.140625" style="1"/>
    <col min="8200" max="8200" width="17.7109375" style="1" customWidth="1"/>
    <col min="8201" max="8201" width="18.5703125" style="1" customWidth="1"/>
    <col min="8202" max="8202" width="13" style="1" customWidth="1"/>
    <col min="8203" max="8203" width="12.7109375" style="1" customWidth="1"/>
    <col min="8204" max="8204" width="13.140625" style="1" customWidth="1"/>
    <col min="8205" max="8205" width="13" style="1" customWidth="1"/>
    <col min="8206" max="8206" width="11.28515625" style="1" customWidth="1"/>
    <col min="8207" max="8451" width="9.140625" style="1"/>
    <col min="8452" max="8452" width="11.85546875" style="1" customWidth="1"/>
    <col min="8453" max="8454" width="16" style="1" customWidth="1"/>
    <col min="8455" max="8455" width="9.140625" style="1"/>
    <col min="8456" max="8456" width="17.7109375" style="1" customWidth="1"/>
    <col min="8457" max="8457" width="18.5703125" style="1" customWidth="1"/>
    <col min="8458" max="8458" width="13" style="1" customWidth="1"/>
    <col min="8459" max="8459" width="12.7109375" style="1" customWidth="1"/>
    <col min="8460" max="8460" width="13.140625" style="1" customWidth="1"/>
    <col min="8461" max="8461" width="13" style="1" customWidth="1"/>
    <col min="8462" max="8462" width="11.28515625" style="1" customWidth="1"/>
    <col min="8463" max="8707" width="9.140625" style="1"/>
    <col min="8708" max="8708" width="11.85546875" style="1" customWidth="1"/>
    <col min="8709" max="8710" width="16" style="1" customWidth="1"/>
    <col min="8711" max="8711" width="9.140625" style="1"/>
    <col min="8712" max="8712" width="17.7109375" style="1" customWidth="1"/>
    <col min="8713" max="8713" width="18.5703125" style="1" customWidth="1"/>
    <col min="8714" max="8714" width="13" style="1" customWidth="1"/>
    <col min="8715" max="8715" width="12.7109375" style="1" customWidth="1"/>
    <col min="8716" max="8716" width="13.140625" style="1" customWidth="1"/>
    <col min="8717" max="8717" width="13" style="1" customWidth="1"/>
    <col min="8718" max="8718" width="11.28515625" style="1" customWidth="1"/>
    <col min="8719" max="8963" width="9.140625" style="1"/>
    <col min="8964" max="8964" width="11.85546875" style="1" customWidth="1"/>
    <col min="8965" max="8966" width="16" style="1" customWidth="1"/>
    <col min="8967" max="8967" width="9.140625" style="1"/>
    <col min="8968" max="8968" width="17.7109375" style="1" customWidth="1"/>
    <col min="8969" max="8969" width="18.5703125" style="1" customWidth="1"/>
    <col min="8970" max="8970" width="13" style="1" customWidth="1"/>
    <col min="8971" max="8971" width="12.7109375" style="1" customWidth="1"/>
    <col min="8972" max="8972" width="13.140625" style="1" customWidth="1"/>
    <col min="8973" max="8973" width="13" style="1" customWidth="1"/>
    <col min="8974" max="8974" width="11.28515625" style="1" customWidth="1"/>
    <col min="8975" max="9219" width="9.140625" style="1"/>
    <col min="9220" max="9220" width="11.85546875" style="1" customWidth="1"/>
    <col min="9221" max="9222" width="16" style="1" customWidth="1"/>
    <col min="9223" max="9223" width="9.140625" style="1"/>
    <col min="9224" max="9224" width="17.7109375" style="1" customWidth="1"/>
    <col min="9225" max="9225" width="18.5703125" style="1" customWidth="1"/>
    <col min="9226" max="9226" width="13" style="1" customWidth="1"/>
    <col min="9227" max="9227" width="12.7109375" style="1" customWidth="1"/>
    <col min="9228" max="9228" width="13.140625" style="1" customWidth="1"/>
    <col min="9229" max="9229" width="13" style="1" customWidth="1"/>
    <col min="9230" max="9230" width="11.28515625" style="1" customWidth="1"/>
    <col min="9231" max="9475" width="9.140625" style="1"/>
    <col min="9476" max="9476" width="11.85546875" style="1" customWidth="1"/>
    <col min="9477" max="9478" width="16" style="1" customWidth="1"/>
    <col min="9479" max="9479" width="9.140625" style="1"/>
    <col min="9480" max="9480" width="17.7109375" style="1" customWidth="1"/>
    <col min="9481" max="9481" width="18.5703125" style="1" customWidth="1"/>
    <col min="9482" max="9482" width="13" style="1" customWidth="1"/>
    <col min="9483" max="9483" width="12.7109375" style="1" customWidth="1"/>
    <col min="9484" max="9484" width="13.140625" style="1" customWidth="1"/>
    <col min="9485" max="9485" width="13" style="1" customWidth="1"/>
    <col min="9486" max="9486" width="11.28515625" style="1" customWidth="1"/>
    <col min="9487" max="9731" width="9.140625" style="1"/>
    <col min="9732" max="9732" width="11.85546875" style="1" customWidth="1"/>
    <col min="9733" max="9734" width="16" style="1" customWidth="1"/>
    <col min="9735" max="9735" width="9.140625" style="1"/>
    <col min="9736" max="9736" width="17.7109375" style="1" customWidth="1"/>
    <col min="9737" max="9737" width="18.5703125" style="1" customWidth="1"/>
    <col min="9738" max="9738" width="13" style="1" customWidth="1"/>
    <col min="9739" max="9739" width="12.7109375" style="1" customWidth="1"/>
    <col min="9740" max="9740" width="13.140625" style="1" customWidth="1"/>
    <col min="9741" max="9741" width="13" style="1" customWidth="1"/>
    <col min="9742" max="9742" width="11.28515625" style="1" customWidth="1"/>
    <col min="9743" max="9987" width="9.140625" style="1"/>
    <col min="9988" max="9988" width="11.85546875" style="1" customWidth="1"/>
    <col min="9989" max="9990" width="16" style="1" customWidth="1"/>
    <col min="9991" max="9991" width="9.140625" style="1"/>
    <col min="9992" max="9992" width="17.7109375" style="1" customWidth="1"/>
    <col min="9993" max="9993" width="18.5703125" style="1" customWidth="1"/>
    <col min="9994" max="9994" width="13" style="1" customWidth="1"/>
    <col min="9995" max="9995" width="12.7109375" style="1" customWidth="1"/>
    <col min="9996" max="9996" width="13.140625" style="1" customWidth="1"/>
    <col min="9997" max="9997" width="13" style="1" customWidth="1"/>
    <col min="9998" max="9998" width="11.28515625" style="1" customWidth="1"/>
    <col min="9999" max="10243" width="9.140625" style="1"/>
    <col min="10244" max="10244" width="11.85546875" style="1" customWidth="1"/>
    <col min="10245" max="10246" width="16" style="1" customWidth="1"/>
    <col min="10247" max="10247" width="9.140625" style="1"/>
    <col min="10248" max="10248" width="17.7109375" style="1" customWidth="1"/>
    <col min="10249" max="10249" width="18.5703125" style="1" customWidth="1"/>
    <col min="10250" max="10250" width="13" style="1" customWidth="1"/>
    <col min="10251" max="10251" width="12.7109375" style="1" customWidth="1"/>
    <col min="10252" max="10252" width="13.140625" style="1" customWidth="1"/>
    <col min="10253" max="10253" width="13" style="1" customWidth="1"/>
    <col min="10254" max="10254" width="11.28515625" style="1" customWidth="1"/>
    <col min="10255" max="10499" width="9.140625" style="1"/>
    <col min="10500" max="10500" width="11.85546875" style="1" customWidth="1"/>
    <col min="10501" max="10502" width="16" style="1" customWidth="1"/>
    <col min="10503" max="10503" width="9.140625" style="1"/>
    <col min="10504" max="10504" width="17.7109375" style="1" customWidth="1"/>
    <col min="10505" max="10505" width="18.5703125" style="1" customWidth="1"/>
    <col min="10506" max="10506" width="13" style="1" customWidth="1"/>
    <col min="10507" max="10507" width="12.7109375" style="1" customWidth="1"/>
    <col min="10508" max="10508" width="13.140625" style="1" customWidth="1"/>
    <col min="10509" max="10509" width="13" style="1" customWidth="1"/>
    <col min="10510" max="10510" width="11.28515625" style="1" customWidth="1"/>
    <col min="10511" max="10755" width="9.140625" style="1"/>
    <col min="10756" max="10756" width="11.85546875" style="1" customWidth="1"/>
    <col min="10757" max="10758" width="16" style="1" customWidth="1"/>
    <col min="10759" max="10759" width="9.140625" style="1"/>
    <col min="10760" max="10760" width="17.7109375" style="1" customWidth="1"/>
    <col min="10761" max="10761" width="18.5703125" style="1" customWidth="1"/>
    <col min="10762" max="10762" width="13" style="1" customWidth="1"/>
    <col min="10763" max="10763" width="12.7109375" style="1" customWidth="1"/>
    <col min="10764" max="10764" width="13.140625" style="1" customWidth="1"/>
    <col min="10765" max="10765" width="13" style="1" customWidth="1"/>
    <col min="10766" max="10766" width="11.28515625" style="1" customWidth="1"/>
    <col min="10767" max="11011" width="9.140625" style="1"/>
    <col min="11012" max="11012" width="11.85546875" style="1" customWidth="1"/>
    <col min="11013" max="11014" width="16" style="1" customWidth="1"/>
    <col min="11015" max="11015" width="9.140625" style="1"/>
    <col min="11016" max="11016" width="17.7109375" style="1" customWidth="1"/>
    <col min="11017" max="11017" width="18.5703125" style="1" customWidth="1"/>
    <col min="11018" max="11018" width="13" style="1" customWidth="1"/>
    <col min="11019" max="11019" width="12.7109375" style="1" customWidth="1"/>
    <col min="11020" max="11020" width="13.140625" style="1" customWidth="1"/>
    <col min="11021" max="11021" width="13" style="1" customWidth="1"/>
    <col min="11022" max="11022" width="11.28515625" style="1" customWidth="1"/>
    <col min="11023" max="11267" width="9.140625" style="1"/>
    <col min="11268" max="11268" width="11.85546875" style="1" customWidth="1"/>
    <col min="11269" max="11270" width="16" style="1" customWidth="1"/>
    <col min="11271" max="11271" width="9.140625" style="1"/>
    <col min="11272" max="11272" width="17.7109375" style="1" customWidth="1"/>
    <col min="11273" max="11273" width="18.5703125" style="1" customWidth="1"/>
    <col min="11274" max="11274" width="13" style="1" customWidth="1"/>
    <col min="11275" max="11275" width="12.7109375" style="1" customWidth="1"/>
    <col min="11276" max="11276" width="13.140625" style="1" customWidth="1"/>
    <col min="11277" max="11277" width="13" style="1" customWidth="1"/>
    <col min="11278" max="11278" width="11.28515625" style="1" customWidth="1"/>
    <col min="11279" max="11523" width="9.140625" style="1"/>
    <col min="11524" max="11524" width="11.85546875" style="1" customWidth="1"/>
    <col min="11525" max="11526" width="16" style="1" customWidth="1"/>
    <col min="11527" max="11527" width="9.140625" style="1"/>
    <col min="11528" max="11528" width="17.7109375" style="1" customWidth="1"/>
    <col min="11529" max="11529" width="18.5703125" style="1" customWidth="1"/>
    <col min="11530" max="11530" width="13" style="1" customWidth="1"/>
    <col min="11531" max="11531" width="12.7109375" style="1" customWidth="1"/>
    <col min="11532" max="11532" width="13.140625" style="1" customWidth="1"/>
    <col min="11533" max="11533" width="13" style="1" customWidth="1"/>
    <col min="11534" max="11534" width="11.28515625" style="1" customWidth="1"/>
    <col min="11535" max="11779" width="9.140625" style="1"/>
    <col min="11780" max="11780" width="11.85546875" style="1" customWidth="1"/>
    <col min="11781" max="11782" width="16" style="1" customWidth="1"/>
    <col min="11783" max="11783" width="9.140625" style="1"/>
    <col min="11784" max="11784" width="17.7109375" style="1" customWidth="1"/>
    <col min="11785" max="11785" width="18.5703125" style="1" customWidth="1"/>
    <col min="11786" max="11786" width="13" style="1" customWidth="1"/>
    <col min="11787" max="11787" width="12.7109375" style="1" customWidth="1"/>
    <col min="11788" max="11788" width="13.140625" style="1" customWidth="1"/>
    <col min="11789" max="11789" width="13" style="1" customWidth="1"/>
    <col min="11790" max="11790" width="11.28515625" style="1" customWidth="1"/>
    <col min="11791" max="12035" width="9.140625" style="1"/>
    <col min="12036" max="12036" width="11.85546875" style="1" customWidth="1"/>
    <col min="12037" max="12038" width="16" style="1" customWidth="1"/>
    <col min="12039" max="12039" width="9.140625" style="1"/>
    <col min="12040" max="12040" width="17.7109375" style="1" customWidth="1"/>
    <col min="12041" max="12041" width="18.5703125" style="1" customWidth="1"/>
    <col min="12042" max="12042" width="13" style="1" customWidth="1"/>
    <col min="12043" max="12043" width="12.7109375" style="1" customWidth="1"/>
    <col min="12044" max="12044" width="13.140625" style="1" customWidth="1"/>
    <col min="12045" max="12045" width="13" style="1" customWidth="1"/>
    <col min="12046" max="12046" width="11.28515625" style="1" customWidth="1"/>
    <col min="12047" max="12291" width="9.140625" style="1"/>
    <col min="12292" max="12292" width="11.85546875" style="1" customWidth="1"/>
    <col min="12293" max="12294" width="16" style="1" customWidth="1"/>
    <col min="12295" max="12295" width="9.140625" style="1"/>
    <col min="12296" max="12296" width="17.7109375" style="1" customWidth="1"/>
    <col min="12297" max="12297" width="18.5703125" style="1" customWidth="1"/>
    <col min="12298" max="12298" width="13" style="1" customWidth="1"/>
    <col min="12299" max="12299" width="12.7109375" style="1" customWidth="1"/>
    <col min="12300" max="12300" width="13.140625" style="1" customWidth="1"/>
    <col min="12301" max="12301" width="13" style="1" customWidth="1"/>
    <col min="12302" max="12302" width="11.28515625" style="1" customWidth="1"/>
    <col min="12303" max="12547" width="9.140625" style="1"/>
    <col min="12548" max="12548" width="11.85546875" style="1" customWidth="1"/>
    <col min="12549" max="12550" width="16" style="1" customWidth="1"/>
    <col min="12551" max="12551" width="9.140625" style="1"/>
    <col min="12552" max="12552" width="17.7109375" style="1" customWidth="1"/>
    <col min="12553" max="12553" width="18.5703125" style="1" customWidth="1"/>
    <col min="12554" max="12554" width="13" style="1" customWidth="1"/>
    <col min="12555" max="12555" width="12.7109375" style="1" customWidth="1"/>
    <col min="12556" max="12556" width="13.140625" style="1" customWidth="1"/>
    <col min="12557" max="12557" width="13" style="1" customWidth="1"/>
    <col min="12558" max="12558" width="11.28515625" style="1" customWidth="1"/>
    <col min="12559" max="12803" width="9.140625" style="1"/>
    <col min="12804" max="12804" width="11.85546875" style="1" customWidth="1"/>
    <col min="12805" max="12806" width="16" style="1" customWidth="1"/>
    <col min="12807" max="12807" width="9.140625" style="1"/>
    <col min="12808" max="12808" width="17.7109375" style="1" customWidth="1"/>
    <col min="12809" max="12809" width="18.5703125" style="1" customWidth="1"/>
    <col min="12810" max="12810" width="13" style="1" customWidth="1"/>
    <col min="12811" max="12811" width="12.7109375" style="1" customWidth="1"/>
    <col min="12812" max="12812" width="13.140625" style="1" customWidth="1"/>
    <col min="12813" max="12813" width="13" style="1" customWidth="1"/>
    <col min="12814" max="12814" width="11.28515625" style="1" customWidth="1"/>
    <col min="12815" max="13059" width="9.140625" style="1"/>
    <col min="13060" max="13060" width="11.85546875" style="1" customWidth="1"/>
    <col min="13061" max="13062" width="16" style="1" customWidth="1"/>
    <col min="13063" max="13063" width="9.140625" style="1"/>
    <col min="13064" max="13064" width="17.7109375" style="1" customWidth="1"/>
    <col min="13065" max="13065" width="18.5703125" style="1" customWidth="1"/>
    <col min="13066" max="13066" width="13" style="1" customWidth="1"/>
    <col min="13067" max="13067" width="12.7109375" style="1" customWidth="1"/>
    <col min="13068" max="13068" width="13.140625" style="1" customWidth="1"/>
    <col min="13069" max="13069" width="13" style="1" customWidth="1"/>
    <col min="13070" max="13070" width="11.28515625" style="1" customWidth="1"/>
    <col min="13071" max="13315" width="9.140625" style="1"/>
    <col min="13316" max="13316" width="11.85546875" style="1" customWidth="1"/>
    <col min="13317" max="13318" width="16" style="1" customWidth="1"/>
    <col min="13319" max="13319" width="9.140625" style="1"/>
    <col min="13320" max="13320" width="17.7109375" style="1" customWidth="1"/>
    <col min="13321" max="13321" width="18.5703125" style="1" customWidth="1"/>
    <col min="13322" max="13322" width="13" style="1" customWidth="1"/>
    <col min="13323" max="13323" width="12.7109375" style="1" customWidth="1"/>
    <col min="13324" max="13324" width="13.140625" style="1" customWidth="1"/>
    <col min="13325" max="13325" width="13" style="1" customWidth="1"/>
    <col min="13326" max="13326" width="11.28515625" style="1" customWidth="1"/>
    <col min="13327" max="13571" width="9.140625" style="1"/>
    <col min="13572" max="13572" width="11.85546875" style="1" customWidth="1"/>
    <col min="13573" max="13574" width="16" style="1" customWidth="1"/>
    <col min="13575" max="13575" width="9.140625" style="1"/>
    <col min="13576" max="13576" width="17.7109375" style="1" customWidth="1"/>
    <col min="13577" max="13577" width="18.5703125" style="1" customWidth="1"/>
    <col min="13578" max="13578" width="13" style="1" customWidth="1"/>
    <col min="13579" max="13579" width="12.7109375" style="1" customWidth="1"/>
    <col min="13580" max="13580" width="13.140625" style="1" customWidth="1"/>
    <col min="13581" max="13581" width="13" style="1" customWidth="1"/>
    <col min="13582" max="13582" width="11.28515625" style="1" customWidth="1"/>
    <col min="13583" max="13827" width="9.140625" style="1"/>
    <col min="13828" max="13828" width="11.85546875" style="1" customWidth="1"/>
    <col min="13829" max="13830" width="16" style="1" customWidth="1"/>
    <col min="13831" max="13831" width="9.140625" style="1"/>
    <col min="13832" max="13832" width="17.7109375" style="1" customWidth="1"/>
    <col min="13833" max="13833" width="18.5703125" style="1" customWidth="1"/>
    <col min="13834" max="13834" width="13" style="1" customWidth="1"/>
    <col min="13835" max="13835" width="12.7109375" style="1" customWidth="1"/>
    <col min="13836" max="13836" width="13.140625" style="1" customWidth="1"/>
    <col min="13837" max="13837" width="13" style="1" customWidth="1"/>
    <col min="13838" max="13838" width="11.28515625" style="1" customWidth="1"/>
    <col min="13839" max="14083" width="9.140625" style="1"/>
    <col min="14084" max="14084" width="11.85546875" style="1" customWidth="1"/>
    <col min="14085" max="14086" width="16" style="1" customWidth="1"/>
    <col min="14087" max="14087" width="9.140625" style="1"/>
    <col min="14088" max="14088" width="17.7109375" style="1" customWidth="1"/>
    <col min="14089" max="14089" width="18.5703125" style="1" customWidth="1"/>
    <col min="14090" max="14090" width="13" style="1" customWidth="1"/>
    <col min="14091" max="14091" width="12.7109375" style="1" customWidth="1"/>
    <col min="14092" max="14092" width="13.140625" style="1" customWidth="1"/>
    <col min="14093" max="14093" width="13" style="1" customWidth="1"/>
    <col min="14094" max="14094" width="11.28515625" style="1" customWidth="1"/>
    <col min="14095" max="14339" width="9.140625" style="1"/>
    <col min="14340" max="14340" width="11.85546875" style="1" customWidth="1"/>
    <col min="14341" max="14342" width="16" style="1" customWidth="1"/>
    <col min="14343" max="14343" width="9.140625" style="1"/>
    <col min="14344" max="14344" width="17.7109375" style="1" customWidth="1"/>
    <col min="14345" max="14345" width="18.5703125" style="1" customWidth="1"/>
    <col min="14346" max="14346" width="13" style="1" customWidth="1"/>
    <col min="14347" max="14347" width="12.7109375" style="1" customWidth="1"/>
    <col min="14348" max="14348" width="13.140625" style="1" customWidth="1"/>
    <col min="14349" max="14349" width="13" style="1" customWidth="1"/>
    <col min="14350" max="14350" width="11.28515625" style="1" customWidth="1"/>
    <col min="14351" max="14595" width="9.140625" style="1"/>
    <col min="14596" max="14596" width="11.85546875" style="1" customWidth="1"/>
    <col min="14597" max="14598" width="16" style="1" customWidth="1"/>
    <col min="14599" max="14599" width="9.140625" style="1"/>
    <col min="14600" max="14600" width="17.7109375" style="1" customWidth="1"/>
    <col min="14601" max="14601" width="18.5703125" style="1" customWidth="1"/>
    <col min="14602" max="14602" width="13" style="1" customWidth="1"/>
    <col min="14603" max="14603" width="12.7109375" style="1" customWidth="1"/>
    <col min="14604" max="14604" width="13.140625" style="1" customWidth="1"/>
    <col min="14605" max="14605" width="13" style="1" customWidth="1"/>
    <col min="14606" max="14606" width="11.28515625" style="1" customWidth="1"/>
    <col min="14607" max="14851" width="9.140625" style="1"/>
    <col min="14852" max="14852" width="11.85546875" style="1" customWidth="1"/>
    <col min="14853" max="14854" width="16" style="1" customWidth="1"/>
    <col min="14855" max="14855" width="9.140625" style="1"/>
    <col min="14856" max="14856" width="17.7109375" style="1" customWidth="1"/>
    <col min="14857" max="14857" width="18.5703125" style="1" customWidth="1"/>
    <col min="14858" max="14858" width="13" style="1" customWidth="1"/>
    <col min="14859" max="14859" width="12.7109375" style="1" customWidth="1"/>
    <col min="14860" max="14860" width="13.140625" style="1" customWidth="1"/>
    <col min="14861" max="14861" width="13" style="1" customWidth="1"/>
    <col min="14862" max="14862" width="11.28515625" style="1" customWidth="1"/>
    <col min="14863" max="15107" width="9.140625" style="1"/>
    <col min="15108" max="15108" width="11.85546875" style="1" customWidth="1"/>
    <col min="15109" max="15110" width="16" style="1" customWidth="1"/>
    <col min="15111" max="15111" width="9.140625" style="1"/>
    <col min="15112" max="15112" width="17.7109375" style="1" customWidth="1"/>
    <col min="15113" max="15113" width="18.5703125" style="1" customWidth="1"/>
    <col min="15114" max="15114" width="13" style="1" customWidth="1"/>
    <col min="15115" max="15115" width="12.7109375" style="1" customWidth="1"/>
    <col min="15116" max="15116" width="13.140625" style="1" customWidth="1"/>
    <col min="15117" max="15117" width="13" style="1" customWidth="1"/>
    <col min="15118" max="15118" width="11.28515625" style="1" customWidth="1"/>
    <col min="15119" max="15363" width="9.140625" style="1"/>
    <col min="15364" max="15364" width="11.85546875" style="1" customWidth="1"/>
    <col min="15365" max="15366" width="16" style="1" customWidth="1"/>
    <col min="15367" max="15367" width="9.140625" style="1"/>
    <col min="15368" max="15368" width="17.7109375" style="1" customWidth="1"/>
    <col min="15369" max="15369" width="18.5703125" style="1" customWidth="1"/>
    <col min="15370" max="15370" width="13" style="1" customWidth="1"/>
    <col min="15371" max="15371" width="12.7109375" style="1" customWidth="1"/>
    <col min="15372" max="15372" width="13.140625" style="1" customWidth="1"/>
    <col min="15373" max="15373" width="13" style="1" customWidth="1"/>
    <col min="15374" max="15374" width="11.28515625" style="1" customWidth="1"/>
    <col min="15375" max="15619" width="9.140625" style="1"/>
    <col min="15620" max="15620" width="11.85546875" style="1" customWidth="1"/>
    <col min="15621" max="15622" width="16" style="1" customWidth="1"/>
    <col min="15623" max="15623" width="9.140625" style="1"/>
    <col min="15624" max="15624" width="17.7109375" style="1" customWidth="1"/>
    <col min="15625" max="15625" width="18.5703125" style="1" customWidth="1"/>
    <col min="15626" max="15626" width="13" style="1" customWidth="1"/>
    <col min="15627" max="15627" width="12.7109375" style="1" customWidth="1"/>
    <col min="15628" max="15628" width="13.140625" style="1" customWidth="1"/>
    <col min="15629" max="15629" width="13" style="1" customWidth="1"/>
    <col min="15630" max="15630" width="11.28515625" style="1" customWidth="1"/>
    <col min="15631" max="15875" width="9.140625" style="1"/>
    <col min="15876" max="15876" width="11.85546875" style="1" customWidth="1"/>
    <col min="15877" max="15878" width="16" style="1" customWidth="1"/>
    <col min="15879" max="15879" width="9.140625" style="1"/>
    <col min="15880" max="15880" width="17.7109375" style="1" customWidth="1"/>
    <col min="15881" max="15881" width="18.5703125" style="1" customWidth="1"/>
    <col min="15882" max="15882" width="13" style="1" customWidth="1"/>
    <col min="15883" max="15883" width="12.7109375" style="1" customWidth="1"/>
    <col min="15884" max="15884" width="13.140625" style="1" customWidth="1"/>
    <col min="15885" max="15885" width="13" style="1" customWidth="1"/>
    <col min="15886" max="15886" width="11.28515625" style="1" customWidth="1"/>
    <col min="15887" max="16131" width="9.140625" style="1"/>
    <col min="16132" max="16132" width="11.85546875" style="1" customWidth="1"/>
    <col min="16133" max="16134" width="16" style="1" customWidth="1"/>
    <col min="16135" max="16135" width="9.140625" style="1"/>
    <col min="16136" max="16136" width="17.7109375" style="1" customWidth="1"/>
    <col min="16137" max="16137" width="18.5703125" style="1" customWidth="1"/>
    <col min="16138" max="16138" width="13" style="1" customWidth="1"/>
    <col min="16139" max="16139" width="12.7109375" style="1" customWidth="1"/>
    <col min="16140" max="16140" width="13.140625" style="1" customWidth="1"/>
    <col min="16141" max="16141" width="13" style="1" customWidth="1"/>
    <col min="16142" max="16142" width="11.28515625" style="1" customWidth="1"/>
    <col min="16143" max="16384" width="9.140625" style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15</v>
      </c>
      <c r="G1" s="1" t="s">
        <v>16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9">
      <c r="A2" s="1">
        <v>20050091</v>
      </c>
      <c r="B2" s="1">
        <v>1</v>
      </c>
      <c r="C2" s="1">
        <v>14</v>
      </c>
      <c r="D2" s="1">
        <v>12</v>
      </c>
      <c r="E2" s="1">
        <v>2005</v>
      </c>
      <c r="F2" s="1">
        <f>D2+1</f>
        <v>13</v>
      </c>
      <c r="G2" s="1">
        <f>E2-F2</f>
        <v>1992</v>
      </c>
      <c r="H2" s="1">
        <v>1.2899259999999999</v>
      </c>
      <c r="I2" s="1">
        <v>5.8826099999999999E-2</v>
      </c>
      <c r="J2" s="1">
        <v>0.5078241</v>
      </c>
      <c r="K2" s="1">
        <v>0.63282819999999995</v>
      </c>
      <c r="L2" s="1">
        <v>0.72921239999999998</v>
      </c>
      <c r="M2" s="1">
        <v>0.81128330000000004</v>
      </c>
      <c r="N2" s="1">
        <v>0.86855720000000003</v>
      </c>
      <c r="O2" s="1">
        <v>0.93908440000000004</v>
      </c>
      <c r="P2" s="1">
        <v>0.99382029999999999</v>
      </c>
      <c r="Q2" s="1">
        <v>1.0291429999999999</v>
      </c>
      <c r="R2" s="1">
        <v>1.088878</v>
      </c>
      <c r="S2" s="1">
        <v>1.1436139999999999</v>
      </c>
    </row>
    <row r="3" spans="1:19">
      <c r="A3" s="1">
        <v>20050091</v>
      </c>
      <c r="B3" s="1">
        <v>2</v>
      </c>
      <c r="C3" s="1">
        <v>7</v>
      </c>
      <c r="D3" s="1">
        <v>5</v>
      </c>
      <c r="E3" s="1">
        <v>2005</v>
      </c>
      <c r="F3" s="1">
        <f t="shared" ref="F3:F66" si="0">D3+1</f>
        <v>6</v>
      </c>
      <c r="G3" s="1">
        <f t="shared" ref="G3:G66" si="1">E3-F3</f>
        <v>1999</v>
      </c>
      <c r="H3" s="1">
        <v>0.87593710000000002</v>
      </c>
      <c r="I3" s="1">
        <v>0.1016068</v>
      </c>
      <c r="J3" s="1">
        <v>0.32269110000000001</v>
      </c>
      <c r="K3" s="1">
        <v>0.57755570000000001</v>
      </c>
      <c r="L3" s="1">
        <v>0.60568679999999997</v>
      </c>
      <c r="M3" s="1">
        <v>0.75123010000000001</v>
      </c>
      <c r="N3" s="1">
        <v>0.86422500000000002</v>
      </c>
    </row>
    <row r="4" spans="1:19">
      <c r="A4" s="1">
        <v>20050091</v>
      </c>
      <c r="B4" s="1">
        <v>3</v>
      </c>
      <c r="C4" s="1">
        <v>16</v>
      </c>
      <c r="D4" s="1">
        <v>14</v>
      </c>
      <c r="E4" s="1">
        <v>2005</v>
      </c>
      <c r="F4" s="1">
        <f t="shared" si="0"/>
        <v>15</v>
      </c>
      <c r="G4" s="1">
        <f t="shared" si="1"/>
        <v>1990</v>
      </c>
      <c r="H4" s="1">
        <v>1.739625</v>
      </c>
      <c r="I4" s="1">
        <v>5.0782399999999998E-2</v>
      </c>
      <c r="J4" s="1">
        <v>0.41277190000000002</v>
      </c>
      <c r="K4" s="1">
        <v>0.66017130000000002</v>
      </c>
      <c r="L4" s="1">
        <v>0.82847550000000003</v>
      </c>
      <c r="M4" s="1">
        <v>0.90770729999999999</v>
      </c>
      <c r="N4" s="1">
        <v>1.0131270000000001</v>
      </c>
      <c r="O4" s="1">
        <v>1.103086</v>
      </c>
      <c r="P4" s="1">
        <v>1.224011</v>
      </c>
      <c r="Q4" s="1">
        <v>1.3050029999999999</v>
      </c>
      <c r="R4" s="1">
        <v>1.340036</v>
      </c>
      <c r="S4" s="1">
        <v>1.4142680000000001</v>
      </c>
    </row>
    <row r="5" spans="1:19">
      <c r="A5" s="1">
        <v>20050091</v>
      </c>
      <c r="B5" s="1">
        <v>4</v>
      </c>
      <c r="D5" s="1">
        <v>7</v>
      </c>
      <c r="E5" s="1">
        <v>2005</v>
      </c>
      <c r="F5" s="1">
        <f t="shared" si="0"/>
        <v>8</v>
      </c>
      <c r="G5" s="1">
        <f t="shared" si="1"/>
        <v>1997</v>
      </c>
    </row>
    <row r="6" spans="1:19">
      <c r="A6" s="1">
        <v>20050091</v>
      </c>
      <c r="B6" s="1">
        <v>6</v>
      </c>
      <c r="C6" s="1">
        <v>6</v>
      </c>
      <c r="D6" s="1">
        <v>4</v>
      </c>
      <c r="E6" s="1">
        <v>2005</v>
      </c>
      <c r="F6" s="1">
        <f t="shared" si="0"/>
        <v>5</v>
      </c>
      <c r="G6" s="1">
        <f t="shared" si="1"/>
        <v>2000</v>
      </c>
      <c r="H6" s="1">
        <v>0.84727149999999996</v>
      </c>
      <c r="I6" s="1">
        <v>0.11746470000000001</v>
      </c>
      <c r="J6" s="1">
        <v>0.3785097</v>
      </c>
      <c r="K6" s="1">
        <v>0.49796249999999997</v>
      </c>
      <c r="L6" s="1">
        <v>0.64374050000000005</v>
      </c>
      <c r="M6" s="1">
        <v>0.72648690000000005</v>
      </c>
    </row>
    <row r="7" spans="1:19">
      <c r="A7" s="1">
        <v>20050092</v>
      </c>
      <c r="B7" s="1">
        <v>1</v>
      </c>
      <c r="C7" s="1">
        <v>4</v>
      </c>
      <c r="D7" s="1">
        <v>2</v>
      </c>
      <c r="E7" s="1">
        <v>2005</v>
      </c>
      <c r="F7" s="1">
        <f t="shared" si="0"/>
        <v>3</v>
      </c>
      <c r="G7" s="1">
        <f t="shared" si="1"/>
        <v>2002</v>
      </c>
      <c r="H7" s="1">
        <v>0.87781480000000001</v>
      </c>
      <c r="I7" s="1">
        <v>0.11669160000000001</v>
      </c>
      <c r="J7" s="1">
        <v>0.59216429999999998</v>
      </c>
      <c r="K7" s="1">
        <v>0.82702010000000004</v>
      </c>
    </row>
    <row r="8" spans="1:19">
      <c r="A8" s="1">
        <v>20050092</v>
      </c>
      <c r="B8" s="1">
        <v>2</v>
      </c>
      <c r="C8" s="1">
        <v>5</v>
      </c>
      <c r="D8" s="1">
        <v>3</v>
      </c>
      <c r="E8" s="1">
        <v>2005</v>
      </c>
      <c r="F8" s="1">
        <f t="shared" si="0"/>
        <v>4</v>
      </c>
      <c r="G8" s="1">
        <f t="shared" si="1"/>
        <v>2001</v>
      </c>
      <c r="H8" s="1">
        <v>0.94570460000000001</v>
      </c>
      <c r="I8" s="1">
        <v>0.1075637</v>
      </c>
      <c r="J8" s="1">
        <v>0.57291409999999998</v>
      </c>
      <c r="K8" s="1">
        <v>0.82943789999999995</v>
      </c>
      <c r="L8" s="1">
        <v>0.95511579999999996</v>
      </c>
    </row>
    <row r="9" spans="1:19">
      <c r="A9" s="1">
        <v>20050092</v>
      </c>
      <c r="B9" s="1">
        <v>3</v>
      </c>
      <c r="C9" s="1">
        <v>8</v>
      </c>
      <c r="D9" s="1">
        <v>6</v>
      </c>
      <c r="E9" s="1">
        <v>2005</v>
      </c>
      <c r="F9" s="1">
        <f t="shared" si="0"/>
        <v>7</v>
      </c>
      <c r="G9" s="1">
        <f t="shared" si="1"/>
        <v>1998</v>
      </c>
      <c r="H9" s="1">
        <v>0.89951530000000002</v>
      </c>
      <c r="I9" s="1">
        <v>6.09641E-2</v>
      </c>
      <c r="J9" s="1">
        <v>0.38141209999999998</v>
      </c>
      <c r="K9" s="1">
        <v>0.60247499999999998</v>
      </c>
      <c r="L9" s="1">
        <v>0.70373050000000004</v>
      </c>
      <c r="M9" s="1">
        <v>0.77634110000000001</v>
      </c>
      <c r="N9" s="1">
        <v>0.77967229999999998</v>
      </c>
      <c r="O9" s="1">
        <v>0.84211829999999999</v>
      </c>
    </row>
    <row r="10" spans="1:19">
      <c r="A10" s="1">
        <v>20050092</v>
      </c>
      <c r="B10" s="1">
        <v>4</v>
      </c>
      <c r="C10" s="1">
        <v>6</v>
      </c>
      <c r="D10" s="1">
        <v>4</v>
      </c>
      <c r="E10" s="1">
        <v>2005</v>
      </c>
      <c r="F10" s="1">
        <f t="shared" si="0"/>
        <v>5</v>
      </c>
      <c r="G10" s="1">
        <f t="shared" si="1"/>
        <v>2000</v>
      </c>
      <c r="H10" s="1">
        <v>1.0126029999999999</v>
      </c>
      <c r="I10" s="1">
        <v>5.5008899999999999E-2</v>
      </c>
      <c r="J10" s="1">
        <v>0.51021950000000005</v>
      </c>
      <c r="K10" s="1">
        <v>0.69607039999999998</v>
      </c>
      <c r="L10" s="1">
        <v>0.89503390000000005</v>
      </c>
      <c r="M10" s="1">
        <v>1.0781160000000001</v>
      </c>
    </row>
    <row r="11" spans="1:19">
      <c r="A11" s="1">
        <v>20050390</v>
      </c>
      <c r="B11" s="1">
        <v>1</v>
      </c>
      <c r="C11" s="1">
        <v>5</v>
      </c>
      <c r="D11" s="1">
        <v>3</v>
      </c>
      <c r="E11" s="1">
        <v>2005</v>
      </c>
      <c r="F11" s="1">
        <f t="shared" si="0"/>
        <v>4</v>
      </c>
      <c r="G11" s="1">
        <f t="shared" si="1"/>
        <v>2001</v>
      </c>
      <c r="H11" s="1">
        <v>0.9666013</v>
      </c>
      <c r="I11" s="1">
        <v>0.13341629999999999</v>
      </c>
      <c r="J11" s="1">
        <v>0.4699969</v>
      </c>
      <c r="K11" s="1">
        <v>0.75777669999999997</v>
      </c>
      <c r="L11" s="1">
        <v>0.90393900000000005</v>
      </c>
    </row>
    <row r="12" spans="1:19">
      <c r="A12" s="1">
        <v>20050390</v>
      </c>
      <c r="B12" s="1">
        <v>2</v>
      </c>
      <c r="C12" s="1">
        <v>4</v>
      </c>
      <c r="D12" s="1">
        <v>2</v>
      </c>
      <c r="E12" s="1">
        <v>2005</v>
      </c>
      <c r="F12" s="1">
        <f t="shared" si="0"/>
        <v>3</v>
      </c>
      <c r="G12" s="1">
        <f t="shared" si="1"/>
        <v>2002</v>
      </c>
      <c r="H12" s="1">
        <v>0.74820299999999995</v>
      </c>
      <c r="I12" s="1">
        <v>0.1135999</v>
      </c>
      <c r="J12" s="1">
        <v>0.52804910000000005</v>
      </c>
      <c r="K12" s="1">
        <v>0.70823860000000005</v>
      </c>
    </row>
    <row r="13" spans="1:19">
      <c r="A13" s="1">
        <v>20050390</v>
      </c>
      <c r="B13" s="1">
        <v>3</v>
      </c>
      <c r="C13" s="1">
        <v>6</v>
      </c>
      <c r="D13" s="1">
        <v>4</v>
      </c>
      <c r="E13" s="1">
        <v>2005</v>
      </c>
      <c r="F13" s="1">
        <f t="shared" si="0"/>
        <v>5</v>
      </c>
      <c r="G13" s="1">
        <f t="shared" si="1"/>
        <v>2000</v>
      </c>
      <c r="H13" s="1">
        <v>0.65530390000000005</v>
      </c>
      <c r="I13" s="1">
        <v>6.3284900000000005E-2</v>
      </c>
      <c r="J13" s="1">
        <v>0.31359939999999997</v>
      </c>
      <c r="K13" s="1">
        <v>0.44168669999999999</v>
      </c>
      <c r="L13" s="1">
        <v>0.54325199999999996</v>
      </c>
      <c r="M13" s="1">
        <v>0.65936570000000005</v>
      </c>
    </row>
    <row r="14" spans="1:19">
      <c r="A14" s="1">
        <v>20050390</v>
      </c>
      <c r="B14" s="1">
        <v>4</v>
      </c>
      <c r="C14" s="1">
        <v>7</v>
      </c>
      <c r="D14" s="1">
        <v>5</v>
      </c>
      <c r="E14" s="1">
        <v>2005</v>
      </c>
      <c r="F14" s="1">
        <f t="shared" si="0"/>
        <v>6</v>
      </c>
      <c r="G14" s="1">
        <f t="shared" si="1"/>
        <v>1999</v>
      </c>
      <c r="H14" s="1">
        <v>0.96601559999999997</v>
      </c>
      <c r="I14" s="1">
        <v>6.6010700000000005E-2</v>
      </c>
      <c r="J14" s="1">
        <v>0.43225249999999998</v>
      </c>
      <c r="K14" s="1">
        <v>0.61436460000000004</v>
      </c>
      <c r="L14" s="1">
        <v>0.73785880000000004</v>
      </c>
      <c r="M14" s="1">
        <v>0.83833049999999998</v>
      </c>
      <c r="N14" s="1">
        <v>0.91996560000000005</v>
      </c>
    </row>
    <row r="15" spans="1:19">
      <c r="A15" s="1">
        <v>20050390</v>
      </c>
      <c r="B15" s="1">
        <v>5</v>
      </c>
      <c r="C15" s="1">
        <v>4</v>
      </c>
      <c r="D15" s="1">
        <v>2</v>
      </c>
      <c r="E15" s="1">
        <v>2005</v>
      </c>
      <c r="F15" s="1">
        <f t="shared" si="0"/>
        <v>3</v>
      </c>
      <c r="G15" s="1">
        <f t="shared" si="1"/>
        <v>2002</v>
      </c>
      <c r="H15" s="1">
        <v>0.78165370000000001</v>
      </c>
      <c r="I15" s="1">
        <v>0.14916399999999999</v>
      </c>
      <c r="J15" s="1">
        <v>0.51499410000000001</v>
      </c>
      <c r="K15" s="1">
        <v>0.71753940000000005</v>
      </c>
    </row>
    <row r="16" spans="1:19">
      <c r="A16" s="1">
        <v>20050390</v>
      </c>
      <c r="B16" s="1">
        <v>6</v>
      </c>
      <c r="C16" s="1">
        <v>4</v>
      </c>
      <c r="D16" s="1">
        <v>2</v>
      </c>
      <c r="E16" s="1">
        <v>2005</v>
      </c>
      <c r="F16" s="1">
        <f t="shared" si="0"/>
        <v>3</v>
      </c>
      <c r="G16" s="1">
        <f t="shared" si="1"/>
        <v>2002</v>
      </c>
      <c r="H16" s="1">
        <v>0.8012205</v>
      </c>
      <c r="I16" s="1">
        <v>7.77944E-2</v>
      </c>
      <c r="J16" s="1">
        <v>0.63284940000000001</v>
      </c>
      <c r="K16" s="1">
        <v>0.79200340000000002</v>
      </c>
    </row>
    <row r="17" spans="1:14">
      <c r="A17" s="1">
        <v>20050390</v>
      </c>
      <c r="B17" s="1">
        <v>7</v>
      </c>
      <c r="C17" s="1">
        <v>7</v>
      </c>
      <c r="D17" s="1">
        <v>5</v>
      </c>
      <c r="E17" s="1">
        <v>2005</v>
      </c>
      <c r="F17" s="1">
        <f t="shared" si="0"/>
        <v>6</v>
      </c>
      <c r="G17" s="1">
        <f t="shared" si="1"/>
        <v>1999</v>
      </c>
      <c r="H17" s="1">
        <v>1.0590010000000001</v>
      </c>
      <c r="I17" s="1">
        <v>7.77944E-2</v>
      </c>
      <c r="J17" s="1">
        <v>0.42620209999999997</v>
      </c>
      <c r="K17" s="1">
        <v>0.67093979999999998</v>
      </c>
      <c r="L17" s="1">
        <v>0.78477859999999999</v>
      </c>
      <c r="M17" s="1">
        <v>0.97462459999999995</v>
      </c>
      <c r="N17" s="1">
        <v>1.0845769999999999</v>
      </c>
    </row>
    <row r="18" spans="1:14">
      <c r="A18" s="1">
        <v>20050390</v>
      </c>
      <c r="B18" s="1">
        <v>8</v>
      </c>
      <c r="C18" s="1">
        <v>4</v>
      </c>
      <c r="D18" s="1">
        <v>2</v>
      </c>
      <c r="E18" s="1">
        <v>2005</v>
      </c>
      <c r="F18" s="1">
        <f t="shared" si="0"/>
        <v>3</v>
      </c>
      <c r="G18" s="1">
        <f t="shared" si="1"/>
        <v>2002</v>
      </c>
      <c r="H18" s="1">
        <v>0.77931600000000001</v>
      </c>
      <c r="I18" s="1">
        <v>9.4339599999999996E-2</v>
      </c>
      <c r="J18" s="1">
        <v>0.51499410000000001</v>
      </c>
      <c r="K18" s="1">
        <v>0.72445210000000004</v>
      </c>
    </row>
    <row r="19" spans="1:14">
      <c r="A19" s="1">
        <v>20050390</v>
      </c>
      <c r="B19" s="1">
        <v>9</v>
      </c>
      <c r="C19" s="1">
        <v>4</v>
      </c>
      <c r="D19" s="1">
        <v>2</v>
      </c>
      <c r="E19" s="1">
        <v>2005</v>
      </c>
      <c r="F19" s="1">
        <f t="shared" si="0"/>
        <v>3</v>
      </c>
      <c r="G19" s="1">
        <f t="shared" si="1"/>
        <v>2002</v>
      </c>
      <c r="H19" s="1">
        <v>0.93662659999999998</v>
      </c>
      <c r="I19" s="1">
        <v>0.18985479999999999</v>
      </c>
      <c r="J19" s="1">
        <v>0.60759399999999997</v>
      </c>
      <c r="K19" s="1">
        <v>0.86515140000000001</v>
      </c>
    </row>
    <row r="20" spans="1:14">
      <c r="A20" s="1">
        <v>20050390</v>
      </c>
      <c r="B20" s="1">
        <v>10</v>
      </c>
      <c r="C20" s="1">
        <v>5</v>
      </c>
      <c r="D20" s="1">
        <v>3</v>
      </c>
      <c r="E20" s="1">
        <v>2005</v>
      </c>
      <c r="F20" s="1">
        <f t="shared" si="0"/>
        <v>4</v>
      </c>
      <c r="G20" s="1">
        <f t="shared" si="1"/>
        <v>2001</v>
      </c>
      <c r="H20" s="1">
        <v>0.97722359999999997</v>
      </c>
      <c r="I20" s="1">
        <v>9.8493399999999995E-2</v>
      </c>
      <c r="J20" s="1">
        <v>0.6100061</v>
      </c>
      <c r="K20" s="1">
        <v>0.87206760000000005</v>
      </c>
      <c r="L20" s="1">
        <v>0.983352</v>
      </c>
    </row>
    <row r="21" spans="1:14">
      <c r="A21" s="1">
        <v>20050390</v>
      </c>
      <c r="B21" s="1">
        <v>11</v>
      </c>
      <c r="C21" s="1">
        <v>4</v>
      </c>
      <c r="D21" s="1">
        <v>2</v>
      </c>
      <c r="E21" s="1">
        <v>2005</v>
      </c>
      <c r="F21" s="1">
        <f t="shared" si="0"/>
        <v>3</v>
      </c>
      <c r="G21" s="1">
        <f t="shared" si="1"/>
        <v>2002</v>
      </c>
      <c r="H21" s="1">
        <v>0.71181099999999997</v>
      </c>
      <c r="I21" s="1">
        <v>0.13507369999999999</v>
      </c>
      <c r="J21" s="1">
        <v>0.46312969999999998</v>
      </c>
      <c r="K21" s="1">
        <v>0.62804959999999999</v>
      </c>
    </row>
    <row r="22" spans="1:14">
      <c r="A22" s="1">
        <v>20050390</v>
      </c>
      <c r="B22" s="1">
        <v>12</v>
      </c>
      <c r="C22" s="1">
        <v>4</v>
      </c>
      <c r="D22" s="1">
        <v>2</v>
      </c>
      <c r="E22" s="1">
        <v>2005</v>
      </c>
      <c r="F22" s="1">
        <f t="shared" si="0"/>
        <v>3</v>
      </c>
      <c r="G22" s="1">
        <f t="shared" si="1"/>
        <v>2002</v>
      </c>
      <c r="H22" s="1">
        <v>0.85911230000000005</v>
      </c>
      <c r="I22" s="1">
        <v>0.16475699999999999</v>
      </c>
      <c r="J22" s="1">
        <v>0.49427110000000002</v>
      </c>
      <c r="K22" s="1">
        <v>0.81558759999999997</v>
      </c>
    </row>
    <row r="23" spans="1:14">
      <c r="A23" s="1">
        <v>20050390</v>
      </c>
      <c r="B23" s="1">
        <v>13</v>
      </c>
      <c r="C23" s="1">
        <v>4</v>
      </c>
      <c r="D23" s="1">
        <v>2</v>
      </c>
      <c r="E23" s="1">
        <v>2005</v>
      </c>
      <c r="F23" s="1">
        <f t="shared" si="0"/>
        <v>3</v>
      </c>
      <c r="G23" s="1">
        <f t="shared" si="1"/>
        <v>2002</v>
      </c>
      <c r="H23" s="1">
        <v>1.2236899999999999</v>
      </c>
      <c r="I23" s="1">
        <v>0.13507369999999999</v>
      </c>
      <c r="J23" s="1">
        <v>0.84379919999999997</v>
      </c>
      <c r="K23" s="1">
        <v>1.126598</v>
      </c>
    </row>
    <row r="24" spans="1:14">
      <c r="A24" s="1">
        <v>20050390</v>
      </c>
      <c r="B24" s="1">
        <v>14</v>
      </c>
      <c r="C24" s="1">
        <v>7</v>
      </c>
      <c r="D24" s="1">
        <v>5</v>
      </c>
      <c r="E24" s="1">
        <v>2005</v>
      </c>
      <c r="F24" s="1">
        <f t="shared" si="0"/>
        <v>6</v>
      </c>
      <c r="G24" s="1">
        <f t="shared" si="1"/>
        <v>1999</v>
      </c>
      <c r="H24" s="1">
        <v>1.0834280000000001</v>
      </c>
      <c r="I24" s="1">
        <v>6.6037700000000005E-2</v>
      </c>
      <c r="J24" s="1">
        <v>0.46004469999999997</v>
      </c>
      <c r="K24" s="1">
        <v>0.69338010000000005</v>
      </c>
      <c r="L24" s="1">
        <v>0.83585109999999996</v>
      </c>
      <c r="M24" s="1">
        <v>1.008507</v>
      </c>
      <c r="N24" s="1">
        <v>1.082935</v>
      </c>
    </row>
    <row r="25" spans="1:14">
      <c r="A25" s="1">
        <v>20050390</v>
      </c>
      <c r="B25" s="1">
        <v>15</v>
      </c>
      <c r="C25" s="1">
        <v>4</v>
      </c>
      <c r="D25" s="1">
        <v>2</v>
      </c>
      <c r="E25" s="1">
        <v>2005</v>
      </c>
      <c r="F25" s="1">
        <f t="shared" si="0"/>
        <v>3</v>
      </c>
      <c r="G25" s="1">
        <f t="shared" si="1"/>
        <v>2002</v>
      </c>
      <c r="H25" s="1">
        <v>0.93086009999999997</v>
      </c>
      <c r="I25" s="1">
        <v>9.8493399999999995E-2</v>
      </c>
      <c r="J25" s="1">
        <v>0.73687639999999999</v>
      </c>
      <c r="K25" s="1">
        <v>0.90102979999999999</v>
      </c>
    </row>
    <row r="26" spans="1:14">
      <c r="A26" s="1">
        <v>20050390</v>
      </c>
      <c r="B26" s="1">
        <v>16</v>
      </c>
      <c r="C26" s="1">
        <v>6</v>
      </c>
      <c r="D26" s="1">
        <v>4</v>
      </c>
      <c r="E26" s="1">
        <v>2005</v>
      </c>
      <c r="F26" s="1">
        <f t="shared" si="0"/>
        <v>5</v>
      </c>
      <c r="G26" s="1">
        <f t="shared" si="1"/>
        <v>2000</v>
      </c>
      <c r="H26" s="1">
        <v>0.97517240000000005</v>
      </c>
      <c r="I26" s="1">
        <v>0.11042159999999999</v>
      </c>
      <c r="J26" s="1">
        <v>0.37665019999999999</v>
      </c>
      <c r="K26" s="1">
        <v>0.62932370000000004</v>
      </c>
      <c r="L26" s="1">
        <v>0.78545880000000001</v>
      </c>
      <c r="M26" s="1">
        <v>0.92052460000000003</v>
      </c>
    </row>
    <row r="27" spans="1:14">
      <c r="A27" s="1">
        <v>20050390</v>
      </c>
      <c r="B27" s="1">
        <v>17</v>
      </c>
      <c r="C27" s="1">
        <v>6</v>
      </c>
      <c r="D27" s="1">
        <v>4</v>
      </c>
      <c r="E27" s="1">
        <v>2005</v>
      </c>
      <c r="F27" s="1">
        <f t="shared" si="0"/>
        <v>5</v>
      </c>
      <c r="G27" s="1">
        <f t="shared" si="1"/>
        <v>2000</v>
      </c>
      <c r="H27" s="1">
        <v>1.1021190000000001</v>
      </c>
      <c r="I27" s="1">
        <v>8.0603800000000003E-2</v>
      </c>
      <c r="J27" s="1">
        <v>0.65862290000000001</v>
      </c>
      <c r="K27" s="1">
        <v>0.81776720000000003</v>
      </c>
      <c r="L27" s="1">
        <v>0.94739709999999999</v>
      </c>
      <c r="M27" s="1">
        <v>1.075637</v>
      </c>
    </row>
    <row r="28" spans="1:14">
      <c r="A28" s="1">
        <v>20050390</v>
      </c>
      <c r="B28" s="1">
        <v>18</v>
      </c>
      <c r="C28" s="1">
        <v>4</v>
      </c>
      <c r="D28" s="1">
        <v>2</v>
      </c>
      <c r="E28" s="1">
        <v>2005</v>
      </c>
      <c r="F28" s="1">
        <f t="shared" si="0"/>
        <v>3</v>
      </c>
      <c r="G28" s="1">
        <f t="shared" si="1"/>
        <v>2002</v>
      </c>
      <c r="H28" s="1">
        <v>0.79698829999999998</v>
      </c>
      <c r="I28" s="1">
        <v>0.1054749</v>
      </c>
      <c r="J28" s="1">
        <v>0.48076190000000002</v>
      </c>
      <c r="K28" s="1">
        <v>0.73105589999999998</v>
      </c>
    </row>
    <row r="29" spans="1:14">
      <c r="A29" s="1">
        <v>20050390</v>
      </c>
      <c r="B29" s="1">
        <v>19</v>
      </c>
      <c r="D29" s="1">
        <v>3</v>
      </c>
      <c r="E29" s="1">
        <v>2005</v>
      </c>
      <c r="F29" s="1">
        <f t="shared" si="0"/>
        <v>4</v>
      </c>
      <c r="G29" s="1">
        <f t="shared" si="1"/>
        <v>2001</v>
      </c>
    </row>
    <row r="30" spans="1:14">
      <c r="A30" s="1">
        <v>20050390</v>
      </c>
      <c r="B30" s="1">
        <v>20</v>
      </c>
      <c r="C30" s="1">
        <v>6</v>
      </c>
      <c r="D30" s="1">
        <v>4</v>
      </c>
      <c r="E30" s="1">
        <v>2005</v>
      </c>
      <c r="F30" s="1">
        <f t="shared" si="0"/>
        <v>5</v>
      </c>
      <c r="G30" s="1">
        <f t="shared" si="1"/>
        <v>2000</v>
      </c>
      <c r="H30" s="1">
        <v>0.80484469999999997</v>
      </c>
      <c r="I30" s="1">
        <v>0.1236101</v>
      </c>
      <c r="J30" s="1">
        <v>0.34014630000000001</v>
      </c>
      <c r="K30" s="1">
        <v>0.50764180000000003</v>
      </c>
      <c r="L30" s="1">
        <v>0.59976260000000003</v>
      </c>
      <c r="M30" s="1">
        <v>0.69811319999999999</v>
      </c>
    </row>
    <row r="31" spans="1:14">
      <c r="A31" s="1">
        <v>20050390</v>
      </c>
      <c r="B31" s="1">
        <v>21</v>
      </c>
      <c r="C31" s="1">
        <v>5</v>
      </c>
      <c r="D31" s="1">
        <v>3</v>
      </c>
      <c r="E31" s="1">
        <v>2005</v>
      </c>
      <c r="F31" s="1">
        <f t="shared" si="0"/>
        <v>4</v>
      </c>
      <c r="G31" s="1">
        <f t="shared" si="1"/>
        <v>2001</v>
      </c>
      <c r="H31" s="1">
        <v>0.96981859999999998</v>
      </c>
      <c r="I31" s="1">
        <v>9.2913700000000002E-2</v>
      </c>
      <c r="J31" s="1">
        <v>0.62292729999999996</v>
      </c>
      <c r="K31" s="1">
        <v>0.73970919999999996</v>
      </c>
      <c r="L31" s="1">
        <v>0.96807339999999997</v>
      </c>
    </row>
    <row r="32" spans="1:14">
      <c r="A32" s="1">
        <v>20050390</v>
      </c>
      <c r="B32" s="1">
        <v>22</v>
      </c>
      <c r="C32" s="1">
        <v>4</v>
      </c>
      <c r="D32" s="1">
        <v>2</v>
      </c>
      <c r="E32" s="1">
        <v>2005</v>
      </c>
      <c r="F32" s="1">
        <f t="shared" si="0"/>
        <v>3</v>
      </c>
      <c r="G32" s="1">
        <f t="shared" si="1"/>
        <v>2002</v>
      </c>
      <c r="H32" s="1">
        <v>0.90585689999999996</v>
      </c>
      <c r="I32" s="1">
        <v>0.1226415</v>
      </c>
      <c r="J32" s="1">
        <v>0.62078049999999996</v>
      </c>
      <c r="K32" s="1">
        <v>0.85104590000000002</v>
      </c>
    </row>
    <row r="33" spans="1:13">
      <c r="A33" s="1">
        <v>20050390</v>
      </c>
      <c r="B33" s="1">
        <v>23</v>
      </c>
      <c r="C33" s="1">
        <v>4</v>
      </c>
      <c r="D33" s="1">
        <v>2</v>
      </c>
      <c r="E33" s="1">
        <v>2005</v>
      </c>
      <c r="F33" s="1">
        <f t="shared" si="0"/>
        <v>3</v>
      </c>
      <c r="G33" s="1">
        <f t="shared" si="1"/>
        <v>2002</v>
      </c>
      <c r="H33" s="1">
        <v>0.79357509999999998</v>
      </c>
      <c r="I33" s="1">
        <v>0.1193312</v>
      </c>
      <c r="J33" s="1">
        <v>0.55275289999999999</v>
      </c>
      <c r="K33" s="1">
        <v>0.76059030000000005</v>
      </c>
    </row>
    <row r="34" spans="1:13">
      <c r="A34" s="1">
        <v>20050390</v>
      </c>
      <c r="B34" s="1">
        <v>24</v>
      </c>
      <c r="C34" s="1">
        <v>4</v>
      </c>
      <c r="D34" s="1">
        <v>2</v>
      </c>
      <c r="E34" s="1">
        <v>2005</v>
      </c>
      <c r="F34" s="1">
        <f t="shared" si="0"/>
        <v>3</v>
      </c>
      <c r="G34" s="1">
        <f t="shared" si="1"/>
        <v>2002</v>
      </c>
      <c r="H34" s="1">
        <v>0.90457869999999996</v>
      </c>
      <c r="I34" s="1">
        <v>0.12408429999999999</v>
      </c>
      <c r="J34" s="1">
        <v>0.6684812</v>
      </c>
      <c r="K34" s="1">
        <v>0.89523269999999999</v>
      </c>
    </row>
    <row r="35" spans="1:13">
      <c r="A35" s="1">
        <v>20050390</v>
      </c>
      <c r="B35" s="1">
        <v>25</v>
      </c>
      <c r="C35" s="1">
        <v>4</v>
      </c>
      <c r="D35" s="1">
        <v>2</v>
      </c>
      <c r="E35" s="1">
        <v>2005</v>
      </c>
      <c r="F35" s="1">
        <f t="shared" si="0"/>
        <v>3</v>
      </c>
      <c r="G35" s="1">
        <f t="shared" si="1"/>
        <v>2002</v>
      </c>
      <c r="H35" s="1">
        <v>0.74719120000000006</v>
      </c>
      <c r="I35" s="1">
        <v>8.1154000000000004E-2</v>
      </c>
      <c r="J35" s="1">
        <v>0.55283340000000003</v>
      </c>
      <c r="K35" s="1">
        <v>0.76438379999999995</v>
      </c>
    </row>
    <row r="36" spans="1:13">
      <c r="A36" s="1">
        <v>20050390</v>
      </c>
      <c r="B36" s="1">
        <v>26</v>
      </c>
      <c r="C36" s="1">
        <v>4</v>
      </c>
      <c r="D36" s="1">
        <v>2</v>
      </c>
      <c r="E36" s="1">
        <v>2005</v>
      </c>
      <c r="F36" s="1">
        <f t="shared" si="0"/>
        <v>3</v>
      </c>
      <c r="G36" s="1">
        <f t="shared" si="1"/>
        <v>2002</v>
      </c>
      <c r="H36" s="1">
        <v>0.77249109999999999</v>
      </c>
      <c r="I36" s="1">
        <v>8.4379899999999994E-2</v>
      </c>
      <c r="J36" s="1">
        <v>0.54439760000000004</v>
      </c>
      <c r="K36" s="1">
        <v>0.75971219999999995</v>
      </c>
    </row>
    <row r="37" spans="1:13">
      <c r="A37" s="1">
        <v>20050390</v>
      </c>
      <c r="B37" s="1">
        <v>27</v>
      </c>
      <c r="C37" s="1">
        <v>5</v>
      </c>
      <c r="D37" s="1">
        <v>3</v>
      </c>
      <c r="E37" s="1">
        <v>2005</v>
      </c>
      <c r="F37" s="1">
        <f t="shared" si="0"/>
        <v>4</v>
      </c>
      <c r="G37" s="1">
        <f t="shared" si="1"/>
        <v>2001</v>
      </c>
      <c r="H37" s="1">
        <v>0.96770560000000005</v>
      </c>
      <c r="I37" s="1">
        <v>7.77944E-2</v>
      </c>
      <c r="J37" s="1">
        <v>0.63907689999999995</v>
      </c>
      <c r="K37" s="1">
        <v>0.82032079999999996</v>
      </c>
      <c r="L37" s="1">
        <v>0.98534109999999997</v>
      </c>
    </row>
    <row r="38" spans="1:13">
      <c r="A38" s="1">
        <v>20050390</v>
      </c>
      <c r="B38" s="1">
        <v>28</v>
      </c>
      <c r="C38" s="1">
        <v>5</v>
      </c>
      <c r="D38" s="1">
        <v>3</v>
      </c>
      <c r="E38" s="1">
        <v>2005</v>
      </c>
      <c r="F38" s="1">
        <f t="shared" si="0"/>
        <v>4</v>
      </c>
      <c r="G38" s="1">
        <f t="shared" si="1"/>
        <v>2001</v>
      </c>
      <c r="H38" s="1">
        <v>0.80338370000000003</v>
      </c>
      <c r="I38" s="1">
        <v>6.6708100000000006E-2</v>
      </c>
      <c r="J38" s="1">
        <v>0.51809539999999998</v>
      </c>
      <c r="K38" s="1">
        <v>0.74193169999999997</v>
      </c>
      <c r="L38" s="1">
        <v>0.87165930000000003</v>
      </c>
    </row>
    <row r="39" spans="1:13">
      <c r="A39" s="1">
        <v>20050390</v>
      </c>
      <c r="B39" s="1">
        <v>29</v>
      </c>
      <c r="C39" s="1">
        <v>5</v>
      </c>
      <c r="D39" s="1">
        <v>3</v>
      </c>
      <c r="E39" s="1">
        <v>2005</v>
      </c>
      <c r="F39" s="1">
        <f t="shared" si="0"/>
        <v>4</v>
      </c>
      <c r="G39" s="1">
        <f t="shared" si="1"/>
        <v>2001</v>
      </c>
      <c r="H39" s="1">
        <v>0.83834969999999998</v>
      </c>
      <c r="I39" s="1">
        <v>7.6059000000000002E-2</v>
      </c>
      <c r="J39" s="1">
        <v>0.48362280000000002</v>
      </c>
      <c r="K39" s="1">
        <v>0.67464369999999996</v>
      </c>
      <c r="L39" s="1">
        <v>0.85036579999999995</v>
      </c>
    </row>
    <row r="40" spans="1:13">
      <c r="A40" s="1">
        <v>20050390</v>
      </c>
      <c r="B40" s="1">
        <v>31</v>
      </c>
      <c r="C40" s="1">
        <v>6</v>
      </c>
      <c r="D40" s="1">
        <v>4</v>
      </c>
      <c r="E40" s="1">
        <v>2005</v>
      </c>
      <c r="F40" s="1">
        <f t="shared" si="0"/>
        <v>5</v>
      </c>
      <c r="G40" s="1">
        <f t="shared" si="1"/>
        <v>2000</v>
      </c>
      <c r="H40" s="1">
        <v>1.034044</v>
      </c>
      <c r="I40" s="1">
        <v>8.1635100000000002E-2</v>
      </c>
      <c r="J40" s="1">
        <v>0.44612960000000002</v>
      </c>
      <c r="K40" s="1">
        <v>0.70860040000000002</v>
      </c>
      <c r="L40" s="1">
        <v>0.86137799999999998</v>
      </c>
      <c r="M40" s="1">
        <v>0.94825159999999997</v>
      </c>
    </row>
    <row r="41" spans="1:13">
      <c r="A41" s="1">
        <v>20050390</v>
      </c>
      <c r="B41" s="1">
        <v>32</v>
      </c>
      <c r="C41" s="1">
        <v>4</v>
      </c>
      <c r="D41" s="1">
        <v>2</v>
      </c>
      <c r="E41" s="1">
        <v>2005</v>
      </c>
      <c r="F41" s="1">
        <f t="shared" si="0"/>
        <v>3</v>
      </c>
      <c r="G41" s="1">
        <f t="shared" si="1"/>
        <v>2002</v>
      </c>
      <c r="H41" s="1">
        <v>0.80271870000000001</v>
      </c>
      <c r="I41" s="1">
        <v>6.6708100000000006E-2</v>
      </c>
      <c r="J41" s="1">
        <v>0.53266389999999997</v>
      </c>
      <c r="K41" s="1">
        <v>0.73087329999999995</v>
      </c>
    </row>
    <row r="42" spans="1:13">
      <c r="A42" s="1">
        <v>20050390</v>
      </c>
      <c r="B42" s="1">
        <v>33</v>
      </c>
      <c r="C42" s="1">
        <v>6</v>
      </c>
      <c r="D42" s="1">
        <v>4</v>
      </c>
      <c r="E42" s="1">
        <v>2005</v>
      </c>
      <c r="F42" s="1">
        <f t="shared" si="0"/>
        <v>5</v>
      </c>
      <c r="G42" s="1">
        <f t="shared" si="1"/>
        <v>2000</v>
      </c>
      <c r="H42" s="1">
        <v>1.016068</v>
      </c>
      <c r="I42" s="1">
        <v>7.6059000000000002E-2</v>
      </c>
      <c r="J42" s="1">
        <v>0.46600330000000001</v>
      </c>
      <c r="K42" s="1">
        <v>0.69849550000000005</v>
      </c>
      <c r="L42" s="1">
        <v>0.81285499999999999</v>
      </c>
      <c r="M42" s="1">
        <v>0.97940700000000003</v>
      </c>
    </row>
    <row r="43" spans="1:13">
      <c r="A43" s="1">
        <v>20050390</v>
      </c>
      <c r="B43" s="1">
        <v>34</v>
      </c>
      <c r="C43" s="1">
        <v>4</v>
      </c>
      <c r="D43" s="1">
        <v>2</v>
      </c>
      <c r="E43" s="1">
        <v>2005</v>
      </c>
      <c r="F43" s="1">
        <f t="shared" si="0"/>
        <v>3</v>
      </c>
      <c r="G43" s="1">
        <f t="shared" si="1"/>
        <v>2002</v>
      </c>
      <c r="H43" s="1">
        <v>1.0865039999999999</v>
      </c>
      <c r="I43" s="1">
        <v>0.2060408</v>
      </c>
      <c r="J43" s="1">
        <v>0.66828149999999997</v>
      </c>
      <c r="K43" s="1">
        <v>0.93985180000000001</v>
      </c>
    </row>
    <row r="44" spans="1:13">
      <c r="A44" s="1">
        <v>20050390</v>
      </c>
      <c r="B44" s="1">
        <v>35</v>
      </c>
      <c r="D44" s="1">
        <v>4</v>
      </c>
      <c r="E44" s="1">
        <v>2005</v>
      </c>
      <c r="F44" s="1">
        <f t="shared" si="0"/>
        <v>5</v>
      </c>
      <c r="G44" s="1">
        <f t="shared" si="1"/>
        <v>2000</v>
      </c>
    </row>
    <row r="45" spans="1:13">
      <c r="A45" s="1">
        <v>20050390</v>
      </c>
      <c r="B45" s="1">
        <v>36</v>
      </c>
      <c r="C45" s="1">
        <v>4</v>
      </c>
      <c r="D45" s="1">
        <v>2</v>
      </c>
      <c r="E45" s="1">
        <v>2005</v>
      </c>
      <c r="F45" s="1">
        <f t="shared" si="0"/>
        <v>3</v>
      </c>
      <c r="G45" s="1">
        <f t="shared" si="1"/>
        <v>2002</v>
      </c>
      <c r="H45" s="1">
        <v>0.93629399999999996</v>
      </c>
      <c r="I45" s="1">
        <v>0.16230800000000001</v>
      </c>
      <c r="J45" s="1">
        <v>0.62042200000000003</v>
      </c>
      <c r="K45" s="1">
        <v>0.88844679999999998</v>
      </c>
    </row>
    <row r="46" spans="1:13">
      <c r="A46" s="1">
        <v>20050390</v>
      </c>
      <c r="B46" s="1">
        <v>37</v>
      </c>
      <c r="D46" s="1">
        <v>5</v>
      </c>
      <c r="E46" s="1">
        <v>2005</v>
      </c>
      <c r="F46" s="1">
        <f t="shared" si="0"/>
        <v>6</v>
      </c>
      <c r="G46" s="1">
        <f t="shared" si="1"/>
        <v>1999</v>
      </c>
    </row>
    <row r="47" spans="1:13">
      <c r="A47" s="1">
        <v>20050390</v>
      </c>
      <c r="B47" s="1">
        <v>38</v>
      </c>
      <c r="C47" s="1">
        <v>5</v>
      </c>
      <c r="D47" s="1">
        <v>3</v>
      </c>
      <c r="E47" s="1">
        <v>2005</v>
      </c>
      <c r="F47" s="1">
        <f t="shared" si="0"/>
        <v>4</v>
      </c>
      <c r="G47" s="1">
        <f t="shared" si="1"/>
        <v>2001</v>
      </c>
      <c r="H47" s="1">
        <v>0.83787180000000006</v>
      </c>
      <c r="I47" s="1">
        <v>9.7128500000000006E-2</v>
      </c>
      <c r="J47" s="1">
        <v>0.445299</v>
      </c>
      <c r="K47" s="1">
        <v>0.68874380000000002</v>
      </c>
      <c r="L47" s="1">
        <v>0.8741063</v>
      </c>
    </row>
    <row r="48" spans="1:13">
      <c r="A48" s="1">
        <v>20050390</v>
      </c>
      <c r="B48" s="1">
        <v>39</v>
      </c>
      <c r="C48" s="1">
        <v>4</v>
      </c>
      <c r="D48" s="1">
        <v>2</v>
      </c>
      <c r="E48" s="1">
        <v>2005</v>
      </c>
      <c r="F48" s="1">
        <f t="shared" si="0"/>
        <v>3</v>
      </c>
      <c r="G48" s="1">
        <f t="shared" si="1"/>
        <v>2002</v>
      </c>
      <c r="H48" s="1">
        <v>1.0062990000000001</v>
      </c>
      <c r="I48" s="1">
        <v>0.12081359999999999</v>
      </c>
      <c r="J48" s="1">
        <v>0.66205979999999998</v>
      </c>
      <c r="K48" s="1">
        <v>0.86976830000000005</v>
      </c>
    </row>
    <row r="49" spans="1:13">
      <c r="A49" s="1">
        <v>20050390</v>
      </c>
      <c r="B49" s="1">
        <v>40</v>
      </c>
      <c r="C49" s="1">
        <v>3</v>
      </c>
      <c r="D49" s="1">
        <v>1</v>
      </c>
      <c r="E49" s="1">
        <v>2005</v>
      </c>
      <c r="F49" s="1">
        <f t="shared" si="0"/>
        <v>2</v>
      </c>
      <c r="G49" s="1">
        <f t="shared" si="1"/>
        <v>2003</v>
      </c>
      <c r="H49" s="1">
        <v>0.64751890000000001</v>
      </c>
      <c r="I49" s="1">
        <v>0.19219359999999999</v>
      </c>
      <c r="J49" s="1">
        <v>0.46006789999999997</v>
      </c>
    </row>
    <row r="50" spans="1:13">
      <c r="A50" s="1">
        <v>20050390</v>
      </c>
      <c r="B50" s="1">
        <v>41</v>
      </c>
      <c r="D50" s="1">
        <v>2</v>
      </c>
      <c r="E50" s="1">
        <v>2005</v>
      </c>
      <c r="F50" s="1">
        <f t="shared" si="0"/>
        <v>3</v>
      </c>
      <c r="G50" s="1">
        <f t="shared" si="1"/>
        <v>2002</v>
      </c>
    </row>
    <row r="51" spans="1:13">
      <c r="A51" s="1">
        <v>20050390</v>
      </c>
      <c r="B51" s="1">
        <v>42</v>
      </c>
      <c r="C51" s="1">
        <v>4</v>
      </c>
      <c r="D51" s="1">
        <v>2</v>
      </c>
      <c r="E51" s="1">
        <v>2005</v>
      </c>
      <c r="F51" s="1">
        <f t="shared" si="0"/>
        <v>3</v>
      </c>
      <c r="G51" s="1">
        <f t="shared" si="1"/>
        <v>2002</v>
      </c>
      <c r="H51" s="1">
        <v>0.65060150000000005</v>
      </c>
      <c r="I51" s="1">
        <v>5.0803399999999999E-2</v>
      </c>
      <c r="J51" s="1">
        <v>0.37594070000000002</v>
      </c>
      <c r="K51" s="1">
        <v>0.62981849999999995</v>
      </c>
    </row>
    <row r="52" spans="1:13">
      <c r="A52" s="1">
        <v>20050390</v>
      </c>
      <c r="B52" s="1">
        <v>43</v>
      </c>
      <c r="C52" s="1">
        <v>4</v>
      </c>
      <c r="D52" s="1">
        <v>2</v>
      </c>
      <c r="E52" s="1">
        <v>2005</v>
      </c>
      <c r="F52" s="1">
        <f t="shared" si="0"/>
        <v>3</v>
      </c>
      <c r="G52" s="1">
        <f t="shared" si="1"/>
        <v>2002</v>
      </c>
      <c r="H52" s="1">
        <v>0.78489200000000003</v>
      </c>
      <c r="I52" s="1">
        <v>0.1132075</v>
      </c>
      <c r="J52" s="1">
        <v>0.48103950000000001</v>
      </c>
      <c r="K52" s="1">
        <v>0.72549560000000002</v>
      </c>
    </row>
    <row r="53" spans="1:13">
      <c r="A53" s="1">
        <v>20050390</v>
      </c>
      <c r="B53" s="1">
        <v>44</v>
      </c>
      <c r="C53" s="1">
        <v>4</v>
      </c>
      <c r="D53" s="1">
        <v>2</v>
      </c>
      <c r="E53" s="1">
        <v>2005</v>
      </c>
      <c r="F53" s="1">
        <f t="shared" si="0"/>
        <v>3</v>
      </c>
      <c r="G53" s="1">
        <f t="shared" si="1"/>
        <v>2002</v>
      </c>
      <c r="H53" s="1">
        <v>0.88709340000000003</v>
      </c>
      <c r="I53" s="1">
        <v>0.152118</v>
      </c>
      <c r="J53" s="1">
        <v>0.60847220000000002</v>
      </c>
      <c r="K53" s="1">
        <v>0.82200079999999998</v>
      </c>
    </row>
    <row r="54" spans="1:13">
      <c r="A54" s="1">
        <v>20050390</v>
      </c>
      <c r="B54" s="1">
        <v>45</v>
      </c>
      <c r="C54" s="1">
        <v>4</v>
      </c>
      <c r="D54" s="1">
        <v>2</v>
      </c>
      <c r="E54" s="1">
        <v>2005</v>
      </c>
      <c r="F54" s="1">
        <f t="shared" si="0"/>
        <v>3</v>
      </c>
      <c r="G54" s="1">
        <f t="shared" si="1"/>
        <v>2002</v>
      </c>
      <c r="H54" s="1">
        <v>0.79335080000000002</v>
      </c>
      <c r="I54" s="1">
        <v>0.14766480000000001</v>
      </c>
      <c r="J54" s="1">
        <v>0.52322349999999995</v>
      </c>
      <c r="K54" s="1">
        <v>0.75194059999999996</v>
      </c>
    </row>
    <row r="55" spans="1:13">
      <c r="A55" s="1">
        <v>20050390</v>
      </c>
      <c r="B55" s="1">
        <v>46</v>
      </c>
      <c r="C55" s="1">
        <v>4</v>
      </c>
      <c r="D55" s="1">
        <v>2</v>
      </c>
      <c r="E55" s="1">
        <v>2005</v>
      </c>
      <c r="F55" s="1">
        <f t="shared" si="0"/>
        <v>3</v>
      </c>
      <c r="G55" s="1">
        <f t="shared" si="1"/>
        <v>2002</v>
      </c>
      <c r="H55" s="1">
        <v>0.77392989999999995</v>
      </c>
      <c r="I55" s="1">
        <v>0.1310607</v>
      </c>
      <c r="J55" s="1">
        <v>0.4607213</v>
      </c>
      <c r="K55" s="1">
        <v>0.63404360000000004</v>
      </c>
    </row>
    <row r="56" spans="1:13">
      <c r="A56" s="1">
        <v>20050390</v>
      </c>
      <c r="B56" s="1">
        <v>47</v>
      </c>
      <c r="C56" s="1">
        <v>4</v>
      </c>
      <c r="D56" s="1">
        <v>2</v>
      </c>
      <c r="E56" s="1">
        <v>2005</v>
      </c>
      <c r="F56" s="1">
        <f t="shared" si="0"/>
        <v>3</v>
      </c>
      <c r="G56" s="1">
        <f t="shared" si="1"/>
        <v>2002</v>
      </c>
      <c r="H56" s="1">
        <v>0.71902630000000001</v>
      </c>
      <c r="I56" s="1">
        <v>0.16717019999999999</v>
      </c>
      <c r="J56" s="1">
        <v>0.43559979999999998</v>
      </c>
      <c r="K56" s="1">
        <v>0.64737880000000003</v>
      </c>
    </row>
    <row r="57" spans="1:13">
      <c r="A57" s="1">
        <v>20050390</v>
      </c>
      <c r="B57" s="1">
        <v>48</v>
      </c>
      <c r="C57" s="1">
        <v>4</v>
      </c>
      <c r="D57" s="1">
        <v>2</v>
      </c>
      <c r="E57" s="1">
        <v>2005</v>
      </c>
      <c r="F57" s="1">
        <f t="shared" si="0"/>
        <v>3</v>
      </c>
      <c r="G57" s="1">
        <f t="shared" si="1"/>
        <v>2002</v>
      </c>
      <c r="H57" s="1">
        <v>0.66467600000000004</v>
      </c>
      <c r="I57" s="1">
        <v>0.12007470000000001</v>
      </c>
      <c r="J57" s="1">
        <v>0.33778320000000001</v>
      </c>
      <c r="K57" s="1">
        <v>0.58892409999999995</v>
      </c>
    </row>
    <row r="58" spans="1:13">
      <c r="A58" s="1">
        <v>20050390</v>
      </c>
      <c r="B58" s="1">
        <v>49</v>
      </c>
      <c r="C58" s="1">
        <v>4</v>
      </c>
      <c r="D58" s="1">
        <v>2</v>
      </c>
      <c r="E58" s="1">
        <v>2005</v>
      </c>
      <c r="F58" s="1">
        <f t="shared" si="0"/>
        <v>3</v>
      </c>
      <c r="G58" s="1">
        <f t="shared" si="1"/>
        <v>2002</v>
      </c>
      <c r="H58" s="1">
        <v>0.96729169999999998</v>
      </c>
      <c r="I58" s="1">
        <v>0.15472839999999999</v>
      </c>
      <c r="J58" s="1">
        <v>0.6805542</v>
      </c>
      <c r="K58" s="1">
        <v>0.90723129999999996</v>
      </c>
    </row>
    <row r="59" spans="1:13">
      <c r="A59" s="1">
        <v>20050390</v>
      </c>
      <c r="B59" s="1">
        <v>50</v>
      </c>
      <c r="C59" s="1">
        <v>4</v>
      </c>
      <c r="D59" s="1">
        <v>2</v>
      </c>
      <c r="E59" s="1">
        <v>2005</v>
      </c>
      <c r="F59" s="1">
        <f t="shared" si="0"/>
        <v>3</v>
      </c>
      <c r="G59" s="1">
        <f t="shared" si="1"/>
        <v>2002</v>
      </c>
      <c r="H59" s="1">
        <v>0.82378530000000005</v>
      </c>
      <c r="I59" s="1">
        <v>0.113991</v>
      </c>
      <c r="J59" s="1">
        <v>0.5364101</v>
      </c>
      <c r="K59" s="1">
        <v>0.76059030000000005</v>
      </c>
    </row>
    <row r="60" spans="1:13">
      <c r="A60" s="1">
        <v>20050390</v>
      </c>
      <c r="B60" s="1">
        <v>51</v>
      </c>
      <c r="C60" s="1">
        <v>4</v>
      </c>
      <c r="D60" s="1">
        <v>2</v>
      </c>
      <c r="E60" s="1">
        <v>2005</v>
      </c>
      <c r="F60" s="1">
        <f t="shared" si="0"/>
        <v>3</v>
      </c>
      <c r="G60" s="1">
        <f t="shared" si="1"/>
        <v>2002</v>
      </c>
      <c r="H60" s="1">
        <v>0.74820299999999995</v>
      </c>
      <c r="I60" s="1">
        <v>0.1054749</v>
      </c>
      <c r="J60" s="1">
        <v>0.48701539999999999</v>
      </c>
      <c r="K60" s="1">
        <v>0.72880020000000001</v>
      </c>
    </row>
    <row r="61" spans="1:13">
      <c r="A61" s="1">
        <v>20050390</v>
      </c>
      <c r="B61" s="1">
        <v>52</v>
      </c>
      <c r="C61" s="1">
        <v>4</v>
      </c>
      <c r="D61" s="1">
        <v>2</v>
      </c>
      <c r="E61" s="1">
        <v>2005</v>
      </c>
      <c r="F61" s="1">
        <f t="shared" si="0"/>
        <v>3</v>
      </c>
      <c r="G61" s="1">
        <f t="shared" si="1"/>
        <v>2002</v>
      </c>
      <c r="H61" s="1">
        <v>0.79267739999999998</v>
      </c>
      <c r="I61" s="1">
        <v>6.3284900000000005E-2</v>
      </c>
      <c r="J61" s="1">
        <v>0.57578090000000004</v>
      </c>
      <c r="K61" s="1">
        <v>0.78868150000000004</v>
      </c>
    </row>
    <row r="62" spans="1:13">
      <c r="A62" s="1">
        <v>20050390</v>
      </c>
      <c r="B62" s="1">
        <v>53</v>
      </c>
      <c r="C62" s="1">
        <v>6</v>
      </c>
      <c r="D62" s="1">
        <v>4</v>
      </c>
      <c r="E62" s="1">
        <v>2005</v>
      </c>
      <c r="F62" s="1">
        <f t="shared" si="0"/>
        <v>5</v>
      </c>
      <c r="G62" s="1">
        <f t="shared" si="1"/>
        <v>2000</v>
      </c>
      <c r="H62" s="1">
        <v>0.96096839999999994</v>
      </c>
      <c r="I62" s="1">
        <v>0.1075637</v>
      </c>
      <c r="J62" s="1">
        <v>0.4671478</v>
      </c>
      <c r="K62" s="1">
        <v>0.67457769999999995</v>
      </c>
      <c r="L62" s="1">
        <v>0.88095219999999996</v>
      </c>
      <c r="M62" s="1">
        <v>0.95506930000000001</v>
      </c>
    </row>
    <row r="63" spans="1:13">
      <c r="A63" s="1">
        <v>20050390</v>
      </c>
      <c r="B63" s="1">
        <v>54</v>
      </c>
      <c r="C63" s="1">
        <v>5</v>
      </c>
      <c r="D63" s="1">
        <v>3</v>
      </c>
      <c r="E63" s="1">
        <v>2005</v>
      </c>
      <c r="F63" s="1">
        <f t="shared" si="0"/>
        <v>4</v>
      </c>
      <c r="G63" s="1">
        <f t="shared" si="1"/>
        <v>2001</v>
      </c>
      <c r="H63" s="1">
        <v>0.83553169999999999</v>
      </c>
      <c r="I63" s="1">
        <v>9.1192700000000002E-2</v>
      </c>
      <c r="J63" s="1">
        <v>0.42400379999999999</v>
      </c>
      <c r="K63" s="1">
        <v>0.63441130000000001</v>
      </c>
      <c r="L63" s="1">
        <v>0.75279940000000001</v>
      </c>
    </row>
    <row r="64" spans="1:13">
      <c r="A64" s="1">
        <v>20050390</v>
      </c>
      <c r="B64" s="1">
        <v>55</v>
      </c>
      <c r="C64" s="1">
        <v>4</v>
      </c>
      <c r="D64" s="1">
        <v>2</v>
      </c>
      <c r="E64" s="1">
        <v>2005</v>
      </c>
      <c r="F64" s="1">
        <f t="shared" si="0"/>
        <v>3</v>
      </c>
      <c r="G64" s="1">
        <f t="shared" si="1"/>
        <v>2002</v>
      </c>
      <c r="H64" s="1">
        <v>0.74772700000000003</v>
      </c>
      <c r="I64" s="1">
        <v>0.1147691</v>
      </c>
      <c r="J64" s="1">
        <v>0.4902938</v>
      </c>
      <c r="K64" s="1">
        <v>0.67503939999999996</v>
      </c>
    </row>
    <row r="65" spans="1:14">
      <c r="A65" s="1">
        <v>20050390</v>
      </c>
      <c r="B65" s="1">
        <v>56</v>
      </c>
      <c r="C65" s="1">
        <v>4</v>
      </c>
      <c r="D65" s="1">
        <v>2</v>
      </c>
      <c r="E65" s="1">
        <v>2005</v>
      </c>
      <c r="F65" s="1">
        <f t="shared" si="0"/>
        <v>3</v>
      </c>
      <c r="G65" s="1">
        <f t="shared" si="1"/>
        <v>2002</v>
      </c>
      <c r="H65" s="1">
        <v>0.74719120000000006</v>
      </c>
      <c r="I65" s="1">
        <v>0.14916399999999999</v>
      </c>
      <c r="J65" s="1">
        <v>0.45214169999999998</v>
      </c>
      <c r="K65" s="1">
        <v>0.65039619999999998</v>
      </c>
    </row>
    <row r="66" spans="1:14">
      <c r="A66" s="1">
        <v>20050390</v>
      </c>
      <c r="B66" s="1">
        <v>57</v>
      </c>
      <c r="C66" s="1">
        <v>4</v>
      </c>
      <c r="D66" s="1">
        <v>2</v>
      </c>
      <c r="E66" s="1">
        <v>2005</v>
      </c>
      <c r="F66" s="1">
        <f t="shared" si="0"/>
        <v>3</v>
      </c>
      <c r="G66" s="1">
        <f t="shared" si="1"/>
        <v>2002</v>
      </c>
      <c r="H66" s="1">
        <v>0.75406810000000002</v>
      </c>
      <c r="I66" s="1">
        <v>0.1360585</v>
      </c>
      <c r="J66" s="1">
        <v>0.38076290000000002</v>
      </c>
      <c r="K66" s="1">
        <v>0.62070879999999995</v>
      </c>
    </row>
    <row r="67" spans="1:14">
      <c r="A67" s="1">
        <v>20050390</v>
      </c>
      <c r="B67" s="1">
        <v>58</v>
      </c>
      <c r="C67" s="1">
        <v>4</v>
      </c>
      <c r="D67" s="1">
        <v>2</v>
      </c>
      <c r="E67" s="1">
        <v>2005</v>
      </c>
      <c r="F67" s="1">
        <f t="shared" ref="F67:F85" si="2">D67+1</f>
        <v>3</v>
      </c>
      <c r="G67" s="1">
        <f t="shared" ref="G67:G130" si="3">E67-F67</f>
        <v>2002</v>
      </c>
      <c r="H67" s="1">
        <v>0.81093669999999995</v>
      </c>
      <c r="I67" s="1">
        <v>0.11042159999999999</v>
      </c>
      <c r="J67" s="1">
        <v>0.46838449999999998</v>
      </c>
      <c r="K67" s="1">
        <v>0.72665999999999997</v>
      </c>
    </row>
    <row r="68" spans="1:14">
      <c r="A68" s="1">
        <v>20050390</v>
      </c>
      <c r="B68" s="1">
        <v>59</v>
      </c>
      <c r="C68" s="1">
        <v>4</v>
      </c>
      <c r="D68" s="1">
        <v>2</v>
      </c>
      <c r="E68" s="1">
        <v>2005</v>
      </c>
      <c r="F68" s="1">
        <f t="shared" si="2"/>
        <v>3</v>
      </c>
      <c r="G68" s="1">
        <f t="shared" si="3"/>
        <v>2002</v>
      </c>
      <c r="H68" s="1">
        <v>0.81093669999999995</v>
      </c>
      <c r="I68" s="1">
        <v>0.17344119999999999</v>
      </c>
      <c r="J68" s="1">
        <v>0.46004469999999997</v>
      </c>
      <c r="K68" s="1">
        <v>0.63712429999999998</v>
      </c>
    </row>
    <row r="69" spans="1:14">
      <c r="A69" s="1">
        <v>20050390</v>
      </c>
      <c r="B69" s="1">
        <v>60</v>
      </c>
      <c r="C69" s="1">
        <v>4</v>
      </c>
      <c r="D69" s="1">
        <v>2</v>
      </c>
      <c r="E69" s="1">
        <v>2005</v>
      </c>
      <c r="F69" s="1">
        <f t="shared" si="2"/>
        <v>3</v>
      </c>
      <c r="G69" s="1">
        <f t="shared" si="3"/>
        <v>2002</v>
      </c>
      <c r="H69" s="1">
        <v>0.74909460000000005</v>
      </c>
      <c r="I69" s="1">
        <v>8.8999800000000004E-2</v>
      </c>
      <c r="J69" s="1">
        <v>0.42242659999999999</v>
      </c>
      <c r="K69" s="1">
        <v>0.69273810000000002</v>
      </c>
    </row>
    <row r="70" spans="1:14">
      <c r="A70" s="1">
        <v>20050633</v>
      </c>
      <c r="B70" s="1">
        <v>1</v>
      </c>
      <c r="C70" s="1">
        <v>4</v>
      </c>
      <c r="D70" s="1">
        <v>2</v>
      </c>
      <c r="E70" s="1">
        <v>2005</v>
      </c>
      <c r="F70" s="1">
        <f t="shared" si="2"/>
        <v>3</v>
      </c>
      <c r="G70" s="1">
        <f t="shared" si="3"/>
        <v>2002</v>
      </c>
      <c r="H70" s="1">
        <v>0.85480230000000001</v>
      </c>
      <c r="I70" s="1">
        <v>0.1075637</v>
      </c>
      <c r="J70" s="1">
        <v>0.53516419999999998</v>
      </c>
      <c r="K70" s="1">
        <v>0.80227510000000002</v>
      </c>
    </row>
    <row r="71" spans="1:14">
      <c r="A71" s="1">
        <v>20050633</v>
      </c>
      <c r="B71" s="1">
        <v>2</v>
      </c>
      <c r="C71" s="1">
        <v>7</v>
      </c>
      <c r="D71" s="1">
        <v>5</v>
      </c>
      <c r="E71" s="1">
        <v>2005</v>
      </c>
      <c r="F71" s="1">
        <f t="shared" si="2"/>
        <v>6</v>
      </c>
      <c r="G71" s="1">
        <f t="shared" si="3"/>
        <v>1999</v>
      </c>
      <c r="H71" s="1">
        <v>0.83744680000000005</v>
      </c>
      <c r="I71" s="1">
        <v>5.4029500000000001E-2</v>
      </c>
      <c r="J71" s="1">
        <v>0.38381270000000001</v>
      </c>
      <c r="K71" s="1">
        <v>0.52681730000000004</v>
      </c>
      <c r="L71" s="1">
        <v>0.59562899999999996</v>
      </c>
      <c r="M71" s="1">
        <v>0.69200790000000001</v>
      </c>
      <c r="N71" s="1">
        <v>0.77922469999999999</v>
      </c>
    </row>
    <row r="72" spans="1:14">
      <c r="A72" s="1">
        <v>20050633</v>
      </c>
      <c r="B72" s="1">
        <v>3</v>
      </c>
      <c r="C72" s="1">
        <v>5</v>
      </c>
      <c r="D72" s="1">
        <v>3</v>
      </c>
      <c r="E72" s="1">
        <v>2005</v>
      </c>
      <c r="F72" s="1">
        <f t="shared" si="2"/>
        <v>4</v>
      </c>
      <c r="G72" s="1">
        <f t="shared" si="3"/>
        <v>2001</v>
      </c>
      <c r="H72" s="1">
        <v>0.78233649999999999</v>
      </c>
      <c r="I72" s="1">
        <v>0.1016068</v>
      </c>
      <c r="J72" s="1">
        <v>0.41348309999999999</v>
      </c>
      <c r="K72" s="1">
        <v>0.62840379999999996</v>
      </c>
      <c r="L72" s="1">
        <v>0.75359580000000004</v>
      </c>
    </row>
    <row r="73" spans="1:14">
      <c r="A73" s="1">
        <v>20050633</v>
      </c>
      <c r="B73" s="1">
        <v>4</v>
      </c>
      <c r="C73" s="1">
        <v>4</v>
      </c>
      <c r="D73" s="1">
        <v>2</v>
      </c>
      <c r="E73" s="1">
        <v>2005</v>
      </c>
      <c r="F73" s="1">
        <f t="shared" si="2"/>
        <v>3</v>
      </c>
      <c r="G73" s="1">
        <f t="shared" si="3"/>
        <v>2002</v>
      </c>
      <c r="H73" s="1">
        <v>0.75140779999999996</v>
      </c>
      <c r="I73" s="1">
        <v>7.6059000000000002E-2</v>
      </c>
      <c r="J73" s="1">
        <v>0.51886790000000005</v>
      </c>
      <c r="K73" s="1">
        <v>0.71024640000000006</v>
      </c>
    </row>
    <row r="74" spans="1:14">
      <c r="A74" s="1">
        <v>20050633</v>
      </c>
      <c r="B74" s="1">
        <v>5</v>
      </c>
      <c r="C74" s="1">
        <v>4</v>
      </c>
      <c r="D74" s="1">
        <v>2</v>
      </c>
      <c r="E74" s="1">
        <v>2005</v>
      </c>
      <c r="F74" s="1">
        <f t="shared" si="2"/>
        <v>3</v>
      </c>
      <c r="G74" s="1">
        <f t="shared" si="3"/>
        <v>2002</v>
      </c>
      <c r="H74" s="1">
        <v>0.72205249999999999</v>
      </c>
      <c r="I74" s="1">
        <v>0.1283157</v>
      </c>
      <c r="J74" s="1">
        <v>0.44459890000000002</v>
      </c>
      <c r="K74" s="1">
        <v>0.62078049999999996</v>
      </c>
    </row>
    <row r="75" spans="1:14">
      <c r="A75" s="1">
        <v>20050633</v>
      </c>
      <c r="B75" s="1">
        <v>6</v>
      </c>
      <c r="C75" s="1">
        <v>4</v>
      </c>
      <c r="D75" s="1">
        <v>2</v>
      </c>
      <c r="E75" s="1">
        <v>2005</v>
      </c>
      <c r="F75" s="1">
        <f t="shared" si="2"/>
        <v>3</v>
      </c>
      <c r="G75" s="1">
        <f t="shared" si="3"/>
        <v>2002</v>
      </c>
      <c r="H75" s="1">
        <v>0.76438379999999995</v>
      </c>
      <c r="I75" s="1">
        <v>0.152118</v>
      </c>
      <c r="J75" s="1">
        <v>0.46838449999999998</v>
      </c>
      <c r="K75" s="1">
        <v>0.69093709999999997</v>
      </c>
    </row>
    <row r="76" spans="1:14">
      <c r="A76" s="1">
        <v>20050633</v>
      </c>
      <c r="B76" s="1">
        <v>7</v>
      </c>
      <c r="C76" s="1">
        <v>4</v>
      </c>
      <c r="D76" s="1">
        <v>2</v>
      </c>
      <c r="E76" s="1">
        <v>2005</v>
      </c>
      <c r="F76" s="1">
        <f t="shared" si="2"/>
        <v>3</v>
      </c>
      <c r="G76" s="1">
        <f t="shared" si="3"/>
        <v>2002</v>
      </c>
      <c r="H76" s="1">
        <v>0.74719120000000006</v>
      </c>
      <c r="I76" s="1">
        <v>0.1226415</v>
      </c>
      <c r="J76" s="1">
        <v>0.47254629999999997</v>
      </c>
      <c r="K76" s="1">
        <v>0.65530390000000005</v>
      </c>
    </row>
    <row r="77" spans="1:14">
      <c r="A77" s="1">
        <v>20050633</v>
      </c>
      <c r="B77" s="1">
        <v>8</v>
      </c>
      <c r="C77" s="1">
        <v>4</v>
      </c>
      <c r="D77" s="1">
        <v>2</v>
      </c>
      <c r="E77" s="1">
        <v>2005</v>
      </c>
      <c r="F77" s="1">
        <f t="shared" si="2"/>
        <v>3</v>
      </c>
      <c r="G77" s="1">
        <f t="shared" si="3"/>
        <v>2002</v>
      </c>
      <c r="H77" s="1">
        <v>0.78800409999999999</v>
      </c>
      <c r="I77" s="1">
        <v>6.3284900000000005E-2</v>
      </c>
      <c r="J77" s="1">
        <v>0.49201519999999999</v>
      </c>
      <c r="K77" s="1">
        <v>0.80271870000000001</v>
      </c>
    </row>
    <row r="78" spans="1:14">
      <c r="A78" s="1">
        <v>20050633</v>
      </c>
      <c r="B78" s="1">
        <v>9</v>
      </c>
      <c r="C78" s="1">
        <v>4</v>
      </c>
      <c r="D78" s="1">
        <v>2</v>
      </c>
      <c r="E78" s="1">
        <v>2005</v>
      </c>
      <c r="F78" s="1">
        <f t="shared" si="2"/>
        <v>3</v>
      </c>
      <c r="G78" s="1">
        <f t="shared" si="3"/>
        <v>2002</v>
      </c>
      <c r="H78" s="1">
        <v>0.66037729999999994</v>
      </c>
      <c r="I78" s="1">
        <v>0.14002990000000001</v>
      </c>
      <c r="J78" s="1">
        <v>0.34727229999999998</v>
      </c>
      <c r="K78" s="1">
        <v>0.51075990000000004</v>
      </c>
    </row>
    <row r="79" spans="1:14">
      <c r="A79" s="1">
        <v>20050633</v>
      </c>
      <c r="B79" s="1">
        <v>10</v>
      </c>
      <c r="C79" s="1">
        <v>6</v>
      </c>
      <c r="D79" s="1">
        <v>4</v>
      </c>
      <c r="E79" s="1">
        <v>2005</v>
      </c>
      <c r="F79" s="1">
        <f t="shared" si="2"/>
        <v>5</v>
      </c>
      <c r="G79" s="1">
        <f t="shared" si="3"/>
        <v>2000</v>
      </c>
      <c r="H79" s="1">
        <v>0.94301869999999999</v>
      </c>
      <c r="I79" s="1">
        <v>8.6976800000000007E-2</v>
      </c>
      <c r="J79" s="1">
        <v>0.47169810000000001</v>
      </c>
      <c r="K79" s="1">
        <v>0.71927379999999996</v>
      </c>
      <c r="L79" s="1">
        <v>0.83856189999999997</v>
      </c>
      <c r="M79" s="1">
        <v>0.94570460000000001</v>
      </c>
    </row>
    <row r="80" spans="1:14">
      <c r="A80" s="1">
        <v>20050633</v>
      </c>
      <c r="B80" s="1">
        <v>11</v>
      </c>
      <c r="C80" s="1">
        <v>4</v>
      </c>
      <c r="D80" s="1">
        <v>2</v>
      </c>
      <c r="E80" s="1">
        <v>2005</v>
      </c>
      <c r="F80" s="1">
        <f t="shared" si="2"/>
        <v>3</v>
      </c>
      <c r="G80" s="1">
        <f t="shared" si="3"/>
        <v>2002</v>
      </c>
      <c r="H80" s="1">
        <v>0.70502690000000001</v>
      </c>
      <c r="I80" s="1">
        <v>0.1075637</v>
      </c>
      <c r="J80" s="1">
        <v>0.50345899999999999</v>
      </c>
      <c r="K80" s="1">
        <v>0.69100150000000005</v>
      </c>
    </row>
    <row r="81" spans="1:18">
      <c r="A81" s="1">
        <v>20050633</v>
      </c>
      <c r="B81" s="1">
        <v>13</v>
      </c>
      <c r="C81" s="1">
        <v>4</v>
      </c>
      <c r="D81" s="1">
        <v>2</v>
      </c>
      <c r="E81" s="1">
        <v>2005</v>
      </c>
      <c r="F81" s="1">
        <f t="shared" si="2"/>
        <v>3</v>
      </c>
      <c r="G81" s="1">
        <f t="shared" si="3"/>
        <v>2002</v>
      </c>
      <c r="H81" s="1">
        <v>0.64386359999999998</v>
      </c>
      <c r="I81" s="1">
        <v>0.1310607</v>
      </c>
      <c r="J81" s="1">
        <v>0.29608210000000001</v>
      </c>
      <c r="K81" s="1">
        <v>0.58680449999999995</v>
      </c>
    </row>
    <row r="82" spans="1:18">
      <c r="A82" s="1">
        <v>20050633</v>
      </c>
      <c r="B82" s="1">
        <v>14</v>
      </c>
      <c r="C82" s="1">
        <v>4</v>
      </c>
      <c r="D82" s="1">
        <v>2</v>
      </c>
      <c r="E82" s="1">
        <v>2005</v>
      </c>
      <c r="F82" s="1">
        <f t="shared" si="2"/>
        <v>3</v>
      </c>
      <c r="G82" s="1">
        <f t="shared" si="3"/>
        <v>2002</v>
      </c>
      <c r="H82" s="1">
        <v>0.71024640000000006</v>
      </c>
      <c r="I82" s="1">
        <v>5.66037E-2</v>
      </c>
      <c r="J82" s="1">
        <v>0.47480109999999998</v>
      </c>
      <c r="K82" s="1">
        <v>0.70407949999999997</v>
      </c>
    </row>
    <row r="83" spans="1:18">
      <c r="A83" s="1">
        <v>20050633</v>
      </c>
      <c r="B83" s="1">
        <v>15</v>
      </c>
      <c r="C83" s="1">
        <v>4</v>
      </c>
      <c r="D83" s="1">
        <v>2</v>
      </c>
      <c r="E83" s="1">
        <v>2005</v>
      </c>
      <c r="F83" s="1">
        <f t="shared" si="2"/>
        <v>3</v>
      </c>
      <c r="G83" s="1">
        <f t="shared" si="3"/>
        <v>2002</v>
      </c>
      <c r="H83" s="1">
        <v>0.66721520000000001</v>
      </c>
      <c r="I83" s="1">
        <v>8.4379899999999994E-2</v>
      </c>
      <c r="J83" s="1">
        <v>0.4580089</v>
      </c>
      <c r="K83" s="1">
        <v>0.63320080000000001</v>
      </c>
    </row>
    <row r="84" spans="1:18">
      <c r="A84" s="1">
        <v>20050634</v>
      </c>
      <c r="B84" s="1">
        <v>1</v>
      </c>
      <c r="C84" s="1">
        <v>4</v>
      </c>
      <c r="D84" s="1">
        <v>2</v>
      </c>
      <c r="E84" s="1">
        <v>2005</v>
      </c>
      <c r="F84" s="1">
        <f t="shared" si="2"/>
        <v>3</v>
      </c>
      <c r="G84" s="1">
        <f t="shared" si="3"/>
        <v>2002</v>
      </c>
      <c r="H84" s="1">
        <v>0.8830713</v>
      </c>
      <c r="I84" s="1">
        <v>0.16230800000000001</v>
      </c>
      <c r="J84" s="1">
        <v>0.52186100000000002</v>
      </c>
      <c r="K84" s="1">
        <v>0.80851859999999998</v>
      </c>
    </row>
    <row r="85" spans="1:18">
      <c r="A85" s="1">
        <v>20050634</v>
      </c>
      <c r="B85" s="1">
        <v>2</v>
      </c>
      <c r="C85" s="1">
        <v>4</v>
      </c>
      <c r="D85" s="1">
        <v>2</v>
      </c>
      <c r="E85" s="1">
        <v>2005</v>
      </c>
      <c r="F85" s="1">
        <f t="shared" si="2"/>
        <v>3</v>
      </c>
      <c r="G85" s="1">
        <f t="shared" si="3"/>
        <v>2002</v>
      </c>
      <c r="H85" s="1">
        <v>0.62135370000000001</v>
      </c>
      <c r="I85" s="1">
        <v>8.0049800000000004E-2</v>
      </c>
      <c r="J85" s="1">
        <v>0.47282879999999999</v>
      </c>
      <c r="K85" s="1">
        <v>0.62613370000000002</v>
      </c>
    </row>
    <row r="86" spans="1:18">
      <c r="A86" s="1">
        <v>20050635</v>
      </c>
      <c r="B86" s="1">
        <v>1</v>
      </c>
      <c r="C86" s="1">
        <v>4</v>
      </c>
      <c r="D86" s="1">
        <v>2</v>
      </c>
      <c r="E86" s="1">
        <v>2005</v>
      </c>
      <c r="F86" s="1">
        <v>3</v>
      </c>
      <c r="G86" s="1">
        <f t="shared" si="3"/>
        <v>2002</v>
      </c>
      <c r="H86" s="1">
        <v>0.74103149999999995</v>
      </c>
      <c r="I86" s="1">
        <v>0.17344119999999999</v>
      </c>
      <c r="J86" s="1">
        <v>0.44168669999999999</v>
      </c>
      <c r="K86" s="1">
        <v>0.63270870000000001</v>
      </c>
    </row>
    <row r="87" spans="1:18">
      <c r="A87" s="1">
        <v>20050635</v>
      </c>
      <c r="B87" s="1">
        <v>2</v>
      </c>
      <c r="C87" s="1">
        <v>7</v>
      </c>
      <c r="D87" s="1">
        <v>5</v>
      </c>
      <c r="E87" s="1">
        <v>2005</v>
      </c>
      <c r="F87" s="1">
        <v>5</v>
      </c>
      <c r="G87" s="1">
        <f t="shared" si="3"/>
        <v>2000</v>
      </c>
      <c r="H87" s="1">
        <v>1.0024</v>
      </c>
      <c r="I87" s="1">
        <v>6.8680199999999997E-2</v>
      </c>
      <c r="J87" s="1">
        <v>0.51326300000000002</v>
      </c>
      <c r="K87" s="1">
        <v>0.69511080000000003</v>
      </c>
      <c r="L87" s="1">
        <v>0.82943789999999995</v>
      </c>
      <c r="M87" s="1">
        <v>0.94424490000000005</v>
      </c>
      <c r="N87" s="1">
        <v>1.0053700000000001</v>
      </c>
    </row>
    <row r="88" spans="1:18">
      <c r="A88" s="1">
        <v>20050635</v>
      </c>
      <c r="B88" s="1">
        <v>3</v>
      </c>
      <c r="C88" s="1">
        <v>7</v>
      </c>
      <c r="D88" s="1">
        <v>5</v>
      </c>
      <c r="E88" s="1">
        <v>2005</v>
      </c>
      <c r="F88" s="1">
        <v>6</v>
      </c>
      <c r="G88" s="1">
        <f t="shared" si="3"/>
        <v>1999</v>
      </c>
      <c r="H88" s="1">
        <v>1.0546219999999999</v>
      </c>
      <c r="I88" s="1">
        <v>7.6059000000000002E-2</v>
      </c>
      <c r="J88" s="1">
        <v>0.39678750000000002</v>
      </c>
      <c r="K88" s="1">
        <v>0.62648890000000002</v>
      </c>
      <c r="L88" s="1">
        <v>0.79391149999999999</v>
      </c>
      <c r="M88" s="1">
        <v>0.89548130000000004</v>
      </c>
      <c r="N88" s="1">
        <v>1.0445739999999999</v>
      </c>
    </row>
    <row r="89" spans="1:18">
      <c r="A89" s="1">
        <v>20050635</v>
      </c>
      <c r="B89" s="1">
        <v>4</v>
      </c>
      <c r="C89" s="1">
        <v>11</v>
      </c>
      <c r="D89" s="1">
        <v>9</v>
      </c>
      <c r="E89" s="1">
        <v>2005</v>
      </c>
      <c r="F89" s="1">
        <v>9</v>
      </c>
      <c r="G89" s="1">
        <f t="shared" si="3"/>
        <v>1996</v>
      </c>
      <c r="H89" s="1">
        <v>1.203797</v>
      </c>
      <c r="I89" s="1">
        <v>5.6098299999999997E-2</v>
      </c>
      <c r="J89" s="1">
        <v>0.2681635</v>
      </c>
      <c r="K89" s="1">
        <v>0.50550539999999999</v>
      </c>
      <c r="L89" s="1">
        <v>0.63365890000000002</v>
      </c>
      <c r="M89" s="1">
        <v>0.76147909999999996</v>
      </c>
      <c r="N89" s="1">
        <v>0.84275219999999995</v>
      </c>
      <c r="O89" s="1">
        <v>0.93409750000000003</v>
      </c>
      <c r="P89" s="1">
        <v>0.99657649999999998</v>
      </c>
      <c r="Q89" s="1">
        <v>1.086897</v>
      </c>
      <c r="R89" s="1">
        <v>1.1458029999999999</v>
      </c>
    </row>
    <row r="90" spans="1:18">
      <c r="A90" s="1">
        <v>20050635</v>
      </c>
      <c r="B90" s="1">
        <v>5</v>
      </c>
      <c r="C90" s="1">
        <v>4</v>
      </c>
      <c r="D90" s="1">
        <v>2</v>
      </c>
      <c r="E90" s="1">
        <v>2005</v>
      </c>
      <c r="F90" s="1">
        <v>3</v>
      </c>
      <c r="G90" s="1">
        <f t="shared" si="3"/>
        <v>2002</v>
      </c>
      <c r="H90" s="1">
        <v>0.80636920000000001</v>
      </c>
      <c r="I90" s="1">
        <v>0.13139980000000001</v>
      </c>
      <c r="J90" s="1">
        <v>0.53582909999999995</v>
      </c>
      <c r="K90" s="1">
        <v>0.73087329999999995</v>
      </c>
    </row>
    <row r="91" spans="1:18">
      <c r="A91" s="1">
        <v>20050635</v>
      </c>
      <c r="B91" s="1">
        <v>6</v>
      </c>
      <c r="C91" s="1">
        <v>4</v>
      </c>
      <c r="D91" s="1">
        <v>2</v>
      </c>
      <c r="E91" s="1">
        <v>2005</v>
      </c>
      <c r="F91" s="1">
        <v>3</v>
      </c>
      <c r="G91" s="1">
        <f t="shared" si="3"/>
        <v>2002</v>
      </c>
      <c r="H91" s="1">
        <v>0.76989450000000004</v>
      </c>
      <c r="I91" s="1">
        <v>0.1182072</v>
      </c>
      <c r="J91" s="1">
        <v>0.47899999999999998</v>
      </c>
      <c r="K91" s="1">
        <v>0.71430729999999998</v>
      </c>
    </row>
    <row r="92" spans="1:18">
      <c r="A92" s="1">
        <v>20050635</v>
      </c>
      <c r="B92" s="1">
        <v>7</v>
      </c>
      <c r="C92" s="1">
        <v>5</v>
      </c>
      <c r="D92" s="1">
        <v>3</v>
      </c>
      <c r="E92" s="1">
        <v>2005</v>
      </c>
      <c r="F92" s="1">
        <v>4</v>
      </c>
      <c r="G92" s="1">
        <f t="shared" si="3"/>
        <v>2001</v>
      </c>
      <c r="H92" s="1">
        <v>0.70359899999999997</v>
      </c>
      <c r="I92" s="1">
        <v>7.5188099999999994E-2</v>
      </c>
      <c r="J92" s="1">
        <v>0.289412</v>
      </c>
      <c r="K92" s="1">
        <v>0.50001059999999997</v>
      </c>
      <c r="L92" s="1">
        <v>0.61946579999999996</v>
      </c>
    </row>
    <row r="93" spans="1:18">
      <c r="A93" s="1">
        <v>20050635</v>
      </c>
      <c r="B93" s="1">
        <v>8</v>
      </c>
      <c r="D93" s="1">
        <v>7</v>
      </c>
      <c r="E93" s="1">
        <v>2005</v>
      </c>
      <c r="F93" s="1">
        <v>7</v>
      </c>
      <c r="G93" s="1">
        <f t="shared" si="3"/>
        <v>1998</v>
      </c>
    </row>
    <row r="94" spans="1:18">
      <c r="A94" s="1">
        <v>20050635</v>
      </c>
      <c r="B94" s="1">
        <v>9</v>
      </c>
      <c r="C94" s="1">
        <v>4</v>
      </c>
      <c r="D94" s="1">
        <v>2</v>
      </c>
      <c r="E94" s="1">
        <v>2005</v>
      </c>
      <c r="F94" s="1">
        <v>3</v>
      </c>
      <c r="G94" s="1">
        <f t="shared" si="3"/>
        <v>2002</v>
      </c>
      <c r="H94" s="1">
        <v>0.74713169999999995</v>
      </c>
      <c r="I94" s="1">
        <v>0.14916399999999999</v>
      </c>
      <c r="J94" s="1">
        <v>0.42031449999999998</v>
      </c>
      <c r="K94" s="1">
        <v>0.66125270000000003</v>
      </c>
    </row>
    <row r="95" spans="1:18">
      <c r="A95" s="1">
        <v>20050635</v>
      </c>
      <c r="B95" s="1">
        <v>10</v>
      </c>
      <c r="C95" s="1">
        <v>4</v>
      </c>
      <c r="D95" s="1">
        <v>2</v>
      </c>
      <c r="E95" s="1">
        <v>2005</v>
      </c>
      <c r="F95" s="1">
        <v>3</v>
      </c>
      <c r="G95" s="1">
        <f t="shared" si="3"/>
        <v>2002</v>
      </c>
      <c r="H95" s="1">
        <v>0.90943589999999996</v>
      </c>
      <c r="I95" s="1">
        <v>0.1650269</v>
      </c>
      <c r="J95" s="1">
        <v>0.56603769999999998</v>
      </c>
      <c r="K95" s="1">
        <v>0.80010899999999996</v>
      </c>
    </row>
    <row r="96" spans="1:18">
      <c r="A96" s="1">
        <v>20050635</v>
      </c>
      <c r="B96" s="1">
        <v>11</v>
      </c>
      <c r="C96" s="1">
        <v>7</v>
      </c>
      <c r="D96" s="1">
        <v>5</v>
      </c>
      <c r="E96" s="1">
        <v>2005</v>
      </c>
      <c r="F96" s="1">
        <v>6</v>
      </c>
      <c r="G96" s="1">
        <f t="shared" si="3"/>
        <v>1999</v>
      </c>
      <c r="H96" s="1">
        <v>1.0341340000000001</v>
      </c>
      <c r="I96" s="1">
        <v>8.7771299999999997E-2</v>
      </c>
      <c r="J96" s="1">
        <v>0.3667955</v>
      </c>
      <c r="K96" s="1">
        <v>0.62424029999999997</v>
      </c>
      <c r="L96" s="1">
        <v>0.74354940000000003</v>
      </c>
      <c r="M96" s="1">
        <v>0.86901490000000003</v>
      </c>
      <c r="N96" s="1">
        <v>0.96992880000000004</v>
      </c>
    </row>
    <row r="97" spans="1:27">
      <c r="A97" s="1">
        <v>20050635</v>
      </c>
      <c r="B97" s="1">
        <v>12</v>
      </c>
      <c r="C97" s="1">
        <v>9</v>
      </c>
      <c r="D97" s="1">
        <v>7</v>
      </c>
      <c r="E97" s="1">
        <v>2005</v>
      </c>
      <c r="F97" s="1">
        <v>8</v>
      </c>
      <c r="G97" s="1">
        <f t="shared" si="3"/>
        <v>1997</v>
      </c>
      <c r="H97" s="1">
        <v>1.0644579999999999</v>
      </c>
      <c r="I97" s="1">
        <v>6.4482999999999999E-2</v>
      </c>
      <c r="J97" s="1">
        <v>0.34430729999999998</v>
      </c>
      <c r="K97" s="1">
        <v>0.57745709999999995</v>
      </c>
      <c r="L97" s="1">
        <v>0.69581459999999995</v>
      </c>
      <c r="M97" s="1">
        <v>0.77398049999999996</v>
      </c>
      <c r="N97" s="1">
        <v>0.87208189999999997</v>
      </c>
      <c r="O97" s="1">
        <v>0.93648790000000004</v>
      </c>
      <c r="P97" s="1">
        <v>1.0078510000000001</v>
      </c>
    </row>
    <row r="98" spans="1:27">
      <c r="A98" s="1">
        <v>20050635</v>
      </c>
      <c r="B98" s="1">
        <v>13</v>
      </c>
      <c r="C98" s="1">
        <v>12</v>
      </c>
      <c r="D98" s="1">
        <v>10</v>
      </c>
      <c r="E98" s="1">
        <v>2005</v>
      </c>
      <c r="F98" s="1">
        <v>11</v>
      </c>
      <c r="G98" s="1">
        <f t="shared" si="3"/>
        <v>1994</v>
      </c>
      <c r="H98" s="1">
        <v>1.099402</v>
      </c>
      <c r="I98" s="1">
        <v>4.6676599999999999E-2</v>
      </c>
      <c r="J98" s="1">
        <v>0.36559000000000003</v>
      </c>
      <c r="K98" s="1">
        <v>0.53062830000000005</v>
      </c>
      <c r="L98" s="1">
        <v>0.61500169999999998</v>
      </c>
      <c r="M98" s="1">
        <v>0.69056600000000001</v>
      </c>
      <c r="N98" s="1">
        <v>0.77494580000000002</v>
      </c>
      <c r="O98" s="1">
        <v>0.83941690000000002</v>
      </c>
      <c r="P98" s="1">
        <v>0.90151559999999997</v>
      </c>
      <c r="Q98" s="1">
        <v>0.9585574</v>
      </c>
      <c r="R98" s="1">
        <v>1.0193220000000001</v>
      </c>
      <c r="S98" s="1">
        <v>1.077032</v>
      </c>
    </row>
    <row r="99" spans="1:27">
      <c r="A99" s="1">
        <v>20050635</v>
      </c>
      <c r="B99" s="1">
        <v>14</v>
      </c>
      <c r="C99" s="1">
        <v>15</v>
      </c>
      <c r="D99" s="1">
        <v>13</v>
      </c>
      <c r="E99" s="1">
        <v>2005</v>
      </c>
      <c r="F99" s="1">
        <v>14</v>
      </c>
      <c r="G99" s="1">
        <f t="shared" si="3"/>
        <v>1991</v>
      </c>
      <c r="H99" s="1">
        <v>1.5918840000000001</v>
      </c>
      <c r="I99" s="1">
        <v>6.4150899999999997E-2</v>
      </c>
      <c r="J99" s="1">
        <v>0.35181469999999998</v>
      </c>
      <c r="K99" s="1">
        <v>0.53298460000000003</v>
      </c>
      <c r="L99" s="1">
        <v>0.66283099999999995</v>
      </c>
      <c r="M99" s="1">
        <v>0.80935250000000003</v>
      </c>
      <c r="N99" s="1">
        <v>0.92033699999999996</v>
      </c>
      <c r="O99" s="1">
        <v>1.0269760000000001</v>
      </c>
      <c r="P99" s="1">
        <v>1.1011880000000001</v>
      </c>
      <c r="Q99" s="1">
        <v>1.1849590000000001</v>
      </c>
      <c r="R99" s="1">
        <v>1.260383</v>
      </c>
      <c r="S99" s="1">
        <v>1.3334429999999999</v>
      </c>
    </row>
    <row r="100" spans="1:27">
      <c r="A100" s="1">
        <v>20050635</v>
      </c>
      <c r="B100" s="1">
        <v>15</v>
      </c>
      <c r="C100" s="1">
        <v>8</v>
      </c>
      <c r="D100" s="1">
        <v>6</v>
      </c>
      <c r="E100" s="1">
        <v>2005</v>
      </c>
      <c r="F100" s="1">
        <v>7</v>
      </c>
      <c r="G100" s="1">
        <f t="shared" si="3"/>
        <v>1998</v>
      </c>
      <c r="H100" s="1">
        <v>1.134312</v>
      </c>
      <c r="I100" s="1">
        <v>0.1181318</v>
      </c>
      <c r="J100" s="1">
        <v>0.39930510000000002</v>
      </c>
      <c r="K100" s="1">
        <v>0.59489939999999997</v>
      </c>
      <c r="L100" s="1">
        <v>0.71520130000000004</v>
      </c>
      <c r="M100" s="1">
        <v>0.80320639999999999</v>
      </c>
      <c r="N100" s="1">
        <v>0.93283899999999997</v>
      </c>
      <c r="O100" s="1">
        <v>1.053499</v>
      </c>
    </row>
    <row r="101" spans="1:27">
      <c r="A101" s="1">
        <v>20050635</v>
      </c>
      <c r="B101" s="1">
        <v>16</v>
      </c>
      <c r="C101" s="1">
        <v>11</v>
      </c>
      <c r="D101" s="1">
        <v>9</v>
      </c>
      <c r="E101" s="1">
        <v>2005</v>
      </c>
      <c r="F101" s="1">
        <v>9</v>
      </c>
      <c r="G101" s="1">
        <f t="shared" si="3"/>
        <v>1996</v>
      </c>
      <c r="H101" s="1">
        <v>1.137521</v>
      </c>
      <c r="I101" s="1">
        <v>4.6676599999999999E-2</v>
      </c>
      <c r="J101" s="1">
        <v>0.30751820000000002</v>
      </c>
      <c r="K101" s="1">
        <v>0.53132550000000001</v>
      </c>
      <c r="L101" s="1">
        <v>0.64361469999999998</v>
      </c>
      <c r="M101" s="1">
        <v>0.76495869999999999</v>
      </c>
      <c r="N101" s="1">
        <v>0.83934900000000001</v>
      </c>
      <c r="O101" s="1">
        <v>0.91855589999999998</v>
      </c>
      <c r="P101" s="1">
        <v>0.97913430000000001</v>
      </c>
      <c r="Q101" s="1">
        <v>1.0515369999999999</v>
      </c>
      <c r="R101" s="1">
        <v>1.113942</v>
      </c>
    </row>
    <row r="102" spans="1:27">
      <c r="A102" s="1">
        <v>20050635</v>
      </c>
      <c r="B102" s="1">
        <v>17</v>
      </c>
      <c r="D102" s="1">
        <v>5</v>
      </c>
      <c r="E102" s="1">
        <v>2005</v>
      </c>
      <c r="F102" s="1">
        <v>5</v>
      </c>
      <c r="G102" s="1">
        <f t="shared" si="3"/>
        <v>2000</v>
      </c>
    </row>
    <row r="103" spans="1:27">
      <c r="A103" s="1">
        <v>20050635</v>
      </c>
      <c r="B103" s="1">
        <v>18</v>
      </c>
      <c r="D103" s="1">
        <v>4</v>
      </c>
      <c r="E103" s="1">
        <v>2005</v>
      </c>
      <c r="F103" s="1">
        <v>4</v>
      </c>
      <c r="G103" s="1">
        <f t="shared" si="3"/>
        <v>2001</v>
      </c>
    </row>
    <row r="104" spans="1:27">
      <c r="A104" s="1">
        <v>20050635</v>
      </c>
      <c r="B104" s="1">
        <v>19</v>
      </c>
      <c r="C104" s="1">
        <v>6</v>
      </c>
      <c r="D104" s="1">
        <v>4</v>
      </c>
      <c r="E104" s="1">
        <v>2005</v>
      </c>
      <c r="F104" s="1">
        <v>5</v>
      </c>
      <c r="G104" s="1">
        <f t="shared" si="3"/>
        <v>2000</v>
      </c>
      <c r="H104" s="1">
        <v>1.0740639999999999</v>
      </c>
      <c r="I104" s="1">
        <v>0.1226415</v>
      </c>
      <c r="J104" s="1">
        <v>0.55692339999999996</v>
      </c>
      <c r="K104" s="1">
        <v>0.77203010000000005</v>
      </c>
      <c r="L104" s="1">
        <v>0.97243049999999998</v>
      </c>
      <c r="M104" s="1">
        <v>1.0534399999999999</v>
      </c>
    </row>
    <row r="105" spans="1:27">
      <c r="A105" s="1">
        <v>20050635</v>
      </c>
      <c r="B105" s="1">
        <v>20</v>
      </c>
      <c r="D105" s="1">
        <v>5</v>
      </c>
      <c r="E105" s="1">
        <v>2005</v>
      </c>
      <c r="F105" s="1">
        <v>6</v>
      </c>
      <c r="G105" s="1">
        <f t="shared" si="3"/>
        <v>1999</v>
      </c>
    </row>
    <row r="106" spans="1:27">
      <c r="A106" s="1">
        <v>20050635</v>
      </c>
      <c r="B106" s="1">
        <v>21</v>
      </c>
      <c r="C106" s="1">
        <v>6</v>
      </c>
      <c r="D106" s="1">
        <v>4</v>
      </c>
      <c r="E106" s="1">
        <v>2005</v>
      </c>
      <c r="F106" s="1">
        <v>4</v>
      </c>
      <c r="G106" s="1">
        <f t="shared" si="3"/>
        <v>2001</v>
      </c>
      <c r="H106" s="1">
        <v>0.87700330000000004</v>
      </c>
      <c r="I106" s="1">
        <v>5.7384499999999998E-2</v>
      </c>
      <c r="J106" s="1">
        <v>0.4984847</v>
      </c>
      <c r="K106" s="1">
        <v>0.70559470000000002</v>
      </c>
      <c r="L106" s="1">
        <v>0.79810420000000004</v>
      </c>
      <c r="M106" s="1">
        <v>0.88241590000000003</v>
      </c>
    </row>
    <row r="107" spans="1:27">
      <c r="A107" s="1">
        <v>20050635</v>
      </c>
      <c r="B107" s="1">
        <v>22</v>
      </c>
      <c r="C107" s="1">
        <v>7</v>
      </c>
      <c r="D107" s="1">
        <v>5</v>
      </c>
      <c r="E107" s="1">
        <v>2005</v>
      </c>
      <c r="F107" s="1">
        <v>6</v>
      </c>
      <c r="G107" s="1">
        <f t="shared" si="3"/>
        <v>1999</v>
      </c>
      <c r="H107" s="1">
        <v>1.2021170000000001</v>
      </c>
      <c r="I107" s="1">
        <v>0.1100179</v>
      </c>
      <c r="J107" s="1">
        <v>0.59933499999999995</v>
      </c>
      <c r="K107" s="1">
        <v>0.80271870000000001</v>
      </c>
      <c r="L107" s="1">
        <v>0.97243049999999998</v>
      </c>
      <c r="M107" s="1">
        <v>1.073027</v>
      </c>
      <c r="N107" s="1">
        <v>1.15272</v>
      </c>
    </row>
    <row r="108" spans="1:27">
      <c r="A108" s="1">
        <v>20050635</v>
      </c>
      <c r="B108" s="1">
        <v>23</v>
      </c>
      <c r="C108" s="1">
        <v>20</v>
      </c>
      <c r="D108" s="1">
        <v>18</v>
      </c>
      <c r="E108" s="1">
        <v>2005</v>
      </c>
      <c r="F108" s="1">
        <v>18</v>
      </c>
      <c r="G108" s="1">
        <f t="shared" si="3"/>
        <v>1987</v>
      </c>
      <c r="H108" s="1">
        <v>1.542781</v>
      </c>
      <c r="I108" s="1">
        <v>3.8414700000000003E-2</v>
      </c>
      <c r="J108" s="1">
        <v>0.42754540000000002</v>
      </c>
      <c r="K108" s="1">
        <v>0.53867759999999998</v>
      </c>
      <c r="L108" s="1">
        <v>0.62860070000000001</v>
      </c>
      <c r="M108" s="1">
        <v>0.71600010000000003</v>
      </c>
      <c r="N108" s="1">
        <v>0.77438370000000001</v>
      </c>
      <c r="O108" s="1">
        <v>0.85513150000000004</v>
      </c>
      <c r="P108" s="1">
        <v>0.94083660000000002</v>
      </c>
      <c r="Q108" s="1">
        <v>0.99443760000000003</v>
      </c>
      <c r="R108" s="1">
        <v>1.0601769999999999</v>
      </c>
      <c r="S108" s="1">
        <v>1.1248610000000001</v>
      </c>
      <c r="T108" s="1">
        <v>1.194642</v>
      </c>
      <c r="U108" s="1">
        <v>1.262286</v>
      </c>
      <c r="V108" s="1">
        <v>1.3159609999999999</v>
      </c>
      <c r="W108" s="1">
        <v>1.3623909999999999</v>
      </c>
      <c r="X108" s="1">
        <v>1.4188460000000001</v>
      </c>
      <c r="Y108" s="1">
        <v>1.4713989999999999</v>
      </c>
      <c r="Z108" s="1">
        <v>1.507849</v>
      </c>
      <c r="AA108" s="1">
        <v>1.53935</v>
      </c>
    </row>
    <row r="109" spans="1:27">
      <c r="A109" s="1">
        <v>20050635</v>
      </c>
      <c r="B109" s="1">
        <v>24</v>
      </c>
      <c r="C109" s="1">
        <v>10</v>
      </c>
      <c r="D109" s="1">
        <v>8</v>
      </c>
      <c r="E109" s="1">
        <v>2005</v>
      </c>
      <c r="F109" s="1">
        <v>9</v>
      </c>
      <c r="G109" s="1">
        <f t="shared" si="3"/>
        <v>1996</v>
      </c>
      <c r="H109" s="1">
        <v>1.009128</v>
      </c>
      <c r="I109" s="1">
        <v>5.5716300000000003E-2</v>
      </c>
      <c r="J109" s="1">
        <v>0.33280359999999998</v>
      </c>
      <c r="K109" s="1">
        <v>0.50691189999999997</v>
      </c>
      <c r="L109" s="1">
        <v>0.63703200000000004</v>
      </c>
      <c r="M109" s="1">
        <v>0.72878069999999995</v>
      </c>
      <c r="N109" s="1">
        <v>0.80320639999999999</v>
      </c>
      <c r="O109" s="1">
        <v>0.86543530000000002</v>
      </c>
      <c r="P109" s="1">
        <v>0.92769570000000001</v>
      </c>
      <c r="Q109" s="1">
        <v>0.96433369999999996</v>
      </c>
    </row>
    <row r="110" spans="1:27">
      <c r="A110" s="1">
        <v>20050635</v>
      </c>
      <c r="B110" s="1">
        <v>25</v>
      </c>
      <c r="C110" s="1">
        <v>5</v>
      </c>
      <c r="D110" s="1">
        <v>3</v>
      </c>
      <c r="E110" s="1">
        <v>2005</v>
      </c>
      <c r="F110" s="1">
        <v>3</v>
      </c>
      <c r="G110" s="1">
        <f t="shared" si="3"/>
        <v>2002</v>
      </c>
      <c r="H110" s="1">
        <v>0.82167579999999996</v>
      </c>
      <c r="I110" s="1">
        <v>4.8103899999999998E-2</v>
      </c>
      <c r="J110" s="1">
        <v>0.54029510000000003</v>
      </c>
      <c r="K110" s="1">
        <v>0.75736559999999997</v>
      </c>
      <c r="L110" s="1">
        <v>0.85349980000000003</v>
      </c>
    </row>
    <row r="111" spans="1:27">
      <c r="A111" s="1">
        <v>20050635</v>
      </c>
      <c r="B111" s="1">
        <v>26</v>
      </c>
      <c r="C111" s="1">
        <v>7</v>
      </c>
      <c r="D111" s="1">
        <v>5</v>
      </c>
      <c r="E111" s="1">
        <v>2005</v>
      </c>
      <c r="F111" s="1">
        <v>6</v>
      </c>
      <c r="G111" s="1">
        <f t="shared" si="3"/>
        <v>1999</v>
      </c>
      <c r="H111" s="1">
        <v>1.185567</v>
      </c>
      <c r="I111" s="1">
        <v>7.77944E-2</v>
      </c>
      <c r="J111" s="1">
        <v>0.50222</v>
      </c>
      <c r="K111" s="1">
        <v>0.65428450000000005</v>
      </c>
      <c r="L111" s="1">
        <v>0.83553169999999999</v>
      </c>
      <c r="M111" s="1">
        <v>0.94098740000000003</v>
      </c>
      <c r="N111" s="1">
        <v>1.1111660000000001</v>
      </c>
    </row>
    <row r="112" spans="1:27">
      <c r="A112" s="1">
        <v>20050636</v>
      </c>
      <c r="B112" s="1">
        <v>1</v>
      </c>
      <c r="C112" s="1">
        <v>4</v>
      </c>
      <c r="D112" s="1">
        <v>2</v>
      </c>
      <c r="E112" s="1">
        <v>2005</v>
      </c>
      <c r="F112" s="1">
        <v>3</v>
      </c>
      <c r="G112" s="1">
        <f t="shared" si="3"/>
        <v>2002</v>
      </c>
      <c r="H112" s="1">
        <v>0.90428350000000002</v>
      </c>
      <c r="I112" s="1">
        <v>0.14645440000000001</v>
      </c>
      <c r="J112" s="1">
        <v>0.58718360000000003</v>
      </c>
      <c r="K112" s="1">
        <v>0.82378530000000005</v>
      </c>
    </row>
    <row r="113" spans="1:27">
      <c r="A113" s="1">
        <v>20050636</v>
      </c>
      <c r="B113" s="1">
        <v>2</v>
      </c>
      <c r="C113" s="1">
        <v>5</v>
      </c>
      <c r="D113" s="1">
        <v>3</v>
      </c>
      <c r="E113" s="1">
        <v>2005</v>
      </c>
      <c r="F113" s="1">
        <v>4</v>
      </c>
      <c r="G113" s="1">
        <f t="shared" si="3"/>
        <v>2001</v>
      </c>
      <c r="H113" s="1">
        <v>1.0304199999999999</v>
      </c>
      <c r="I113" s="1">
        <v>9.4339599999999996E-2</v>
      </c>
      <c r="J113" s="1">
        <v>0.52100749999999996</v>
      </c>
      <c r="K113" s="1">
        <v>0.80939870000000003</v>
      </c>
      <c r="L113" s="1">
        <v>0.96291130000000003</v>
      </c>
    </row>
    <row r="114" spans="1:27">
      <c r="A114" s="1">
        <v>20050636</v>
      </c>
      <c r="B114" s="1">
        <v>3</v>
      </c>
      <c r="C114" s="1">
        <v>7</v>
      </c>
      <c r="D114" s="1">
        <v>5</v>
      </c>
      <c r="E114" s="1">
        <v>2005</v>
      </c>
      <c r="F114" s="1">
        <v>5</v>
      </c>
      <c r="G114" s="1">
        <f t="shared" si="3"/>
        <v>2000</v>
      </c>
      <c r="H114" s="1">
        <v>1.0366850000000001</v>
      </c>
      <c r="I114" s="1">
        <v>9.5240900000000003E-2</v>
      </c>
      <c r="J114" s="1">
        <v>0.38699020000000001</v>
      </c>
      <c r="K114" s="1">
        <v>0.60896349999999999</v>
      </c>
      <c r="L114" s="1">
        <v>0.73676770000000003</v>
      </c>
      <c r="M114" s="1">
        <v>0.88069359999999997</v>
      </c>
      <c r="N114" s="1">
        <v>0.96344719999999995</v>
      </c>
    </row>
    <row r="115" spans="1:27">
      <c r="A115" s="1">
        <v>20050636</v>
      </c>
      <c r="B115" s="1">
        <v>4</v>
      </c>
      <c r="C115" s="1">
        <v>7</v>
      </c>
      <c r="D115" s="1">
        <v>5</v>
      </c>
      <c r="E115" s="1">
        <v>2005</v>
      </c>
      <c r="F115" s="1">
        <v>5</v>
      </c>
      <c r="G115" s="1">
        <f t="shared" si="3"/>
        <v>2000</v>
      </c>
      <c r="H115" s="1">
        <v>1.0694429999999999</v>
      </c>
      <c r="I115" s="1">
        <v>7.1199799999999994E-2</v>
      </c>
      <c r="J115" s="1">
        <v>0.43258190000000002</v>
      </c>
      <c r="K115" s="1">
        <v>0.65365850000000003</v>
      </c>
      <c r="L115" s="1">
        <v>0.85160199999999997</v>
      </c>
      <c r="M115" s="1">
        <v>0.93001829999999996</v>
      </c>
      <c r="N115" s="1">
        <v>1.0068330000000001</v>
      </c>
    </row>
    <row r="116" spans="1:27">
      <c r="A116" s="1">
        <v>20050636</v>
      </c>
      <c r="B116" s="1">
        <v>5</v>
      </c>
      <c r="C116" s="1">
        <v>11</v>
      </c>
      <c r="D116" s="1">
        <v>9</v>
      </c>
      <c r="E116" s="1">
        <v>2005</v>
      </c>
      <c r="F116" s="1">
        <v>9</v>
      </c>
      <c r="G116" s="1">
        <f t="shared" si="3"/>
        <v>1996</v>
      </c>
      <c r="H116" s="1">
        <v>1.1256729999999999</v>
      </c>
      <c r="I116" s="1">
        <v>5.7477500000000001E-2</v>
      </c>
      <c r="J116" s="1">
        <v>0.3580931</v>
      </c>
      <c r="K116" s="1">
        <v>0.56381950000000003</v>
      </c>
      <c r="L116" s="1">
        <v>0.67192059999999998</v>
      </c>
      <c r="M116" s="1">
        <v>0.771262</v>
      </c>
      <c r="N116" s="1">
        <v>0.83030009999999999</v>
      </c>
      <c r="O116" s="1">
        <v>0.89446689999999995</v>
      </c>
      <c r="P116" s="1">
        <v>0.96024940000000003</v>
      </c>
      <c r="Q116" s="1">
        <v>1.0328109999999999</v>
      </c>
      <c r="R116" s="1">
        <v>1.090193</v>
      </c>
    </row>
    <row r="117" spans="1:27">
      <c r="A117" s="1">
        <v>20050636</v>
      </c>
      <c r="B117" s="1">
        <v>6</v>
      </c>
      <c r="C117" s="1">
        <v>8</v>
      </c>
      <c r="D117" s="1">
        <v>6</v>
      </c>
      <c r="E117" s="1">
        <v>2005</v>
      </c>
      <c r="F117" s="1">
        <v>7</v>
      </c>
      <c r="G117" s="1">
        <f t="shared" si="3"/>
        <v>1998</v>
      </c>
      <c r="H117" s="1">
        <v>1.159375</v>
      </c>
      <c r="I117" s="1">
        <v>0.133523</v>
      </c>
      <c r="J117" s="1">
        <v>0.34158759999999999</v>
      </c>
      <c r="K117" s="1">
        <v>0.53212890000000002</v>
      </c>
      <c r="L117" s="1">
        <v>0.67740829999999996</v>
      </c>
      <c r="M117" s="1">
        <v>0.80639130000000003</v>
      </c>
      <c r="N117" s="1">
        <v>0.89582709999999999</v>
      </c>
      <c r="O117" s="1">
        <v>1.013746</v>
      </c>
    </row>
    <row r="118" spans="1:27">
      <c r="A118" s="1">
        <v>20050636</v>
      </c>
      <c r="B118" s="1">
        <v>7</v>
      </c>
      <c r="C118" s="1">
        <v>7</v>
      </c>
      <c r="D118" s="1">
        <v>5</v>
      </c>
      <c r="E118" s="1">
        <v>2005</v>
      </c>
      <c r="F118" s="1">
        <v>6</v>
      </c>
      <c r="G118" s="1">
        <f t="shared" si="3"/>
        <v>1999</v>
      </c>
      <c r="H118" s="1">
        <v>1.142288</v>
      </c>
      <c r="I118" s="1">
        <v>0.10028430000000001</v>
      </c>
      <c r="J118" s="1">
        <v>0.62128209999999995</v>
      </c>
      <c r="K118" s="1">
        <v>0.84316610000000003</v>
      </c>
      <c r="L118" s="1">
        <v>0.93543810000000005</v>
      </c>
      <c r="M118" s="1">
        <v>1.0304199999999999</v>
      </c>
      <c r="N118" s="1">
        <v>1.1556120000000001</v>
      </c>
    </row>
    <row r="119" spans="1:27">
      <c r="A119" s="1">
        <v>20050636</v>
      </c>
      <c r="B119" s="1">
        <v>8</v>
      </c>
      <c r="C119" s="1">
        <v>20</v>
      </c>
      <c r="D119" s="1">
        <v>18</v>
      </c>
      <c r="E119" s="1">
        <v>2005</v>
      </c>
      <c r="F119" s="1">
        <v>19</v>
      </c>
      <c r="G119" s="1">
        <f t="shared" si="3"/>
        <v>1986</v>
      </c>
      <c r="H119" s="1">
        <v>1.518777</v>
      </c>
      <c r="I119" s="1">
        <v>4.1036900000000001E-2</v>
      </c>
      <c r="J119" s="1">
        <v>0.39880460000000001</v>
      </c>
      <c r="K119" s="1">
        <v>0.56539379999999995</v>
      </c>
      <c r="L119" s="1">
        <v>0.69253200000000004</v>
      </c>
      <c r="M119" s="1">
        <v>0.79123889999999997</v>
      </c>
      <c r="N119" s="1">
        <v>0.87548590000000004</v>
      </c>
      <c r="O119" s="1">
        <v>0.96282460000000003</v>
      </c>
      <c r="P119" s="1">
        <v>1.0114019999999999</v>
      </c>
      <c r="Q119" s="1">
        <v>1.0729059999999999</v>
      </c>
      <c r="R119" s="1">
        <v>1.1137550000000001</v>
      </c>
      <c r="S119" s="1">
        <v>1.157891</v>
      </c>
      <c r="T119" s="1">
        <v>1.198798</v>
      </c>
      <c r="U119" s="1">
        <v>1.2656860000000001</v>
      </c>
      <c r="V119" s="1">
        <v>1.2973060000000001</v>
      </c>
      <c r="W119" s="1">
        <v>1.3436900000000001</v>
      </c>
      <c r="X119" s="1">
        <v>1.393966</v>
      </c>
      <c r="Y119" s="1">
        <v>1.427416</v>
      </c>
      <c r="Z119" s="1">
        <v>1.4590350000000001</v>
      </c>
      <c r="AA119" s="1">
        <v>1.50562</v>
      </c>
    </row>
    <row r="120" spans="1:27">
      <c r="A120" s="1">
        <v>20050636</v>
      </c>
      <c r="B120" s="1">
        <v>9</v>
      </c>
      <c r="C120" s="1">
        <v>11</v>
      </c>
      <c r="D120" s="1">
        <v>9</v>
      </c>
      <c r="E120" s="1">
        <v>2005</v>
      </c>
      <c r="F120" s="1">
        <v>10</v>
      </c>
      <c r="G120" s="1">
        <f t="shared" si="3"/>
        <v>1995</v>
      </c>
      <c r="H120" s="1">
        <v>1.3894679999999999</v>
      </c>
      <c r="I120" s="1">
        <v>6.8029199999999998E-2</v>
      </c>
      <c r="J120" s="1">
        <v>0.43323970000000001</v>
      </c>
      <c r="K120" s="1">
        <v>0.67420559999999996</v>
      </c>
      <c r="L120" s="1">
        <v>0.8121891</v>
      </c>
      <c r="M120" s="1">
        <v>0.94723740000000001</v>
      </c>
      <c r="N120" s="1">
        <v>1.0362800000000001</v>
      </c>
      <c r="O120" s="1">
        <v>1.1080719999999999</v>
      </c>
      <c r="P120" s="1">
        <v>1.1842200000000001</v>
      </c>
      <c r="Q120" s="1">
        <v>1.278554</v>
      </c>
      <c r="R120" s="1">
        <v>1.345736</v>
      </c>
    </row>
    <row r="121" spans="1:27">
      <c r="A121" s="1">
        <v>20050636</v>
      </c>
      <c r="B121" s="1">
        <v>10</v>
      </c>
      <c r="C121" s="1">
        <v>7</v>
      </c>
      <c r="D121" s="1">
        <v>5</v>
      </c>
      <c r="E121" s="1">
        <v>2005</v>
      </c>
      <c r="F121" s="1">
        <v>5</v>
      </c>
      <c r="G121" s="1">
        <f t="shared" si="3"/>
        <v>2000</v>
      </c>
      <c r="H121" s="1">
        <v>0.88614979999999999</v>
      </c>
      <c r="I121" s="1">
        <v>5.1326299999999998E-2</v>
      </c>
      <c r="J121" s="1">
        <v>0.32767230000000003</v>
      </c>
      <c r="K121" s="1">
        <v>0.50154620000000005</v>
      </c>
      <c r="L121" s="1">
        <v>0.69741929999999996</v>
      </c>
      <c r="M121" s="1">
        <v>0.78903120000000004</v>
      </c>
      <c r="N121" s="1">
        <v>0.84476050000000003</v>
      </c>
    </row>
    <row r="122" spans="1:27">
      <c r="A122" s="1">
        <v>20050636</v>
      </c>
      <c r="B122" s="1">
        <v>11</v>
      </c>
      <c r="C122" s="1">
        <v>7</v>
      </c>
      <c r="D122" s="1">
        <v>5</v>
      </c>
      <c r="E122" s="1">
        <v>2005</v>
      </c>
      <c r="F122" s="1">
        <v>5</v>
      </c>
      <c r="G122" s="1">
        <f t="shared" si="3"/>
        <v>2000</v>
      </c>
      <c r="H122" s="1">
        <v>1.245854</v>
      </c>
      <c r="I122" s="1">
        <v>0.1182072</v>
      </c>
      <c r="J122" s="1">
        <v>0.51326300000000002</v>
      </c>
      <c r="K122" s="1">
        <v>0.8138398</v>
      </c>
      <c r="L122" s="1">
        <v>0.93676910000000002</v>
      </c>
      <c r="M122" s="1">
        <v>1.0889990000000001</v>
      </c>
      <c r="N122" s="1">
        <v>1.232712</v>
      </c>
    </row>
    <row r="123" spans="1:27">
      <c r="A123" s="1">
        <v>20050636</v>
      </c>
      <c r="B123" s="1">
        <v>12</v>
      </c>
      <c r="C123" s="1">
        <v>7</v>
      </c>
      <c r="D123" s="1">
        <v>5</v>
      </c>
      <c r="E123" s="1">
        <v>2005</v>
      </c>
      <c r="F123" s="1">
        <v>5</v>
      </c>
      <c r="G123" s="1">
        <f t="shared" si="3"/>
        <v>2000</v>
      </c>
      <c r="H123" s="1">
        <v>1.0891630000000001</v>
      </c>
      <c r="I123" s="1">
        <v>5.9665599999999999E-2</v>
      </c>
      <c r="J123" s="1">
        <v>0.44299450000000001</v>
      </c>
      <c r="K123" s="1">
        <v>0.64978020000000003</v>
      </c>
      <c r="L123" s="1">
        <v>0.82702010000000004</v>
      </c>
      <c r="M123" s="1">
        <v>0.97128579999999998</v>
      </c>
      <c r="N123" s="1">
        <v>1.0814539999999999</v>
      </c>
    </row>
    <row r="124" spans="1:27">
      <c r="A124" s="1">
        <v>20050636</v>
      </c>
      <c r="B124" s="1">
        <v>13</v>
      </c>
      <c r="C124" s="1">
        <v>4</v>
      </c>
      <c r="D124" s="1">
        <v>2</v>
      </c>
      <c r="E124" s="1">
        <v>2005</v>
      </c>
      <c r="F124" s="1">
        <v>2</v>
      </c>
      <c r="G124" s="1">
        <f t="shared" si="3"/>
        <v>2003</v>
      </c>
      <c r="H124" s="1">
        <v>0.76438379999999995</v>
      </c>
      <c r="I124" s="1">
        <v>4.2189900000000002E-2</v>
      </c>
      <c r="J124" s="1">
        <v>0.51809539999999998</v>
      </c>
      <c r="K124" s="1">
        <v>0.74049089999999995</v>
      </c>
    </row>
    <row r="125" spans="1:27">
      <c r="A125" s="1">
        <v>20050636</v>
      </c>
      <c r="B125" s="1">
        <v>14</v>
      </c>
      <c r="C125" s="1">
        <v>6</v>
      </c>
      <c r="D125" s="1">
        <v>4</v>
      </c>
      <c r="E125" s="1">
        <v>2005</v>
      </c>
      <c r="F125" s="1">
        <v>5</v>
      </c>
      <c r="G125" s="1">
        <f t="shared" si="3"/>
        <v>2000</v>
      </c>
      <c r="H125" s="1">
        <v>0.92399869999999995</v>
      </c>
      <c r="I125" s="1">
        <v>0.14024590000000001</v>
      </c>
      <c r="J125" s="1">
        <v>0.52779620000000005</v>
      </c>
      <c r="K125" s="1">
        <v>0.65828500000000001</v>
      </c>
      <c r="L125" s="1">
        <v>0.81005819999999995</v>
      </c>
      <c r="M125" s="1">
        <v>0.89443709999999998</v>
      </c>
    </row>
    <row r="126" spans="1:27">
      <c r="A126" s="1">
        <v>20050636</v>
      </c>
      <c r="B126" s="1">
        <v>15</v>
      </c>
      <c r="C126" s="1">
        <v>5</v>
      </c>
      <c r="D126" s="1">
        <v>3</v>
      </c>
      <c r="E126" s="1">
        <v>2005</v>
      </c>
      <c r="F126" s="1">
        <v>4</v>
      </c>
      <c r="G126" s="1">
        <f t="shared" si="3"/>
        <v>2001</v>
      </c>
      <c r="H126" s="1">
        <v>0.97004800000000002</v>
      </c>
      <c r="I126" s="1">
        <v>0.1135999</v>
      </c>
      <c r="J126" s="1">
        <v>0.52804910000000005</v>
      </c>
      <c r="K126" s="1">
        <v>0.84847980000000001</v>
      </c>
      <c r="L126" s="1">
        <v>0.95581439999999995</v>
      </c>
    </row>
    <row r="127" spans="1:27">
      <c r="A127" s="1">
        <v>20050636</v>
      </c>
      <c r="B127" s="1">
        <v>16</v>
      </c>
      <c r="C127" s="1">
        <v>6</v>
      </c>
      <c r="D127" s="1">
        <v>4</v>
      </c>
      <c r="E127" s="1">
        <v>2005</v>
      </c>
      <c r="F127" s="1">
        <v>5</v>
      </c>
      <c r="G127" s="1">
        <f t="shared" si="3"/>
        <v>2000</v>
      </c>
      <c r="H127" s="1">
        <v>1.0506059999999999</v>
      </c>
      <c r="I127" s="1">
        <v>0.1226415</v>
      </c>
      <c r="J127" s="1">
        <v>0.51082959999999999</v>
      </c>
      <c r="K127" s="1">
        <v>0.78579860000000001</v>
      </c>
      <c r="L127" s="1">
        <v>0.92760359999999997</v>
      </c>
      <c r="M127" s="1">
        <v>1.002178</v>
      </c>
    </row>
    <row r="128" spans="1:27">
      <c r="A128" s="1">
        <v>20050777</v>
      </c>
      <c r="B128" s="1">
        <v>1</v>
      </c>
      <c r="C128" s="1">
        <v>5</v>
      </c>
      <c r="D128" s="1">
        <v>3</v>
      </c>
      <c r="E128" s="1">
        <v>2005</v>
      </c>
      <c r="F128" s="1">
        <v>4</v>
      </c>
      <c r="G128" s="1">
        <f t="shared" si="3"/>
        <v>2001</v>
      </c>
      <c r="H128" s="1">
        <v>0.96747570000000005</v>
      </c>
      <c r="I128" s="1">
        <v>0.1226415</v>
      </c>
      <c r="J128" s="1">
        <v>0.55008970000000001</v>
      </c>
      <c r="K128" s="1">
        <v>0.77960149999999995</v>
      </c>
      <c r="L128" s="1">
        <v>0.91446190000000005</v>
      </c>
    </row>
    <row r="129" spans="1:26">
      <c r="A129" s="1">
        <v>20050777</v>
      </c>
      <c r="B129" s="1">
        <v>2</v>
      </c>
      <c r="C129" s="1">
        <v>6</v>
      </c>
      <c r="D129" s="1">
        <v>4</v>
      </c>
      <c r="E129" s="1">
        <v>2005</v>
      </c>
      <c r="F129" s="1">
        <v>5</v>
      </c>
      <c r="G129" s="1">
        <f t="shared" si="3"/>
        <v>2000</v>
      </c>
      <c r="H129" s="1">
        <v>0.85620459999999998</v>
      </c>
      <c r="I129" s="1">
        <v>0.11327039999999999</v>
      </c>
      <c r="J129" s="1">
        <v>0.34760020000000003</v>
      </c>
      <c r="K129" s="1">
        <v>0.52225639999999995</v>
      </c>
      <c r="L129" s="1">
        <v>0.64370320000000003</v>
      </c>
      <c r="M129" s="1">
        <v>0.7611985</v>
      </c>
    </row>
    <row r="130" spans="1:26">
      <c r="A130" s="1">
        <v>20050777</v>
      </c>
      <c r="B130" s="1">
        <v>3</v>
      </c>
      <c r="C130" s="1">
        <v>5</v>
      </c>
      <c r="D130" s="1">
        <v>3</v>
      </c>
      <c r="E130" s="1">
        <v>2005</v>
      </c>
      <c r="F130" s="1">
        <v>4</v>
      </c>
      <c r="G130" s="1">
        <f t="shared" si="3"/>
        <v>2001</v>
      </c>
      <c r="H130" s="1">
        <v>0.94268839999999998</v>
      </c>
      <c r="I130" s="1">
        <v>6.8680199999999997E-2</v>
      </c>
      <c r="J130" s="1">
        <v>0.5676078</v>
      </c>
      <c r="K130" s="1">
        <v>0.76409260000000001</v>
      </c>
      <c r="L130" s="1">
        <v>0.92673970000000006</v>
      </c>
    </row>
    <row r="131" spans="1:26">
      <c r="A131" s="1">
        <v>20050777</v>
      </c>
      <c r="B131" s="1">
        <v>4</v>
      </c>
      <c r="C131" s="1">
        <v>5</v>
      </c>
      <c r="D131" s="1">
        <v>3</v>
      </c>
      <c r="E131" s="1">
        <v>2005</v>
      </c>
      <c r="F131" s="1">
        <v>4</v>
      </c>
      <c r="G131" s="1">
        <f t="shared" ref="G131:G194" si="4">E131-F131</f>
        <v>2001</v>
      </c>
      <c r="H131" s="1">
        <v>0.92913749999999995</v>
      </c>
      <c r="I131" s="1">
        <v>0.1054749</v>
      </c>
      <c r="J131" s="1">
        <v>0.53107420000000005</v>
      </c>
      <c r="K131" s="1">
        <v>0.74139169999999999</v>
      </c>
      <c r="L131" s="1">
        <v>0.88322239999999996</v>
      </c>
    </row>
    <row r="132" spans="1:26">
      <c r="A132" s="1">
        <v>20050778</v>
      </c>
      <c r="B132" s="1">
        <v>1</v>
      </c>
      <c r="D132" s="1">
        <v>2</v>
      </c>
      <c r="E132" s="1">
        <v>2005</v>
      </c>
      <c r="F132" s="1">
        <v>3</v>
      </c>
      <c r="G132" s="1">
        <f t="shared" si="4"/>
        <v>2002</v>
      </c>
    </row>
    <row r="133" spans="1:26">
      <c r="A133" s="1">
        <v>20050897</v>
      </c>
      <c r="B133" s="1">
        <v>1</v>
      </c>
      <c r="C133" s="1">
        <v>4</v>
      </c>
      <c r="D133" s="1">
        <v>2</v>
      </c>
      <c r="E133" s="1">
        <v>2005</v>
      </c>
      <c r="F133" s="1">
        <f>D133</f>
        <v>2</v>
      </c>
      <c r="G133" s="1">
        <f t="shared" si="4"/>
        <v>2003</v>
      </c>
      <c r="H133" s="1">
        <v>0.73008139999999999</v>
      </c>
      <c r="I133" s="1">
        <v>0.1226415</v>
      </c>
      <c r="J133" s="1">
        <v>0.47741810000000001</v>
      </c>
      <c r="K133" s="1">
        <v>0.67246349999999999</v>
      </c>
    </row>
    <row r="134" spans="1:26">
      <c r="A134" s="1">
        <v>20050897</v>
      </c>
      <c r="B134" s="1">
        <v>2</v>
      </c>
      <c r="D134" s="1">
        <v>5</v>
      </c>
      <c r="E134" s="1">
        <v>2005</v>
      </c>
      <c r="F134" s="1">
        <f t="shared" ref="F134:F195" si="5">D134</f>
        <v>5</v>
      </c>
      <c r="G134" s="1">
        <f t="shared" si="4"/>
        <v>2000</v>
      </c>
    </row>
    <row r="135" spans="1:26">
      <c r="A135" s="1">
        <v>20050897</v>
      </c>
      <c r="B135" s="1">
        <v>3</v>
      </c>
      <c r="D135" s="1">
        <v>5</v>
      </c>
      <c r="E135" s="1">
        <v>2005</v>
      </c>
      <c r="F135" s="1">
        <f t="shared" si="5"/>
        <v>5</v>
      </c>
      <c r="G135" s="1">
        <f t="shared" si="4"/>
        <v>2000</v>
      </c>
    </row>
    <row r="136" spans="1:26">
      <c r="A136" s="1">
        <v>20050897</v>
      </c>
      <c r="B136" s="1">
        <v>4</v>
      </c>
      <c r="C136" s="1">
        <v>7</v>
      </c>
      <c r="D136" s="1">
        <v>5</v>
      </c>
      <c r="E136" s="1">
        <v>2005</v>
      </c>
      <c r="F136" s="1">
        <f t="shared" si="5"/>
        <v>5</v>
      </c>
      <c r="G136" s="1">
        <f t="shared" si="4"/>
        <v>2000</v>
      </c>
      <c r="H136" s="1">
        <v>0.92045299999999997</v>
      </c>
      <c r="I136" s="1">
        <v>9.3200599999999995E-2</v>
      </c>
      <c r="J136" s="1">
        <v>0.38472060000000002</v>
      </c>
      <c r="K136" s="1">
        <v>0.54728690000000002</v>
      </c>
      <c r="L136" s="1">
        <v>0.64470890000000003</v>
      </c>
      <c r="M136" s="1">
        <v>0.74488880000000002</v>
      </c>
      <c r="N136" s="1">
        <v>0.85283850000000005</v>
      </c>
    </row>
    <row r="137" spans="1:26">
      <c r="A137" s="1">
        <v>20050897</v>
      </c>
      <c r="B137" s="1">
        <v>5</v>
      </c>
      <c r="C137" s="1">
        <v>16</v>
      </c>
      <c r="D137" s="1">
        <v>14</v>
      </c>
      <c r="E137" s="1">
        <v>2005</v>
      </c>
      <c r="F137" s="1">
        <f t="shared" si="5"/>
        <v>14</v>
      </c>
      <c r="G137" s="1">
        <f t="shared" si="4"/>
        <v>1991</v>
      </c>
      <c r="H137" s="1">
        <v>1.7378309999999999</v>
      </c>
      <c r="I137" s="1">
        <v>5.0564900000000003E-2</v>
      </c>
      <c r="J137" s="1">
        <v>0.49206260000000002</v>
      </c>
      <c r="K137" s="1">
        <v>0.70422530000000005</v>
      </c>
      <c r="L137" s="1">
        <v>0.81410400000000005</v>
      </c>
      <c r="M137" s="1">
        <v>0.95405709999999999</v>
      </c>
      <c r="N137" s="1">
        <v>1.0600970000000001</v>
      </c>
      <c r="O137" s="1">
        <v>1.1625380000000001</v>
      </c>
      <c r="P137" s="1">
        <v>1.2667790000000001</v>
      </c>
      <c r="Q137" s="1">
        <v>1.353497</v>
      </c>
      <c r="R137" s="1">
        <v>1.4484760000000001</v>
      </c>
      <c r="S137" s="1">
        <v>1.5069250000000001</v>
      </c>
      <c r="T137" s="1">
        <v>1.595394</v>
      </c>
      <c r="U137" s="1">
        <v>1.643494</v>
      </c>
      <c r="V137" s="1">
        <v>1.702005</v>
      </c>
      <c r="W137" s="1">
        <v>1.769579</v>
      </c>
    </row>
    <row r="138" spans="1:26">
      <c r="A138" s="1">
        <v>20050897</v>
      </c>
      <c r="B138" s="1">
        <v>6</v>
      </c>
      <c r="C138" s="1">
        <v>8</v>
      </c>
      <c r="D138" s="1">
        <v>6</v>
      </c>
      <c r="E138" s="1">
        <v>2005</v>
      </c>
      <c r="F138" s="1">
        <f t="shared" si="5"/>
        <v>6</v>
      </c>
      <c r="G138" s="1">
        <f t="shared" si="4"/>
        <v>1999</v>
      </c>
      <c r="H138" s="1">
        <v>1.1074360000000001</v>
      </c>
      <c r="I138" s="1">
        <v>8.3531800000000003E-2</v>
      </c>
      <c r="J138" s="1">
        <v>0.4440982</v>
      </c>
      <c r="K138" s="1">
        <v>0.6449298</v>
      </c>
      <c r="L138" s="1">
        <v>0.7548395</v>
      </c>
      <c r="M138" s="1">
        <v>0.8678998</v>
      </c>
      <c r="N138" s="1">
        <v>0.97627240000000004</v>
      </c>
      <c r="O138" s="1">
        <v>1.047976</v>
      </c>
    </row>
    <row r="139" spans="1:26">
      <c r="A139" s="1">
        <v>20050897</v>
      </c>
      <c r="B139" s="1">
        <v>7</v>
      </c>
      <c r="C139" s="1">
        <v>7</v>
      </c>
      <c r="D139" s="1">
        <v>5</v>
      </c>
      <c r="E139" s="1">
        <v>2005</v>
      </c>
      <c r="F139" s="1">
        <f t="shared" si="5"/>
        <v>5</v>
      </c>
      <c r="G139" s="1">
        <f t="shared" si="4"/>
        <v>2000</v>
      </c>
      <c r="H139" s="1">
        <v>1.0958019999999999</v>
      </c>
      <c r="I139" s="1">
        <v>9.4565700000000003E-2</v>
      </c>
      <c r="J139" s="1">
        <v>0.4558546</v>
      </c>
      <c r="K139" s="1">
        <v>0.67424779999999995</v>
      </c>
      <c r="L139" s="1">
        <v>0.81552219999999997</v>
      </c>
      <c r="M139" s="1">
        <v>0.9200507</v>
      </c>
      <c r="N139" s="1">
        <v>1.0072000000000001</v>
      </c>
    </row>
    <row r="140" spans="1:26">
      <c r="A140" s="1">
        <v>20050897</v>
      </c>
      <c r="B140" s="1">
        <v>8</v>
      </c>
      <c r="C140" s="1">
        <v>15</v>
      </c>
      <c r="D140" s="1">
        <v>13</v>
      </c>
      <c r="E140" s="1">
        <v>2005</v>
      </c>
      <c r="F140" s="1">
        <f t="shared" si="5"/>
        <v>13</v>
      </c>
      <c r="G140" s="1">
        <f t="shared" si="4"/>
        <v>1992</v>
      </c>
      <c r="H140" s="1">
        <v>1.355998</v>
      </c>
      <c r="I140" s="1">
        <v>1.19331E-2</v>
      </c>
      <c r="J140" s="1">
        <v>0.36171340000000002</v>
      </c>
      <c r="K140" s="1">
        <v>0.56982379999999999</v>
      </c>
      <c r="L140" s="1">
        <v>0.69869420000000004</v>
      </c>
      <c r="M140" s="1">
        <v>0.81510300000000002</v>
      </c>
      <c r="N140" s="1">
        <v>0.88795590000000002</v>
      </c>
      <c r="O140" s="1">
        <v>0.9761995</v>
      </c>
      <c r="P140" s="1">
        <v>1.0574790000000001</v>
      </c>
      <c r="Q140" s="1">
        <v>1.121929</v>
      </c>
      <c r="R140" s="1">
        <v>1.1759120000000001</v>
      </c>
      <c r="S140" s="1">
        <v>1.228456</v>
      </c>
      <c r="T140" s="1">
        <v>1.289417</v>
      </c>
      <c r="U140" s="1">
        <v>1.3335490000000001</v>
      </c>
      <c r="V140" s="1">
        <v>1.371348</v>
      </c>
    </row>
    <row r="141" spans="1:26">
      <c r="A141" s="1">
        <v>20050897</v>
      </c>
      <c r="B141" s="1">
        <v>9</v>
      </c>
      <c r="C141" s="1">
        <v>6</v>
      </c>
      <c r="D141" s="1">
        <v>4</v>
      </c>
      <c r="E141" s="1">
        <v>2005</v>
      </c>
      <c r="F141" s="1">
        <f t="shared" si="5"/>
        <v>4</v>
      </c>
      <c r="G141" s="1">
        <f t="shared" si="4"/>
        <v>2001</v>
      </c>
      <c r="H141" s="1">
        <v>0.88098460000000001</v>
      </c>
      <c r="I141" s="1">
        <v>3.7165499999999997E-2</v>
      </c>
      <c r="J141" s="1">
        <v>0.39550689999999999</v>
      </c>
      <c r="K141" s="1">
        <v>0.60989819999999995</v>
      </c>
      <c r="L141" s="1">
        <v>0.7517393</v>
      </c>
      <c r="M141" s="1">
        <v>0.86795730000000004</v>
      </c>
    </row>
    <row r="142" spans="1:26">
      <c r="A142" s="1">
        <v>20050897</v>
      </c>
      <c r="B142" s="1">
        <v>10</v>
      </c>
      <c r="C142" s="1">
        <v>7</v>
      </c>
      <c r="D142" s="1">
        <v>5</v>
      </c>
      <c r="E142" s="1">
        <v>2005</v>
      </c>
      <c r="F142" s="1">
        <f t="shared" si="5"/>
        <v>5</v>
      </c>
      <c r="G142" s="1">
        <f t="shared" si="4"/>
        <v>2000</v>
      </c>
      <c r="H142" s="1">
        <v>1.3555060000000001</v>
      </c>
      <c r="I142" s="1">
        <v>0.13341629999999999</v>
      </c>
      <c r="J142" s="1">
        <v>0.43406479999999997</v>
      </c>
      <c r="K142" s="1">
        <v>0.72094230000000004</v>
      </c>
      <c r="L142" s="1">
        <v>0.90762359999999997</v>
      </c>
      <c r="M142" s="1">
        <v>1.047339</v>
      </c>
      <c r="N142" s="1">
        <v>1.220777</v>
      </c>
    </row>
    <row r="143" spans="1:26">
      <c r="A143" s="1">
        <v>20050897</v>
      </c>
      <c r="B143" s="1">
        <v>11</v>
      </c>
      <c r="C143" s="1">
        <v>8</v>
      </c>
      <c r="D143" s="1">
        <v>6</v>
      </c>
      <c r="E143" s="1">
        <v>2005</v>
      </c>
      <c r="F143" s="1">
        <f t="shared" si="5"/>
        <v>6</v>
      </c>
      <c r="G143" s="1">
        <f t="shared" si="4"/>
        <v>1999</v>
      </c>
      <c r="H143" s="1">
        <v>0.88814020000000005</v>
      </c>
      <c r="I143" s="1">
        <v>3.1117700000000002E-2</v>
      </c>
      <c r="J143" s="1">
        <v>0.35479719999999998</v>
      </c>
      <c r="K143" s="1">
        <v>0.53077589999999997</v>
      </c>
      <c r="L143" s="1">
        <v>0.64077649999999997</v>
      </c>
      <c r="M143" s="1">
        <v>0.73016669999999995</v>
      </c>
      <c r="N143" s="1">
        <v>0.81771939999999999</v>
      </c>
      <c r="O143" s="1">
        <v>0.89070990000000005</v>
      </c>
    </row>
    <row r="144" spans="1:26">
      <c r="A144" s="1">
        <v>20050897</v>
      </c>
      <c r="B144" s="1">
        <v>12</v>
      </c>
      <c r="C144" s="1">
        <v>19</v>
      </c>
      <c r="D144" s="1">
        <v>17</v>
      </c>
      <c r="E144" s="1">
        <v>2005</v>
      </c>
      <c r="F144" s="1">
        <f t="shared" si="5"/>
        <v>17</v>
      </c>
      <c r="G144" s="1">
        <f t="shared" si="4"/>
        <v>1988</v>
      </c>
      <c r="H144" s="1">
        <v>1.4530700000000001</v>
      </c>
      <c r="I144" s="1">
        <v>3.0423599999999999E-2</v>
      </c>
      <c r="J144" s="1">
        <v>0.43397859999999999</v>
      </c>
      <c r="K144" s="1">
        <v>0.60193110000000005</v>
      </c>
      <c r="L144" s="1">
        <v>0.7611985</v>
      </c>
      <c r="M144" s="1">
        <v>0.91599450000000004</v>
      </c>
      <c r="N144" s="1">
        <v>0.97875610000000002</v>
      </c>
      <c r="O144" s="1">
        <v>1.047739</v>
      </c>
      <c r="P144" s="1">
        <v>1.0947549999999999</v>
      </c>
      <c r="Q144" s="1">
        <v>1.1534150000000001</v>
      </c>
      <c r="R144" s="1">
        <v>1.1872100000000001</v>
      </c>
      <c r="S144" s="1">
        <v>1.228416</v>
      </c>
      <c r="T144" s="1">
        <v>1.2588220000000001</v>
      </c>
      <c r="U144" s="1">
        <v>1.2995159999999999</v>
      </c>
      <c r="V144" s="1">
        <v>1.337771</v>
      </c>
      <c r="W144" s="1">
        <v>1.379362</v>
      </c>
      <c r="X144" s="1">
        <v>1.403783</v>
      </c>
      <c r="Y144" s="1">
        <v>1.4287289999999999</v>
      </c>
      <c r="Z144" s="1">
        <v>1.4507159999999999</v>
      </c>
    </row>
    <row r="145" spans="1:26">
      <c r="A145" s="1">
        <v>20050897</v>
      </c>
      <c r="B145" s="1">
        <v>13</v>
      </c>
      <c r="C145" s="1">
        <v>7</v>
      </c>
      <c r="D145" s="1">
        <v>5</v>
      </c>
      <c r="E145" s="1">
        <v>2005</v>
      </c>
      <c r="F145" s="1">
        <f t="shared" si="5"/>
        <v>5</v>
      </c>
      <c r="G145" s="1">
        <f t="shared" si="4"/>
        <v>2000</v>
      </c>
      <c r="H145" s="1">
        <v>0.86731720000000001</v>
      </c>
      <c r="I145" s="1">
        <v>4.0642699999999997E-2</v>
      </c>
      <c r="J145" s="1">
        <v>0.30143829999999999</v>
      </c>
      <c r="K145" s="1">
        <v>0.43442140000000001</v>
      </c>
      <c r="L145" s="1">
        <v>0.57363450000000005</v>
      </c>
      <c r="M145" s="1">
        <v>0.686585</v>
      </c>
      <c r="N145" s="1">
        <v>0.83845789999999998</v>
      </c>
    </row>
    <row r="146" spans="1:26">
      <c r="A146" s="1">
        <v>20050897</v>
      </c>
      <c r="B146" s="1">
        <v>14</v>
      </c>
      <c r="C146" s="1">
        <v>7</v>
      </c>
      <c r="D146" s="1">
        <v>5</v>
      </c>
      <c r="E146" s="1">
        <v>2005</v>
      </c>
      <c r="F146" s="1">
        <f t="shared" si="5"/>
        <v>5</v>
      </c>
      <c r="G146" s="1">
        <f t="shared" si="4"/>
        <v>2000</v>
      </c>
      <c r="H146" s="1">
        <v>1.1391279999999999</v>
      </c>
      <c r="I146" s="1">
        <v>9.2913700000000002E-2</v>
      </c>
      <c r="J146" s="1">
        <v>0.53582909999999995</v>
      </c>
      <c r="K146" s="1">
        <v>0.71306020000000003</v>
      </c>
      <c r="L146" s="1">
        <v>0.89443709999999998</v>
      </c>
      <c r="M146" s="1">
        <v>1.0595049999999999</v>
      </c>
      <c r="N146" s="1">
        <v>1.0927519999999999</v>
      </c>
    </row>
    <row r="147" spans="1:26">
      <c r="A147" s="1">
        <v>20050897</v>
      </c>
      <c r="B147" s="1">
        <v>15</v>
      </c>
      <c r="C147" s="1">
        <v>7</v>
      </c>
      <c r="D147" s="1">
        <v>5</v>
      </c>
      <c r="E147" s="1">
        <v>2005</v>
      </c>
      <c r="F147" s="1">
        <f t="shared" si="5"/>
        <v>5</v>
      </c>
      <c r="G147" s="1">
        <f t="shared" si="4"/>
        <v>2000</v>
      </c>
      <c r="H147" s="1">
        <v>1.2345520000000001</v>
      </c>
      <c r="I147" s="1">
        <v>0.1151561</v>
      </c>
      <c r="J147" s="1">
        <v>0.54960419999999999</v>
      </c>
      <c r="K147" s="1">
        <v>0.81558759999999997</v>
      </c>
      <c r="L147" s="1">
        <v>0.90472629999999998</v>
      </c>
      <c r="M147" s="1">
        <v>1.0641989999999999</v>
      </c>
      <c r="N147" s="1">
        <v>1.1486209999999999</v>
      </c>
    </row>
    <row r="148" spans="1:26">
      <c r="A148" s="1">
        <v>20050897</v>
      </c>
      <c r="B148" s="1">
        <v>16</v>
      </c>
      <c r="C148" s="1">
        <v>4</v>
      </c>
      <c r="D148" s="1">
        <v>2</v>
      </c>
      <c r="E148" s="1">
        <v>2005</v>
      </c>
      <c r="F148" s="1">
        <f t="shared" si="5"/>
        <v>2</v>
      </c>
      <c r="G148" s="1">
        <f t="shared" si="4"/>
        <v>2003</v>
      </c>
      <c r="H148" s="1">
        <v>0.80277410000000005</v>
      </c>
      <c r="I148" s="1">
        <v>0.1603773</v>
      </c>
      <c r="J148" s="1">
        <v>0.56729410000000002</v>
      </c>
      <c r="K148" s="1">
        <v>0.72861699999999996</v>
      </c>
    </row>
    <row r="149" spans="1:26">
      <c r="A149" s="1">
        <v>20050897</v>
      </c>
      <c r="B149" s="1">
        <v>17</v>
      </c>
      <c r="C149" s="1">
        <v>5</v>
      </c>
      <c r="D149" s="1">
        <v>3</v>
      </c>
      <c r="E149" s="1">
        <v>2005</v>
      </c>
      <c r="F149" s="1">
        <f t="shared" si="5"/>
        <v>3</v>
      </c>
      <c r="G149" s="1">
        <f t="shared" si="4"/>
        <v>2002</v>
      </c>
      <c r="H149" s="1">
        <v>0.74592040000000004</v>
      </c>
      <c r="I149" s="1">
        <v>4.4168600000000002E-2</v>
      </c>
      <c r="J149" s="1">
        <v>0.37314619999999998</v>
      </c>
      <c r="K149" s="1">
        <v>0.57618570000000002</v>
      </c>
      <c r="L149" s="1">
        <v>0.70081059999999995</v>
      </c>
    </row>
    <row r="150" spans="1:26">
      <c r="A150" s="1">
        <v>20050897</v>
      </c>
      <c r="B150" s="1">
        <v>18</v>
      </c>
      <c r="D150" s="1">
        <v>5</v>
      </c>
      <c r="E150" s="1">
        <v>2005</v>
      </c>
      <c r="F150" s="1">
        <f t="shared" si="5"/>
        <v>5</v>
      </c>
      <c r="G150" s="1">
        <f t="shared" si="4"/>
        <v>2000</v>
      </c>
    </row>
    <row r="151" spans="1:26">
      <c r="A151" s="1">
        <v>20050897</v>
      </c>
      <c r="B151" s="1">
        <v>19</v>
      </c>
      <c r="C151" s="1">
        <v>10</v>
      </c>
      <c r="D151" s="1">
        <v>8</v>
      </c>
      <c r="E151" s="1">
        <v>2005</v>
      </c>
      <c r="F151" s="1">
        <f t="shared" si="5"/>
        <v>8</v>
      </c>
      <c r="G151" s="1">
        <f t="shared" si="4"/>
        <v>1997</v>
      </c>
      <c r="H151" s="1">
        <v>1.5625830000000001</v>
      </c>
      <c r="I151" s="1">
        <v>6.09641E-2</v>
      </c>
      <c r="J151" s="1">
        <v>0.51326300000000002</v>
      </c>
      <c r="K151" s="1">
        <v>0.78960850000000005</v>
      </c>
      <c r="L151" s="1">
        <v>0.98400880000000002</v>
      </c>
      <c r="M151" s="1">
        <v>1.1107549999999999</v>
      </c>
      <c r="N151" s="1">
        <v>1.2446250000000001</v>
      </c>
      <c r="O151" s="1">
        <v>1.334894</v>
      </c>
      <c r="P151" s="1">
        <v>1.443705</v>
      </c>
      <c r="Q151" s="1">
        <v>1.5301640000000001</v>
      </c>
    </row>
    <row r="152" spans="1:26">
      <c r="A152" s="1">
        <v>20050897</v>
      </c>
      <c r="B152" s="1">
        <v>20</v>
      </c>
      <c r="C152" s="1">
        <v>7</v>
      </c>
      <c r="D152" s="1">
        <v>5</v>
      </c>
      <c r="E152" s="1">
        <v>2005</v>
      </c>
      <c r="F152" s="1">
        <f t="shared" si="5"/>
        <v>5</v>
      </c>
      <c r="G152" s="1">
        <f t="shared" si="4"/>
        <v>2000</v>
      </c>
      <c r="H152" s="1">
        <v>0.95626690000000003</v>
      </c>
      <c r="I152" s="1">
        <v>4.9056599999999999E-2</v>
      </c>
      <c r="J152" s="1">
        <v>0.43124659999999998</v>
      </c>
      <c r="K152" s="1">
        <v>0.6468699</v>
      </c>
      <c r="L152" s="1">
        <v>0.75330050000000004</v>
      </c>
      <c r="M152" s="1">
        <v>0.85363960000000005</v>
      </c>
      <c r="N152" s="1">
        <v>0.93521730000000003</v>
      </c>
    </row>
    <row r="153" spans="1:26">
      <c r="A153" s="1">
        <v>20050897</v>
      </c>
      <c r="B153" s="1">
        <v>21</v>
      </c>
      <c r="C153" s="1">
        <v>7</v>
      </c>
      <c r="D153" s="1">
        <v>5</v>
      </c>
      <c r="E153" s="1">
        <v>2005</v>
      </c>
      <c r="F153" s="1">
        <f t="shared" si="5"/>
        <v>5</v>
      </c>
      <c r="G153" s="1">
        <f t="shared" si="4"/>
        <v>2000</v>
      </c>
      <c r="H153" s="1">
        <v>1.3588309999999999</v>
      </c>
      <c r="I153" s="1">
        <v>5.1326299999999998E-2</v>
      </c>
      <c r="J153" s="1">
        <v>0.60843709999999995</v>
      </c>
      <c r="K153" s="1">
        <v>0.87518689999999999</v>
      </c>
      <c r="L153" s="1">
        <v>1.0186299999999999</v>
      </c>
      <c r="M153" s="1">
        <v>1.178766</v>
      </c>
      <c r="N153" s="1">
        <v>1.3021430000000001</v>
      </c>
    </row>
    <row r="154" spans="1:26">
      <c r="A154" s="1">
        <v>20050897</v>
      </c>
      <c r="B154" s="1">
        <v>22</v>
      </c>
      <c r="C154" s="1">
        <v>5</v>
      </c>
      <c r="D154" s="1">
        <v>3</v>
      </c>
      <c r="E154" s="1">
        <v>2005</v>
      </c>
      <c r="F154" s="1">
        <f t="shared" si="5"/>
        <v>3</v>
      </c>
      <c r="G154" s="1">
        <f t="shared" si="4"/>
        <v>2002</v>
      </c>
      <c r="H154" s="1">
        <v>0.99397429999999998</v>
      </c>
      <c r="I154" s="1">
        <v>6.0406799999999997E-2</v>
      </c>
      <c r="J154" s="1">
        <v>0.52100749999999996</v>
      </c>
      <c r="K154" s="1">
        <v>0.72057190000000004</v>
      </c>
      <c r="L154" s="1">
        <v>0.95413689999999995</v>
      </c>
    </row>
    <row r="155" spans="1:26">
      <c r="A155" s="1">
        <v>20050897</v>
      </c>
      <c r="B155" s="1">
        <v>23</v>
      </c>
      <c r="D155" s="1">
        <v>6</v>
      </c>
      <c r="E155" s="1">
        <v>2005</v>
      </c>
      <c r="F155" s="1">
        <f t="shared" si="5"/>
        <v>6</v>
      </c>
      <c r="G155" s="1">
        <f t="shared" si="4"/>
        <v>1999</v>
      </c>
    </row>
    <row r="156" spans="1:26">
      <c r="A156" s="1">
        <v>20050897</v>
      </c>
      <c r="B156" s="1">
        <v>24</v>
      </c>
      <c r="C156" s="1">
        <v>13</v>
      </c>
      <c r="D156" s="1">
        <v>11</v>
      </c>
      <c r="E156" s="1">
        <v>2005</v>
      </c>
      <c r="F156" s="1">
        <f t="shared" si="5"/>
        <v>11</v>
      </c>
      <c r="G156" s="1">
        <f t="shared" si="4"/>
        <v>1994</v>
      </c>
      <c r="H156" s="1">
        <v>1.0843780000000001</v>
      </c>
      <c r="I156" s="1">
        <v>2.8738699999999999E-2</v>
      </c>
      <c r="J156" s="1">
        <v>0.35479719999999998</v>
      </c>
      <c r="K156" s="1">
        <v>0.56559720000000002</v>
      </c>
      <c r="L156" s="1">
        <v>0.67336019999999996</v>
      </c>
      <c r="M156" s="1">
        <v>0.75607420000000003</v>
      </c>
      <c r="N156" s="1">
        <v>0.82368799999999998</v>
      </c>
      <c r="O156" s="1">
        <v>0.92535959999999995</v>
      </c>
      <c r="P156" s="1">
        <v>0.98282139999999996</v>
      </c>
      <c r="Q156" s="1">
        <v>1.0227040000000001</v>
      </c>
      <c r="R156" s="1">
        <v>1.056044</v>
      </c>
      <c r="S156" s="1">
        <v>1.0903499999999999</v>
      </c>
      <c r="T156" s="1">
        <v>1.117038</v>
      </c>
    </row>
    <row r="157" spans="1:26">
      <c r="A157" s="1">
        <v>20050897</v>
      </c>
      <c r="B157" s="1">
        <v>25</v>
      </c>
      <c r="D157" s="1">
        <v>6</v>
      </c>
      <c r="E157" s="1">
        <v>2005</v>
      </c>
      <c r="F157" s="1">
        <f t="shared" si="5"/>
        <v>6</v>
      </c>
      <c r="G157" s="1">
        <f t="shared" si="4"/>
        <v>1999</v>
      </c>
    </row>
    <row r="158" spans="1:26">
      <c r="A158" s="1">
        <v>20050897</v>
      </c>
      <c r="B158" s="1">
        <v>26</v>
      </c>
      <c r="C158" s="1">
        <v>18</v>
      </c>
      <c r="D158" s="1">
        <v>16</v>
      </c>
      <c r="E158" s="1">
        <v>2005</v>
      </c>
      <c r="F158" s="1">
        <f t="shared" si="5"/>
        <v>16</v>
      </c>
      <c r="G158" s="1">
        <f t="shared" si="4"/>
        <v>1989</v>
      </c>
      <c r="H158" s="1">
        <v>1.461819</v>
      </c>
      <c r="I158" s="1">
        <v>4.9056599999999999E-2</v>
      </c>
      <c r="J158" s="1">
        <v>0.42119020000000001</v>
      </c>
      <c r="K158" s="1">
        <v>0.53469180000000005</v>
      </c>
      <c r="L158" s="1">
        <v>0.62016660000000001</v>
      </c>
      <c r="M158" s="1">
        <v>0.70847979999999999</v>
      </c>
      <c r="N158" s="1">
        <v>0.78352560000000004</v>
      </c>
      <c r="O158" s="1">
        <v>0.85993030000000004</v>
      </c>
      <c r="P158" s="1">
        <v>0.92794129999999997</v>
      </c>
      <c r="Q158" s="1">
        <v>1.0105599999999999</v>
      </c>
      <c r="R158" s="1">
        <v>1.078565</v>
      </c>
      <c r="S158" s="1">
        <v>1.1355230000000001</v>
      </c>
      <c r="T158" s="1">
        <v>1.190307</v>
      </c>
      <c r="U158" s="1">
        <v>1.247368</v>
      </c>
      <c r="V158" s="1">
        <v>1.3095859999999999</v>
      </c>
      <c r="W158" s="1">
        <v>1.354738</v>
      </c>
      <c r="X158" s="1">
        <v>1.407284</v>
      </c>
      <c r="Y158" s="1">
        <v>1.451776</v>
      </c>
    </row>
    <row r="159" spans="1:26">
      <c r="A159" s="1">
        <v>20050897</v>
      </c>
      <c r="B159" s="1">
        <v>27</v>
      </c>
      <c r="C159" s="1">
        <v>19</v>
      </c>
      <c r="D159" s="1">
        <v>17</v>
      </c>
      <c r="E159" s="1">
        <v>2005</v>
      </c>
      <c r="F159" s="1">
        <f t="shared" si="5"/>
        <v>17</v>
      </c>
      <c r="G159" s="1">
        <f t="shared" si="4"/>
        <v>1988</v>
      </c>
      <c r="H159" s="1">
        <v>1.720874</v>
      </c>
      <c r="I159" s="1">
        <v>4.5596299999999999E-2</v>
      </c>
      <c r="J159" s="1">
        <v>0.4270157</v>
      </c>
      <c r="K159" s="1">
        <v>0.69200790000000001</v>
      </c>
      <c r="L159" s="1">
        <v>0.81012629999999997</v>
      </c>
      <c r="M159" s="1">
        <v>0.92529799999999995</v>
      </c>
      <c r="N159" s="1">
        <v>1.00898</v>
      </c>
      <c r="O159" s="1">
        <v>1.0518620000000001</v>
      </c>
      <c r="P159" s="1">
        <v>1.1273169999999999</v>
      </c>
      <c r="Q159" s="1">
        <v>1.1796899999999999</v>
      </c>
      <c r="R159" s="1">
        <v>1.241371</v>
      </c>
      <c r="S159" s="1">
        <v>1.299215</v>
      </c>
      <c r="T159" s="1">
        <v>1.373605</v>
      </c>
      <c r="U159" s="1">
        <v>1.4280109999999999</v>
      </c>
      <c r="V159" s="1">
        <v>1.477212</v>
      </c>
      <c r="W159" s="1">
        <v>1.5391969999999999</v>
      </c>
      <c r="X159" s="1">
        <v>1.5883959999999999</v>
      </c>
      <c r="Y159" s="1">
        <v>1.6500060000000001</v>
      </c>
      <c r="Z159" s="1">
        <v>1.6948479999999999</v>
      </c>
    </row>
    <row r="160" spans="1:26">
      <c r="A160" s="1">
        <v>20050897</v>
      </c>
      <c r="B160" s="1">
        <v>28</v>
      </c>
      <c r="C160" s="1">
        <v>7</v>
      </c>
      <c r="D160" s="1">
        <v>5</v>
      </c>
      <c r="E160" s="1">
        <v>2005</v>
      </c>
      <c r="F160" s="1">
        <f t="shared" si="5"/>
        <v>5</v>
      </c>
      <c r="G160" s="1">
        <f t="shared" si="4"/>
        <v>2000</v>
      </c>
      <c r="H160" s="1">
        <v>1.247603</v>
      </c>
      <c r="I160" s="1">
        <v>4.0024900000000002E-2</v>
      </c>
      <c r="J160" s="1">
        <v>0.64095420000000003</v>
      </c>
      <c r="K160" s="1">
        <v>0.82814929999999998</v>
      </c>
      <c r="L160" s="1">
        <v>1.0078450000000001</v>
      </c>
      <c r="M160" s="1">
        <v>1.18808</v>
      </c>
      <c r="N160" s="1">
        <v>1.281075</v>
      </c>
    </row>
    <row r="161" spans="1:26">
      <c r="A161" s="1">
        <v>20050897</v>
      </c>
      <c r="B161" s="1">
        <v>29</v>
      </c>
      <c r="C161" s="1">
        <v>5</v>
      </c>
      <c r="D161" s="1">
        <v>3</v>
      </c>
      <c r="E161" s="1">
        <v>2005</v>
      </c>
      <c r="F161" s="1">
        <f t="shared" si="5"/>
        <v>3</v>
      </c>
      <c r="G161" s="1">
        <f t="shared" si="4"/>
        <v>2002</v>
      </c>
      <c r="H161" s="1">
        <v>0.9793615</v>
      </c>
      <c r="I161" s="1">
        <v>3.4014599999999999E-2</v>
      </c>
      <c r="J161" s="1">
        <v>0.54700709999999997</v>
      </c>
      <c r="K161" s="1">
        <v>0.83728740000000001</v>
      </c>
      <c r="L161" s="1">
        <v>0.93776610000000005</v>
      </c>
    </row>
    <row r="162" spans="1:26">
      <c r="A162" s="1">
        <v>20051032</v>
      </c>
      <c r="B162" s="1">
        <v>1</v>
      </c>
      <c r="D162" s="1">
        <v>3</v>
      </c>
      <c r="E162" s="1">
        <v>2005</v>
      </c>
      <c r="F162" s="1">
        <f t="shared" si="5"/>
        <v>3</v>
      </c>
      <c r="G162" s="1">
        <f t="shared" si="4"/>
        <v>2002</v>
      </c>
    </row>
    <row r="163" spans="1:26">
      <c r="A163" s="1">
        <v>20051032</v>
      </c>
      <c r="B163" s="1">
        <v>2</v>
      </c>
      <c r="D163" s="1">
        <v>5</v>
      </c>
      <c r="E163" s="1">
        <v>2005</v>
      </c>
      <c r="F163" s="1">
        <f t="shared" si="5"/>
        <v>5</v>
      </c>
      <c r="G163" s="1">
        <f t="shared" si="4"/>
        <v>2000</v>
      </c>
    </row>
    <row r="164" spans="1:26">
      <c r="A164" s="1">
        <v>20051035</v>
      </c>
      <c r="B164" s="1">
        <v>1</v>
      </c>
      <c r="C164" s="1">
        <v>18</v>
      </c>
      <c r="D164" s="1">
        <v>16</v>
      </c>
      <c r="E164" s="1">
        <v>2005</v>
      </c>
      <c r="F164" s="1">
        <f t="shared" si="5"/>
        <v>16</v>
      </c>
      <c r="G164" s="1">
        <f t="shared" si="4"/>
        <v>1989</v>
      </c>
      <c r="H164" s="1">
        <v>1.807709</v>
      </c>
      <c r="I164" s="1">
        <v>2.2438099999999999E-2</v>
      </c>
      <c r="J164" s="1">
        <v>0.49780760000000002</v>
      </c>
      <c r="K164" s="1">
        <v>0.7144952</v>
      </c>
      <c r="L164" s="1">
        <v>0.89415529999999999</v>
      </c>
      <c r="M164" s="1">
        <v>1.0190539999999999</v>
      </c>
      <c r="N164" s="1">
        <v>1.1225350000000001</v>
      </c>
      <c r="O164" s="1">
        <v>1.2272650000000001</v>
      </c>
      <c r="P164" s="1">
        <v>1.296262</v>
      </c>
      <c r="Q164" s="1">
        <v>1.371143</v>
      </c>
      <c r="R164" s="1">
        <v>1.44861</v>
      </c>
      <c r="S164" s="1">
        <v>1.5143869999999999</v>
      </c>
      <c r="T164" s="1">
        <v>1.5766739999999999</v>
      </c>
      <c r="U164" s="1">
        <v>1.6317429999999999</v>
      </c>
      <c r="V164" s="1">
        <v>1.6708540000000001</v>
      </c>
      <c r="W164" s="1">
        <v>1.7275240000000001</v>
      </c>
      <c r="X164" s="1">
        <v>1.7625040000000001</v>
      </c>
      <c r="Y164" s="1">
        <v>1.7951509999999999</v>
      </c>
    </row>
    <row r="165" spans="1:26">
      <c r="A165" s="1">
        <v>20051035</v>
      </c>
      <c r="B165" s="1">
        <v>2</v>
      </c>
      <c r="C165" s="1">
        <v>8</v>
      </c>
      <c r="D165" s="1">
        <v>6</v>
      </c>
      <c r="E165" s="1">
        <v>2005</v>
      </c>
      <c r="F165" s="1">
        <f t="shared" si="5"/>
        <v>6</v>
      </c>
      <c r="G165" s="1">
        <f t="shared" si="4"/>
        <v>1999</v>
      </c>
      <c r="H165" s="1">
        <v>1.088991</v>
      </c>
      <c r="I165" s="1">
        <v>3.9528399999999998E-2</v>
      </c>
      <c r="J165" s="1">
        <v>0.43606909999999999</v>
      </c>
      <c r="K165" s="1">
        <v>0.64878349999999996</v>
      </c>
      <c r="L165" s="1">
        <v>0.78638580000000002</v>
      </c>
      <c r="M165" s="1">
        <v>0.87766449999999996</v>
      </c>
      <c r="N165" s="1">
        <v>1.019301</v>
      </c>
      <c r="O165" s="1">
        <v>1.0695920000000001</v>
      </c>
    </row>
    <row r="166" spans="1:26">
      <c r="A166" s="1">
        <v>20051035</v>
      </c>
      <c r="B166" s="1">
        <v>3</v>
      </c>
      <c r="C166" s="1">
        <v>6</v>
      </c>
      <c r="D166" s="1">
        <v>4</v>
      </c>
      <c r="E166" s="1">
        <v>2005</v>
      </c>
      <c r="F166" s="1">
        <f t="shared" si="5"/>
        <v>4</v>
      </c>
      <c r="G166" s="1">
        <f t="shared" si="4"/>
        <v>2001</v>
      </c>
      <c r="H166" s="1">
        <v>0.87532730000000003</v>
      </c>
      <c r="I166" s="1">
        <v>6.3284900000000005E-2</v>
      </c>
      <c r="J166" s="1">
        <v>0.33500530000000001</v>
      </c>
      <c r="K166" s="1">
        <v>0.5865011</v>
      </c>
      <c r="L166" s="1">
        <v>0.7348808</v>
      </c>
      <c r="M166" s="1">
        <v>0.89523269999999999</v>
      </c>
    </row>
    <row r="167" spans="1:26">
      <c r="A167" s="1">
        <v>20051035</v>
      </c>
      <c r="B167" s="1">
        <v>4</v>
      </c>
      <c r="C167" s="1">
        <v>4</v>
      </c>
      <c r="D167" s="1">
        <v>2</v>
      </c>
      <c r="E167" s="1">
        <v>2005</v>
      </c>
      <c r="F167" s="1">
        <f t="shared" si="5"/>
        <v>2</v>
      </c>
      <c r="G167" s="1">
        <f t="shared" si="4"/>
        <v>2003</v>
      </c>
      <c r="H167" s="1">
        <v>0.54029510000000003</v>
      </c>
      <c r="I167" s="1">
        <v>8.9498400000000006E-2</v>
      </c>
      <c r="J167" s="1">
        <v>0.37558540000000001</v>
      </c>
      <c r="K167" s="1">
        <v>0.54136470000000003</v>
      </c>
    </row>
    <row r="168" spans="1:26">
      <c r="A168" s="1">
        <v>20051035</v>
      </c>
      <c r="B168" s="1">
        <v>5</v>
      </c>
      <c r="C168" s="1">
        <v>3</v>
      </c>
      <c r="D168" s="1">
        <v>1</v>
      </c>
      <c r="E168" s="1">
        <v>2005</v>
      </c>
      <c r="F168" s="1">
        <f t="shared" si="5"/>
        <v>1</v>
      </c>
      <c r="G168" s="1">
        <f t="shared" si="4"/>
        <v>2004</v>
      </c>
      <c r="H168" s="1">
        <v>0.54944219999999999</v>
      </c>
      <c r="I168" s="1">
        <v>0.12408429999999999</v>
      </c>
      <c r="J168" s="1">
        <v>0.47169810000000001</v>
      </c>
    </row>
    <row r="169" spans="1:26">
      <c r="A169" s="1">
        <v>20051035</v>
      </c>
      <c r="B169" s="1">
        <v>6</v>
      </c>
      <c r="C169" s="1">
        <v>6</v>
      </c>
      <c r="D169" s="1">
        <v>4</v>
      </c>
      <c r="E169" s="1">
        <v>2005</v>
      </c>
      <c r="F169" s="1">
        <f t="shared" si="5"/>
        <v>4</v>
      </c>
      <c r="G169" s="1">
        <f t="shared" si="4"/>
        <v>2001</v>
      </c>
      <c r="H169" s="1">
        <v>1.166039</v>
      </c>
      <c r="I169" s="1">
        <v>5.7384499999999998E-2</v>
      </c>
      <c r="J169" s="1">
        <v>0.60978719999999997</v>
      </c>
      <c r="K169" s="1">
        <v>0.83024220000000004</v>
      </c>
      <c r="L169" s="1">
        <v>0.98701070000000002</v>
      </c>
      <c r="M169" s="1">
        <v>1.1264400000000001</v>
      </c>
    </row>
    <row r="170" spans="1:26">
      <c r="A170" s="1">
        <v>20051035</v>
      </c>
      <c r="B170" s="1">
        <v>7</v>
      </c>
      <c r="C170" s="1">
        <v>19</v>
      </c>
      <c r="D170" s="1">
        <v>17</v>
      </c>
      <c r="E170" s="1">
        <v>2005</v>
      </c>
      <c r="F170" s="1">
        <f t="shared" si="5"/>
        <v>17</v>
      </c>
      <c r="G170" s="1">
        <f t="shared" si="4"/>
        <v>1988</v>
      </c>
      <c r="H170" s="1">
        <v>1.662849</v>
      </c>
      <c r="I170" s="1">
        <v>4.4876300000000001E-2</v>
      </c>
      <c r="J170" s="1">
        <v>0.34288400000000002</v>
      </c>
      <c r="K170" s="1">
        <v>0.54837190000000002</v>
      </c>
      <c r="L170" s="1">
        <v>0.73048690000000005</v>
      </c>
      <c r="M170" s="1">
        <v>0.82194290000000003</v>
      </c>
      <c r="N170" s="1">
        <v>0.90967980000000004</v>
      </c>
      <c r="O170" s="1">
        <v>0.99694839999999996</v>
      </c>
      <c r="P170" s="1">
        <v>1.070444</v>
      </c>
      <c r="Q170" s="1">
        <v>1.133616</v>
      </c>
      <c r="R170" s="1">
        <v>1.206442</v>
      </c>
      <c r="S170" s="1">
        <v>1.2566550000000001</v>
      </c>
      <c r="T170" s="1">
        <v>1.335135</v>
      </c>
      <c r="U170" s="1">
        <v>1.393</v>
      </c>
      <c r="V170" s="1">
        <v>1.465198</v>
      </c>
      <c r="W170" s="1">
        <v>1.526484</v>
      </c>
      <c r="X170" s="1">
        <v>1.5971379999999999</v>
      </c>
      <c r="Y170" s="1">
        <v>1.6307050000000001</v>
      </c>
      <c r="Z170" s="1">
        <v>1.6827650000000001</v>
      </c>
    </row>
    <row r="171" spans="1:26">
      <c r="A171" s="1">
        <v>20051035</v>
      </c>
      <c r="B171" s="1">
        <v>8</v>
      </c>
      <c r="C171" s="1">
        <v>6</v>
      </c>
      <c r="D171" s="1">
        <v>4</v>
      </c>
      <c r="E171" s="1">
        <v>2005</v>
      </c>
      <c r="F171" s="1">
        <f t="shared" si="5"/>
        <v>4</v>
      </c>
      <c r="G171" s="1">
        <f t="shared" si="4"/>
        <v>2001</v>
      </c>
      <c r="H171" s="1">
        <v>0.97078169999999997</v>
      </c>
      <c r="I171" s="1">
        <v>0.10204390000000001</v>
      </c>
      <c r="J171" s="1">
        <v>0.51021950000000005</v>
      </c>
      <c r="K171" s="1">
        <v>0.67246349999999999</v>
      </c>
      <c r="L171" s="1">
        <v>0.81907220000000003</v>
      </c>
      <c r="M171" s="1">
        <v>0.92110449999999999</v>
      </c>
    </row>
    <row r="172" spans="1:26">
      <c r="A172" s="1">
        <v>20051035</v>
      </c>
      <c r="B172" s="1">
        <v>9</v>
      </c>
      <c r="C172" s="1">
        <v>17</v>
      </c>
      <c r="D172" s="1">
        <v>15</v>
      </c>
      <c r="E172" s="1">
        <v>2005</v>
      </c>
      <c r="F172" s="1">
        <f t="shared" si="5"/>
        <v>15</v>
      </c>
      <c r="G172" s="1">
        <f t="shared" si="4"/>
        <v>1990</v>
      </c>
      <c r="H172" s="1">
        <v>1.6872940000000001</v>
      </c>
      <c r="I172" s="1">
        <v>4.87695E-2</v>
      </c>
      <c r="J172" s="1">
        <v>0.47090700000000002</v>
      </c>
      <c r="K172" s="1">
        <v>0.71903669999999997</v>
      </c>
      <c r="L172" s="1">
        <v>0.89617239999999998</v>
      </c>
      <c r="M172" s="1">
        <v>0.96238270000000004</v>
      </c>
      <c r="N172" s="1">
        <v>1.034559</v>
      </c>
      <c r="O172" s="1">
        <v>1.129435</v>
      </c>
      <c r="P172" s="1">
        <v>1.1982109999999999</v>
      </c>
      <c r="Q172" s="1">
        <v>1.2577879999999999</v>
      </c>
      <c r="R172" s="1">
        <v>1.309984</v>
      </c>
      <c r="S172" s="1">
        <v>1.3771070000000001</v>
      </c>
      <c r="T172" s="1">
        <v>1.447897</v>
      </c>
      <c r="U172" s="1">
        <v>1.507538</v>
      </c>
      <c r="V172" s="1">
        <v>1.5671809999999999</v>
      </c>
      <c r="W172" s="1">
        <v>1.626825</v>
      </c>
      <c r="X172" s="1">
        <v>1.6938709999999999</v>
      </c>
    </row>
    <row r="173" spans="1:26">
      <c r="A173" s="1">
        <v>20051035</v>
      </c>
      <c r="B173" s="1">
        <v>10</v>
      </c>
      <c r="C173" s="1">
        <v>5</v>
      </c>
      <c r="D173" s="1">
        <v>3</v>
      </c>
      <c r="E173" s="1">
        <v>2005</v>
      </c>
      <c r="F173" s="1">
        <f t="shared" si="5"/>
        <v>3</v>
      </c>
      <c r="G173" s="1">
        <f t="shared" si="4"/>
        <v>2002</v>
      </c>
      <c r="H173" s="1">
        <v>0.9561868</v>
      </c>
      <c r="I173" s="1">
        <v>6.8680199999999997E-2</v>
      </c>
      <c r="J173" s="1">
        <v>0.65530390000000005</v>
      </c>
      <c r="K173" s="1">
        <v>0.83200909999999995</v>
      </c>
      <c r="L173" s="1">
        <v>0.93738650000000001</v>
      </c>
    </row>
    <row r="174" spans="1:26">
      <c r="A174" s="1">
        <v>20051035</v>
      </c>
      <c r="B174" s="1">
        <v>11</v>
      </c>
      <c r="D174" s="1">
        <v>5</v>
      </c>
      <c r="E174" s="1">
        <v>2005</v>
      </c>
      <c r="F174" s="1">
        <f t="shared" si="5"/>
        <v>5</v>
      </c>
      <c r="G174" s="1">
        <f t="shared" si="4"/>
        <v>2000</v>
      </c>
    </row>
    <row r="175" spans="1:26">
      <c r="A175" s="1">
        <v>20051035</v>
      </c>
      <c r="B175" s="1">
        <v>12</v>
      </c>
      <c r="C175" s="1">
        <v>7</v>
      </c>
      <c r="D175" s="1">
        <v>5</v>
      </c>
      <c r="E175" s="1">
        <v>2005</v>
      </c>
      <c r="F175" s="1">
        <f t="shared" si="5"/>
        <v>5</v>
      </c>
      <c r="G175" s="1">
        <f t="shared" si="4"/>
        <v>2000</v>
      </c>
      <c r="H175" s="1">
        <v>0.90056740000000002</v>
      </c>
      <c r="I175" s="1">
        <v>5.85817E-2</v>
      </c>
      <c r="J175" s="1">
        <v>0.39739269999999999</v>
      </c>
      <c r="K175" s="1">
        <v>0.52722259999999999</v>
      </c>
      <c r="L175" s="1">
        <v>0.65951420000000005</v>
      </c>
      <c r="M175" s="1">
        <v>0.76859869999999997</v>
      </c>
      <c r="N175" s="1">
        <v>0.87901039999999997</v>
      </c>
    </row>
    <row r="176" spans="1:26">
      <c r="A176" s="1">
        <v>20051035</v>
      </c>
      <c r="B176" s="1">
        <v>13</v>
      </c>
      <c r="C176" s="1">
        <v>11</v>
      </c>
      <c r="D176" s="1">
        <v>9</v>
      </c>
      <c r="E176" s="1">
        <v>2005</v>
      </c>
      <c r="F176" s="1">
        <f t="shared" si="5"/>
        <v>9</v>
      </c>
      <c r="G176" s="1">
        <f t="shared" si="4"/>
        <v>1996</v>
      </c>
      <c r="H176" s="1">
        <v>1.200747</v>
      </c>
      <c r="I176" s="1">
        <v>3.7165499999999997E-2</v>
      </c>
      <c r="J176" s="1">
        <v>0.43880799999999998</v>
      </c>
      <c r="K176" s="1">
        <v>0.64057640000000005</v>
      </c>
      <c r="L176" s="1">
        <v>0.79547489999999998</v>
      </c>
      <c r="M176" s="1">
        <v>0.9011285</v>
      </c>
      <c r="N176" s="1">
        <v>0.97335079999999996</v>
      </c>
      <c r="O176" s="1">
        <v>1.0576000000000001</v>
      </c>
      <c r="P176" s="1">
        <v>1.1008579999999999</v>
      </c>
      <c r="Q176" s="1">
        <v>1.137721</v>
      </c>
      <c r="R176" s="1">
        <v>1.184328</v>
      </c>
    </row>
    <row r="177" spans="1:21">
      <c r="A177" s="1">
        <v>20051035</v>
      </c>
      <c r="B177" s="1">
        <v>14</v>
      </c>
      <c r="C177" s="1">
        <v>5</v>
      </c>
      <c r="D177" s="1">
        <v>3</v>
      </c>
      <c r="E177" s="1">
        <v>2005</v>
      </c>
      <c r="F177" s="1">
        <f t="shared" si="5"/>
        <v>3</v>
      </c>
      <c r="G177" s="1">
        <f t="shared" si="4"/>
        <v>2002</v>
      </c>
      <c r="H177" s="1">
        <v>0.74641659999999999</v>
      </c>
      <c r="I177" s="1">
        <v>8.4379899999999994E-2</v>
      </c>
      <c r="J177" s="1">
        <v>0.39678750000000002</v>
      </c>
      <c r="K177" s="1">
        <v>0.54037740000000001</v>
      </c>
      <c r="L177" s="1">
        <v>0.71024640000000006</v>
      </c>
    </row>
    <row r="178" spans="1:21">
      <c r="A178" s="1">
        <v>20051035</v>
      </c>
      <c r="B178" s="1">
        <v>15</v>
      </c>
      <c r="C178" s="1">
        <v>7</v>
      </c>
      <c r="D178" s="1">
        <v>5</v>
      </c>
      <c r="E178" s="1">
        <v>2005</v>
      </c>
      <c r="F178" s="1">
        <f t="shared" si="5"/>
        <v>5</v>
      </c>
      <c r="G178" s="1">
        <f t="shared" si="4"/>
        <v>2000</v>
      </c>
      <c r="H178" s="1">
        <v>1.0832550000000001</v>
      </c>
      <c r="I178" s="1">
        <v>7.4903499999999998E-2</v>
      </c>
      <c r="J178" s="1">
        <v>0.46193669999999998</v>
      </c>
      <c r="K178" s="1">
        <v>0.69209019999999999</v>
      </c>
      <c r="L178" s="1">
        <v>0.8274397</v>
      </c>
      <c r="M178" s="1">
        <v>0.90950439999999999</v>
      </c>
      <c r="N178" s="1">
        <v>1.0061389999999999</v>
      </c>
    </row>
    <row r="179" spans="1:21">
      <c r="A179" s="1">
        <v>20051035</v>
      </c>
      <c r="B179" s="1">
        <v>16</v>
      </c>
      <c r="C179" s="1">
        <v>6</v>
      </c>
      <c r="D179" s="1">
        <v>4</v>
      </c>
      <c r="E179" s="1">
        <v>2005</v>
      </c>
      <c r="F179" s="1">
        <f t="shared" si="5"/>
        <v>4</v>
      </c>
      <c r="G179" s="1">
        <f t="shared" si="4"/>
        <v>2001</v>
      </c>
      <c r="H179" s="1">
        <v>1.137502</v>
      </c>
      <c r="I179" s="1">
        <v>5.3632699999999998E-2</v>
      </c>
      <c r="J179" s="1">
        <v>0.59235660000000001</v>
      </c>
      <c r="K179" s="1">
        <v>0.81980640000000005</v>
      </c>
      <c r="L179" s="1">
        <v>0.98340079999999996</v>
      </c>
      <c r="M179" s="1">
        <v>1.1132070000000001</v>
      </c>
    </row>
    <row r="180" spans="1:21">
      <c r="A180" s="1">
        <v>20051035</v>
      </c>
      <c r="B180" s="1">
        <v>17</v>
      </c>
      <c r="D180" s="1">
        <v>4</v>
      </c>
      <c r="E180" s="1">
        <v>2005</v>
      </c>
      <c r="F180" s="1">
        <f t="shared" si="5"/>
        <v>4</v>
      </c>
      <c r="G180" s="1">
        <f t="shared" si="4"/>
        <v>2001</v>
      </c>
    </row>
    <row r="181" spans="1:21">
      <c r="A181" s="1">
        <v>20051035</v>
      </c>
      <c r="B181" s="1">
        <v>18</v>
      </c>
      <c r="C181" s="1">
        <v>7</v>
      </c>
      <c r="D181" s="1">
        <v>5</v>
      </c>
      <c r="E181" s="1">
        <v>2005</v>
      </c>
      <c r="F181" s="1">
        <f t="shared" si="5"/>
        <v>5</v>
      </c>
      <c r="G181" s="1">
        <f t="shared" si="4"/>
        <v>2000</v>
      </c>
      <c r="H181" s="1">
        <v>1.0204390000000001</v>
      </c>
      <c r="I181" s="1">
        <v>8.4905599999999998E-2</v>
      </c>
      <c r="J181" s="1">
        <v>0.54725109999999999</v>
      </c>
      <c r="K181" s="1">
        <v>0.74528300000000003</v>
      </c>
      <c r="L181" s="1">
        <v>0.84910890000000006</v>
      </c>
      <c r="M181" s="1">
        <v>0.93439090000000002</v>
      </c>
      <c r="N181" s="1">
        <v>0.99097020000000002</v>
      </c>
    </row>
    <row r="182" spans="1:21">
      <c r="A182" s="1">
        <v>20051035</v>
      </c>
      <c r="B182" s="1">
        <v>19</v>
      </c>
      <c r="C182" s="1">
        <v>6</v>
      </c>
      <c r="D182" s="1">
        <v>4</v>
      </c>
      <c r="E182" s="1">
        <v>2005</v>
      </c>
      <c r="F182" s="1">
        <f t="shared" si="5"/>
        <v>4</v>
      </c>
      <c r="G182" s="1">
        <f t="shared" si="4"/>
        <v>2001</v>
      </c>
      <c r="H182" s="1">
        <v>0.91056060000000005</v>
      </c>
      <c r="I182" s="1">
        <v>7.6059000000000002E-2</v>
      </c>
      <c r="J182" s="1">
        <v>0.50142189999999998</v>
      </c>
      <c r="K182" s="1">
        <v>0.68342530000000001</v>
      </c>
      <c r="L182" s="1">
        <v>0.83451909999999996</v>
      </c>
      <c r="M182" s="1">
        <v>0.89284359999999996</v>
      </c>
    </row>
    <row r="183" spans="1:21">
      <c r="A183" s="1">
        <v>20051035</v>
      </c>
      <c r="B183" s="1">
        <v>20</v>
      </c>
      <c r="C183" s="1">
        <v>9</v>
      </c>
      <c r="D183" s="1">
        <v>7</v>
      </c>
      <c r="E183" s="1">
        <v>2005</v>
      </c>
      <c r="F183" s="1">
        <f t="shared" si="5"/>
        <v>7</v>
      </c>
      <c r="G183" s="1">
        <f t="shared" si="4"/>
        <v>1998</v>
      </c>
      <c r="H183" s="1">
        <v>1.0756779999999999</v>
      </c>
      <c r="I183" s="1">
        <v>6.8029199999999998E-2</v>
      </c>
      <c r="J183" s="1">
        <v>0.30085309999999998</v>
      </c>
      <c r="K183" s="1">
        <v>0.42158299999999999</v>
      </c>
      <c r="L183" s="1">
        <v>0.62128209999999995</v>
      </c>
      <c r="M183" s="1">
        <v>0.83834969999999998</v>
      </c>
      <c r="N183" s="1">
        <v>0.86884689999999998</v>
      </c>
      <c r="O183" s="1">
        <v>1.0304199999999999</v>
      </c>
      <c r="P183" s="1">
        <v>1.0631949999999999</v>
      </c>
    </row>
    <row r="184" spans="1:21">
      <c r="A184" s="1">
        <v>20051035</v>
      </c>
      <c r="B184" s="1">
        <v>21</v>
      </c>
      <c r="C184" s="1">
        <v>5</v>
      </c>
      <c r="D184" s="1">
        <v>3</v>
      </c>
      <c r="E184" s="1">
        <v>2005</v>
      </c>
      <c r="F184" s="1">
        <f t="shared" si="5"/>
        <v>3</v>
      </c>
      <c r="G184" s="1">
        <f t="shared" si="4"/>
        <v>2002</v>
      </c>
      <c r="H184" s="1">
        <v>1.284994</v>
      </c>
      <c r="I184" s="1">
        <v>7.36816E-2</v>
      </c>
      <c r="J184" s="1">
        <v>0.47103719999999999</v>
      </c>
      <c r="K184" s="1">
        <v>1.016988</v>
      </c>
      <c r="L184" s="1">
        <v>1.222926</v>
      </c>
    </row>
    <row r="185" spans="1:21">
      <c r="A185" s="1">
        <v>20051035</v>
      </c>
      <c r="B185" s="1">
        <v>22</v>
      </c>
      <c r="C185" s="1">
        <v>7</v>
      </c>
      <c r="D185" s="1">
        <v>5</v>
      </c>
      <c r="E185" s="1">
        <v>2005</v>
      </c>
      <c r="F185" s="1">
        <f t="shared" si="5"/>
        <v>5</v>
      </c>
      <c r="G185" s="1">
        <f t="shared" si="4"/>
        <v>2000</v>
      </c>
      <c r="H185" s="1">
        <v>1.121729</v>
      </c>
      <c r="I185" s="1">
        <v>7.6059000000000002E-2</v>
      </c>
      <c r="J185" s="1">
        <v>0.48929440000000002</v>
      </c>
      <c r="K185" s="1">
        <v>0.6714038</v>
      </c>
      <c r="L185" s="1">
        <v>0.87130180000000002</v>
      </c>
      <c r="M185" s="1">
        <v>0.98154019999999997</v>
      </c>
      <c r="N185" s="1">
        <v>1.119624</v>
      </c>
    </row>
    <row r="186" spans="1:21">
      <c r="A186" s="1">
        <v>20051035</v>
      </c>
      <c r="B186" s="1">
        <v>23</v>
      </c>
      <c r="C186" s="1">
        <v>14</v>
      </c>
      <c r="D186" s="1">
        <v>12</v>
      </c>
      <c r="E186" s="1">
        <v>2005</v>
      </c>
      <c r="F186" s="1">
        <f t="shared" si="5"/>
        <v>12</v>
      </c>
      <c r="G186" s="1">
        <f t="shared" si="4"/>
        <v>1993</v>
      </c>
      <c r="H186" s="1">
        <v>1.678736</v>
      </c>
      <c r="I186" s="1">
        <v>5.9665599999999999E-2</v>
      </c>
      <c r="J186" s="1">
        <v>0.56034870000000003</v>
      </c>
      <c r="K186" s="1">
        <v>0.78186089999999997</v>
      </c>
      <c r="L186" s="1">
        <v>0.880548</v>
      </c>
      <c r="M186" s="1">
        <v>1.0166360000000001</v>
      </c>
      <c r="N186" s="1">
        <v>1.0887290000000001</v>
      </c>
      <c r="O186" s="1">
        <v>1.1634389999999999</v>
      </c>
      <c r="P186" s="1">
        <v>1.256853</v>
      </c>
      <c r="Q186" s="1">
        <v>1.312827</v>
      </c>
      <c r="R186" s="1">
        <v>1.408887</v>
      </c>
      <c r="S186" s="1">
        <v>1.50227</v>
      </c>
      <c r="T186" s="1">
        <v>1.5824279999999999</v>
      </c>
      <c r="U186" s="1">
        <v>1.657033</v>
      </c>
    </row>
    <row r="187" spans="1:21">
      <c r="A187" s="1">
        <v>20051035</v>
      </c>
      <c r="B187" s="1">
        <v>24</v>
      </c>
      <c r="C187" s="1">
        <v>5</v>
      </c>
      <c r="D187" s="1">
        <v>3</v>
      </c>
      <c r="E187" s="1">
        <v>2005</v>
      </c>
      <c r="F187" s="1">
        <f t="shared" si="5"/>
        <v>3</v>
      </c>
      <c r="G187" s="1">
        <f t="shared" si="4"/>
        <v>2002</v>
      </c>
      <c r="H187" s="1">
        <v>0.82696619999999998</v>
      </c>
      <c r="I187" s="1">
        <v>8.8999800000000004E-2</v>
      </c>
      <c r="J187" s="1">
        <v>0.44739259999999997</v>
      </c>
      <c r="K187" s="1">
        <v>0.70477440000000002</v>
      </c>
      <c r="L187" s="1">
        <v>0.84806009999999998</v>
      </c>
    </row>
    <row r="188" spans="1:21">
      <c r="A188" s="1">
        <v>20051035</v>
      </c>
      <c r="B188" s="1">
        <v>25</v>
      </c>
      <c r="C188" s="1">
        <v>5</v>
      </c>
      <c r="D188" s="1">
        <v>3</v>
      </c>
      <c r="E188" s="1">
        <v>2005</v>
      </c>
      <c r="F188" s="1">
        <f t="shared" si="5"/>
        <v>3</v>
      </c>
      <c r="G188" s="1">
        <f t="shared" si="4"/>
        <v>2002</v>
      </c>
      <c r="H188" s="1">
        <v>0.92008939999999995</v>
      </c>
      <c r="I188" s="1">
        <v>0.1016068</v>
      </c>
      <c r="J188" s="1">
        <v>0.44818760000000002</v>
      </c>
      <c r="K188" s="1">
        <v>0.83574459999999995</v>
      </c>
      <c r="L188" s="1">
        <v>0.94950840000000003</v>
      </c>
    </row>
    <row r="189" spans="1:21">
      <c r="A189" s="1">
        <v>20051035</v>
      </c>
      <c r="B189" s="1">
        <v>26</v>
      </c>
      <c r="C189" s="1">
        <v>5</v>
      </c>
      <c r="D189" s="1">
        <v>3</v>
      </c>
      <c r="E189" s="1">
        <v>2005</v>
      </c>
      <c r="F189" s="1">
        <f t="shared" si="5"/>
        <v>3</v>
      </c>
      <c r="G189" s="1">
        <f t="shared" si="4"/>
        <v>2002</v>
      </c>
      <c r="H189" s="1">
        <v>0.74760800000000005</v>
      </c>
      <c r="I189" s="1">
        <v>4.2189900000000002E-2</v>
      </c>
      <c r="J189" s="1">
        <v>0.46033479999999999</v>
      </c>
      <c r="K189" s="1">
        <v>0.66125270000000003</v>
      </c>
      <c r="L189" s="1">
        <v>0.8289012</v>
      </c>
    </row>
    <row r="190" spans="1:21">
      <c r="A190" s="1">
        <v>20051035</v>
      </c>
      <c r="B190" s="1">
        <v>27</v>
      </c>
      <c r="C190" s="1">
        <v>5</v>
      </c>
      <c r="D190" s="1">
        <v>3</v>
      </c>
      <c r="E190" s="1">
        <v>2005</v>
      </c>
      <c r="F190" s="1">
        <f t="shared" si="5"/>
        <v>3</v>
      </c>
      <c r="G190" s="1">
        <f t="shared" si="4"/>
        <v>2002</v>
      </c>
      <c r="H190" s="1">
        <v>0.80049820000000005</v>
      </c>
      <c r="I190" s="1">
        <v>8.1154000000000004E-2</v>
      </c>
      <c r="J190" s="1">
        <v>0.45381179999999999</v>
      </c>
      <c r="K190" s="1">
        <v>0.63376279999999996</v>
      </c>
      <c r="L190" s="1">
        <v>0.80049820000000005</v>
      </c>
    </row>
    <row r="191" spans="1:21">
      <c r="A191" s="1">
        <v>20051035</v>
      </c>
      <c r="B191" s="1">
        <v>28</v>
      </c>
      <c r="C191" s="1">
        <v>5</v>
      </c>
      <c r="D191" s="1">
        <v>3</v>
      </c>
      <c r="E191" s="1">
        <v>2005</v>
      </c>
      <c r="F191" s="1">
        <f t="shared" si="5"/>
        <v>3</v>
      </c>
      <c r="G191" s="1">
        <f t="shared" si="4"/>
        <v>2002</v>
      </c>
      <c r="H191" s="1">
        <v>0.71672290000000005</v>
      </c>
      <c r="I191" s="1">
        <v>7.4139099999999999E-2</v>
      </c>
      <c r="J191" s="1">
        <v>0.39397379999999999</v>
      </c>
      <c r="K191" s="1">
        <v>0.57064780000000004</v>
      </c>
      <c r="L191" s="1">
        <v>0.6790041</v>
      </c>
    </row>
    <row r="192" spans="1:21">
      <c r="A192" s="1">
        <v>20051035</v>
      </c>
      <c r="B192" s="1">
        <v>29</v>
      </c>
      <c r="C192" s="1">
        <v>5</v>
      </c>
      <c r="D192" s="1">
        <v>3</v>
      </c>
      <c r="E192" s="1">
        <v>2005</v>
      </c>
      <c r="F192" s="1">
        <f t="shared" si="5"/>
        <v>3</v>
      </c>
      <c r="G192" s="1">
        <f t="shared" si="4"/>
        <v>2002</v>
      </c>
      <c r="H192" s="1">
        <v>0.99625490000000005</v>
      </c>
      <c r="I192" s="1">
        <v>8.1154000000000004E-2</v>
      </c>
      <c r="J192" s="1">
        <v>0.5701891</v>
      </c>
      <c r="K192" s="1">
        <v>0.82265010000000005</v>
      </c>
      <c r="L192" s="1">
        <v>0.94212180000000001</v>
      </c>
    </row>
    <row r="193" spans="1:16">
      <c r="A193" s="1">
        <v>20051035</v>
      </c>
      <c r="B193" s="1">
        <v>30</v>
      </c>
      <c r="C193" s="1">
        <v>5</v>
      </c>
      <c r="D193" s="1">
        <v>3</v>
      </c>
      <c r="E193" s="1">
        <v>2005</v>
      </c>
      <c r="F193" s="1">
        <f t="shared" si="5"/>
        <v>3</v>
      </c>
      <c r="G193" s="1">
        <f t="shared" si="4"/>
        <v>2002</v>
      </c>
      <c r="H193" s="1">
        <v>1.0284740000000001</v>
      </c>
      <c r="I193" s="1">
        <v>5.5008899999999999E-2</v>
      </c>
      <c r="J193" s="1">
        <v>0.62078049999999996</v>
      </c>
      <c r="K193" s="1">
        <v>0.86422500000000002</v>
      </c>
      <c r="L193" s="1">
        <v>1.043423</v>
      </c>
    </row>
    <row r="194" spans="1:16">
      <c r="A194" s="1">
        <v>20051401</v>
      </c>
      <c r="B194" s="1">
        <v>1</v>
      </c>
      <c r="C194" s="1">
        <v>7</v>
      </c>
      <c r="D194" s="1">
        <v>5</v>
      </c>
      <c r="E194" s="1">
        <v>2005</v>
      </c>
      <c r="F194" s="1">
        <f t="shared" si="5"/>
        <v>5</v>
      </c>
      <c r="G194" s="1">
        <f t="shared" si="4"/>
        <v>2000</v>
      </c>
      <c r="H194" s="1">
        <v>1.1648700000000001</v>
      </c>
      <c r="I194" s="1">
        <v>6.9581400000000002E-2</v>
      </c>
      <c r="J194" s="1">
        <v>0.45084469999999999</v>
      </c>
      <c r="K194" s="1">
        <v>0.67778669999999996</v>
      </c>
      <c r="L194" s="1">
        <v>0.94972210000000001</v>
      </c>
      <c r="M194" s="1">
        <v>1.059833</v>
      </c>
      <c r="N194" s="1">
        <v>1.1453869999999999</v>
      </c>
    </row>
    <row r="195" spans="1:16">
      <c r="A195" s="1">
        <v>20051571</v>
      </c>
      <c r="B195" s="1">
        <v>1</v>
      </c>
      <c r="C195" s="1">
        <v>9</v>
      </c>
      <c r="D195" s="1">
        <v>7</v>
      </c>
      <c r="E195" s="1">
        <v>2005</v>
      </c>
      <c r="F195" s="1">
        <f t="shared" si="5"/>
        <v>7</v>
      </c>
      <c r="G195" s="1">
        <f t="shared" ref="G195" si="6">E195-F195</f>
        <v>1998</v>
      </c>
      <c r="H195" s="1">
        <v>1.1480630000000001</v>
      </c>
      <c r="I195" s="1">
        <v>7.9603800000000002E-2</v>
      </c>
      <c r="J195" s="1">
        <v>0.47738449999999999</v>
      </c>
      <c r="K195" s="1">
        <v>0.65325540000000004</v>
      </c>
      <c r="L195" s="1">
        <v>0.76826510000000003</v>
      </c>
      <c r="M195" s="1">
        <v>0.86652879999999999</v>
      </c>
      <c r="N195" s="1">
        <v>0.96024940000000003</v>
      </c>
      <c r="O195" s="1">
        <v>1.043722</v>
      </c>
      <c r="P195" s="1">
        <v>1.124363</v>
      </c>
    </row>
    <row r="196" spans="1:16">
      <c r="A196" s="1" t="s">
        <v>13</v>
      </c>
      <c r="B196" s="1" t="s">
        <v>13</v>
      </c>
      <c r="C196" s="1" t="s">
        <v>13</v>
      </c>
      <c r="D196" s="1" t="s">
        <v>13</v>
      </c>
    </row>
    <row r="197" spans="1:16">
      <c r="A197" s="1" t="s">
        <v>13</v>
      </c>
      <c r="B197" s="1" t="s">
        <v>13</v>
      </c>
      <c r="C197" s="1" t="s">
        <v>13</v>
      </c>
      <c r="D197" s="1" t="s">
        <v>13</v>
      </c>
    </row>
  </sheetData>
  <sortState ref="A2:X182">
    <sortCondition ref="A2:A182"/>
    <sortCondition ref="B2:B18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2013-03-19T19:07:12Z</dcterms:created>
  <dcterms:modified xsi:type="dcterms:W3CDTF">2013-03-22T15:41:23Z</dcterms:modified>
</cp:coreProperties>
</file>