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96" yWindow="132" windowWidth="13392" windowHeight="12408"/>
  </bookViews>
  <sheets>
    <sheet name="all data" sheetId="1" r:id="rId1"/>
    <sheet name="errors changed by Hank in 2013" sheetId="2" r:id="rId2"/>
  </sheets>
  <calcPr calcId="145621" iterate="1" iterateCount="1"/>
</workbook>
</file>

<file path=xl/calcChain.xml><?xml version="1.0" encoding="utf-8"?>
<calcChain xmlns="http://schemas.openxmlformats.org/spreadsheetml/2006/main">
  <c r="BD34" i="1" l="1"/>
  <c r="BD11" i="1"/>
  <c r="BD2" i="1"/>
  <c r="BD4" i="1"/>
  <c r="BD7" i="1"/>
  <c r="BD3" i="1"/>
  <c r="BD6" i="1"/>
  <c r="BD5" i="1"/>
  <c r="BD9" i="1"/>
  <c r="BD10" i="1"/>
  <c r="BD8" i="1"/>
  <c r="BD27" i="1"/>
  <c r="BD19" i="1"/>
  <c r="BD60" i="1"/>
  <c r="BD53" i="1"/>
  <c r="BD13" i="1"/>
  <c r="BD14" i="1"/>
  <c r="BD124" i="1"/>
  <c r="BD35" i="1"/>
  <c r="BD38" i="1"/>
  <c r="BD45" i="1"/>
  <c r="BD21" i="1"/>
  <c r="BD52" i="1"/>
  <c r="BD28" i="1"/>
  <c r="BD125" i="1"/>
  <c r="BD61" i="1"/>
  <c r="BD42" i="1"/>
  <c r="BD67" i="1"/>
  <c r="BD48" i="1"/>
  <c r="BD64" i="1"/>
  <c r="BD59" i="1"/>
  <c r="BD24" i="1"/>
  <c r="BD49" i="1"/>
  <c r="BD56" i="1"/>
  <c r="BD72" i="1"/>
  <c r="BD50" i="1"/>
  <c r="BD33" i="1"/>
  <c r="BD22" i="1"/>
  <c r="BD74" i="1"/>
  <c r="BD62" i="1"/>
  <c r="BD66" i="1"/>
  <c r="BD71" i="1"/>
  <c r="BD29" i="1"/>
  <c r="BD16" i="1"/>
  <c r="BD17" i="1"/>
  <c r="BD12" i="1"/>
  <c r="BD18" i="1"/>
  <c r="BD20" i="1"/>
  <c r="BD68" i="1"/>
  <c r="BD70" i="1"/>
  <c r="BD87" i="1"/>
  <c r="BD120" i="1"/>
  <c r="BD115" i="1"/>
  <c r="BD112" i="1"/>
  <c r="BD89" i="1"/>
  <c r="BD110" i="1"/>
  <c r="BD100" i="1"/>
  <c r="BD106" i="1"/>
  <c r="BD109" i="1"/>
  <c r="BD107" i="1"/>
  <c r="BD121" i="1"/>
  <c r="BD114" i="1"/>
  <c r="BD111" i="1"/>
  <c r="BD118" i="1"/>
  <c r="BD103" i="1"/>
  <c r="BD105" i="1"/>
  <c r="BD122" i="1"/>
  <c r="BD90" i="1"/>
  <c r="BD119" i="1"/>
  <c r="BD102" i="1"/>
  <c r="BD79" i="1"/>
  <c r="BD88" i="1"/>
  <c r="BD123" i="1"/>
  <c r="BD117" i="1"/>
  <c r="BD95" i="1"/>
  <c r="BD108" i="1"/>
  <c r="BD101" i="1"/>
  <c r="BD93" i="1"/>
  <c r="BD116" i="1"/>
  <c r="BD113" i="1"/>
  <c r="BD86" i="1"/>
  <c r="BD82" i="1"/>
  <c r="BD96" i="1"/>
  <c r="BD94" i="1"/>
  <c r="BD84" i="1"/>
  <c r="BD104" i="1"/>
  <c r="BD97" i="1"/>
  <c r="BD46" i="1"/>
  <c r="BD54" i="1"/>
  <c r="BD39" i="1"/>
  <c r="BD91" i="1"/>
  <c r="BD77" i="1"/>
  <c r="BD76" i="1"/>
  <c r="BD57" i="1"/>
  <c r="BD78" i="1"/>
  <c r="BD47" i="1"/>
  <c r="BD69" i="1"/>
  <c r="BD73" i="1"/>
  <c r="BD30" i="1"/>
  <c r="BD98" i="1"/>
  <c r="BD36" i="1"/>
  <c r="BD80" i="1"/>
  <c r="BD55" i="1"/>
  <c r="BD75" i="1"/>
  <c r="BD65" i="1"/>
  <c r="BD85" i="1"/>
  <c r="BD92" i="1"/>
  <c r="BD99" i="1"/>
  <c r="BD83" i="1"/>
  <c r="BD81" i="1"/>
  <c r="BD40" i="1"/>
  <c r="BD41" i="1"/>
  <c r="BD37" i="1"/>
  <c r="BD25" i="1"/>
  <c r="BD43" i="1"/>
  <c r="BD44" i="1"/>
  <c r="BD26" i="1"/>
  <c r="BD126" i="1"/>
  <c r="BD31" i="1"/>
  <c r="BD15" i="1"/>
  <c r="BD63" i="1"/>
  <c r="BD32" i="1"/>
  <c r="BD58" i="1"/>
  <c r="BD127" i="1"/>
  <c r="BD128" i="1"/>
  <c r="BD51" i="1"/>
  <c r="BD136" i="1"/>
  <c r="BD137" i="1"/>
  <c r="BD135" i="1"/>
  <c r="BD130" i="1"/>
  <c r="BD131" i="1"/>
  <c r="BD138" i="1"/>
  <c r="BD141" i="1"/>
  <c r="BD146" i="1"/>
  <c r="BD152" i="1"/>
  <c r="BD147" i="1"/>
  <c r="BD149" i="1"/>
  <c r="BD150" i="1"/>
  <c r="BD145" i="1"/>
  <c r="BD143" i="1"/>
  <c r="BD144" i="1"/>
  <c r="BD151" i="1"/>
  <c r="BD148" i="1"/>
  <c r="BD153" i="1"/>
  <c r="BD163" i="1"/>
  <c r="BD164" i="1"/>
  <c r="BD170" i="1"/>
  <c r="BD168" i="1"/>
  <c r="BD172" i="1"/>
  <c r="BD171" i="1"/>
  <c r="BD173" i="1"/>
  <c r="BD169" i="1"/>
  <c r="BD187" i="1"/>
  <c r="BD194" i="1"/>
  <c r="BD201" i="1"/>
  <c r="BD205" i="1"/>
  <c r="BD207" i="1"/>
  <c r="BD212" i="1"/>
  <c r="BD213" i="1"/>
  <c r="BD129" i="1"/>
  <c r="BD132" i="1"/>
  <c r="BD133" i="1"/>
  <c r="BD134" i="1"/>
  <c r="BD139" i="1"/>
  <c r="BD140" i="1"/>
  <c r="BD142" i="1"/>
  <c r="BD156" i="1"/>
  <c r="BD155" i="1"/>
  <c r="BD160" i="1"/>
  <c r="BD158" i="1"/>
  <c r="BD159" i="1"/>
  <c r="BD157" i="1"/>
  <c r="BD154" i="1"/>
  <c r="BD161" i="1"/>
  <c r="BD162" i="1"/>
  <c r="BD167" i="1"/>
  <c r="BD165" i="1"/>
  <c r="BD166" i="1"/>
  <c r="BD177" i="1"/>
  <c r="BD175" i="1"/>
  <c r="BD184" i="1"/>
  <c r="BD180" i="1"/>
  <c r="BD181" i="1"/>
  <c r="BD182" i="1"/>
  <c r="BD176" i="1"/>
  <c r="BD183" i="1"/>
  <c r="BD178" i="1"/>
  <c r="BD174" i="1"/>
  <c r="BD179" i="1"/>
  <c r="BD188" i="1"/>
  <c r="BD191" i="1"/>
  <c r="BD192" i="1"/>
  <c r="BD190" i="1"/>
  <c r="BD189" i="1"/>
  <c r="BD193" i="1"/>
  <c r="BD195" i="1"/>
  <c r="BD197" i="1"/>
  <c r="BD199" i="1"/>
  <c r="BD196" i="1"/>
  <c r="BD198" i="1"/>
  <c r="BD204" i="1"/>
  <c r="BD202" i="1"/>
  <c r="BD203" i="1"/>
  <c r="BD206" i="1"/>
  <c r="BD208" i="1"/>
  <c r="BD210" i="1"/>
  <c r="BD209" i="1"/>
  <c r="BD214" i="1"/>
  <c r="BD216" i="1"/>
  <c r="BD186" i="1"/>
  <c r="BD185" i="1"/>
  <c r="BD200" i="1"/>
  <c r="BD211" i="1"/>
  <c r="BD215" i="1"/>
  <c r="BD23" i="1"/>
  <c r="Z51" i="1" l="1"/>
  <c r="Z128" i="1"/>
  <c r="Z127" i="1"/>
  <c r="Z58" i="1"/>
  <c r="Z32" i="1"/>
  <c r="Z63" i="1"/>
  <c r="Z15" i="1"/>
  <c r="Z31" i="1"/>
  <c r="Z126" i="1"/>
  <c r="Z26" i="1"/>
  <c r="Z44" i="1"/>
  <c r="Z43" i="1"/>
  <c r="Z25" i="1"/>
  <c r="Z37" i="1"/>
  <c r="Z41" i="1"/>
  <c r="Z40" i="1"/>
  <c r="Z81" i="1"/>
  <c r="Z83" i="1"/>
  <c r="Z99" i="1"/>
  <c r="Z92" i="1"/>
  <c r="Z85" i="1"/>
  <c r="Z65" i="1"/>
  <c r="Z75" i="1"/>
  <c r="Z55" i="1"/>
  <c r="Z80" i="1"/>
  <c r="Z36" i="1"/>
  <c r="Z98" i="1"/>
  <c r="Z30" i="1"/>
  <c r="Z73" i="1"/>
  <c r="Z69" i="1"/>
  <c r="Z47" i="1"/>
  <c r="Z78" i="1"/>
  <c r="Z57" i="1"/>
  <c r="Z76" i="1"/>
  <c r="Z77" i="1"/>
  <c r="Z91" i="1"/>
  <c r="Z39" i="1"/>
  <c r="Z54" i="1"/>
  <c r="Z189" i="1"/>
  <c r="Z217" i="1"/>
  <c r="Z190" i="1"/>
  <c r="Z209" i="1"/>
  <c r="Z153" i="1"/>
  <c r="Z164" i="1"/>
  <c r="Z148" i="1"/>
  <c r="Z151" i="1"/>
  <c r="Z154" i="1"/>
  <c r="Z144" i="1"/>
  <c r="Z179" i="1"/>
  <c r="Z143" i="1"/>
  <c r="Z157" i="1"/>
  <c r="Z194" i="1"/>
  <c r="Z174" i="1"/>
  <c r="Z169" i="1"/>
  <c r="Z159" i="1"/>
  <c r="Z161" i="1"/>
  <c r="Z203" i="1"/>
  <c r="Z198" i="1"/>
  <c r="Z158" i="1"/>
  <c r="Z206" i="1"/>
  <c r="Z141" i="1"/>
  <c r="Z140" i="1"/>
  <c r="Z196" i="1"/>
  <c r="Z166" i="1"/>
  <c r="Z160" i="1"/>
  <c r="Z178" i="1"/>
  <c r="Z165" i="1"/>
  <c r="Z167" i="1"/>
  <c r="Z162" i="1"/>
  <c r="Z173" i="1"/>
  <c r="Z171" i="1"/>
  <c r="Z172" i="1"/>
  <c r="Z212" i="1"/>
  <c r="Z192" i="1"/>
  <c r="Z191" i="1"/>
  <c r="Z210" i="1"/>
  <c r="Z183" i="1"/>
  <c r="Z214" i="1"/>
  <c r="Z155" i="1"/>
  <c r="Z176" i="1"/>
  <c r="Z208" i="1"/>
  <c r="Z182" i="1"/>
  <c r="Z46" i="1"/>
  <c r="Z97" i="1"/>
  <c r="Z104" i="1"/>
  <c r="Z84" i="1"/>
  <c r="Z94" i="1"/>
  <c r="Z96" i="1"/>
  <c r="Z82" i="1"/>
  <c r="Z86" i="1"/>
  <c r="Z113" i="1"/>
  <c r="Z116" i="1"/>
  <c r="Z93" i="1"/>
  <c r="Z101" i="1"/>
  <c r="Z108" i="1"/>
  <c r="Z95" i="1"/>
  <c r="Z117" i="1"/>
  <c r="Z123" i="1"/>
  <c r="Z88" i="1"/>
  <c r="Z79" i="1"/>
  <c r="Z102" i="1"/>
  <c r="Z119" i="1"/>
  <c r="Z90" i="1"/>
  <c r="Z122" i="1"/>
  <c r="Z105" i="1"/>
  <c r="Z103" i="1"/>
  <c r="Z118" i="1"/>
  <c r="Z111" i="1"/>
  <c r="Z114" i="1"/>
  <c r="Z121" i="1"/>
  <c r="Z107" i="1"/>
  <c r="Z109" i="1"/>
  <c r="Z106" i="1"/>
  <c r="Z100" i="1"/>
  <c r="Z110" i="1"/>
  <c r="Z89" i="1"/>
  <c r="Z112" i="1"/>
  <c r="Z115" i="1"/>
  <c r="Z120" i="1"/>
  <c r="Z215" i="1"/>
  <c r="Z87" i="1"/>
  <c r="Z70" i="1"/>
  <c r="Z68" i="1"/>
  <c r="Z20" i="1"/>
  <c r="Z18" i="1"/>
  <c r="Z12" i="1"/>
  <c r="Z216" i="1"/>
  <c r="Z17" i="1"/>
  <c r="Z16" i="1"/>
  <c r="Z29" i="1"/>
  <c r="Z71" i="1"/>
  <c r="Z66" i="1"/>
  <c r="Z62" i="1"/>
  <c r="Z74" i="1"/>
  <c r="Z22" i="1"/>
  <c r="Z33" i="1"/>
  <c r="Z50" i="1"/>
  <c r="Z72" i="1"/>
  <c r="Z56" i="1"/>
  <c r="Z49" i="1"/>
  <c r="Z24" i="1"/>
  <c r="Z59" i="1"/>
  <c r="Z64" i="1"/>
  <c r="Z48" i="1"/>
  <c r="Z67" i="1"/>
  <c r="Z42" i="1"/>
  <c r="Z61" i="1"/>
  <c r="Z125" i="1"/>
  <c r="Z28" i="1"/>
  <c r="Z52" i="1"/>
  <c r="Z21" i="1"/>
  <c r="Z45" i="1"/>
  <c r="Z38" i="1"/>
  <c r="Z35" i="1"/>
  <c r="Z207" i="1"/>
  <c r="Z135" i="1"/>
  <c r="Z137" i="1"/>
  <c r="Z195" i="1"/>
  <c r="Z211" i="1"/>
  <c r="Z185" i="1"/>
  <c r="Z186" i="1"/>
  <c r="Z168" i="1"/>
  <c r="Z145" i="1"/>
  <c r="Z134" i="1"/>
  <c r="Z136" i="1"/>
  <c r="Z150" i="1"/>
  <c r="Z181" i="1"/>
  <c r="Z149" i="1"/>
  <c r="Z124" i="1"/>
  <c r="Z14" i="1"/>
  <c r="Z13" i="1"/>
  <c r="Z53" i="1"/>
  <c r="Z60" i="1"/>
  <c r="Z19" i="1"/>
  <c r="Z27" i="1"/>
  <c r="Z180" i="1"/>
  <c r="Z213" i="1"/>
  <c r="Z133" i="1"/>
  <c r="Z202" i="1"/>
  <c r="Z147" i="1"/>
  <c r="Z199" i="1"/>
  <c r="Z132" i="1"/>
  <c r="Z138" i="1"/>
  <c r="Z152" i="1"/>
  <c r="Z184" i="1"/>
  <c r="Z170" i="1"/>
  <c r="Z163" i="1"/>
  <c r="Z201" i="1"/>
  <c r="Z8" i="1"/>
  <c r="Z10" i="1"/>
  <c r="Z9" i="1"/>
  <c r="Z5" i="1"/>
  <c r="Z6" i="1"/>
  <c r="Z3" i="1"/>
  <c r="Z7" i="1"/>
  <c r="Z4" i="1"/>
  <c r="Z2" i="1"/>
  <c r="Z11" i="1"/>
  <c r="Z34" i="1"/>
  <c r="Z23" i="1"/>
  <c r="Z204" i="1"/>
  <c r="Z156" i="1"/>
  <c r="Z187" i="1"/>
  <c r="Z139" i="1"/>
  <c r="Z205" i="1"/>
  <c r="Z131" i="1"/>
  <c r="Z129" i="1"/>
  <c r="Z130" i="1"/>
  <c r="Z188" i="1"/>
  <c r="Z175" i="1"/>
  <c r="Z193" i="1"/>
  <c r="Z197" i="1"/>
  <c r="Z142" i="1"/>
  <c r="Z146" i="1"/>
  <c r="Z177" i="1"/>
  <c r="Z200" i="1"/>
  <c r="AI51" i="1"/>
  <c r="AI128" i="1"/>
  <c r="AI127" i="1"/>
  <c r="AI58" i="1"/>
  <c r="AI32" i="1"/>
  <c r="AI63" i="1"/>
  <c r="AI15" i="1"/>
  <c r="AI31" i="1"/>
  <c r="AI126" i="1"/>
  <c r="AI26" i="1"/>
  <c r="AI44" i="1"/>
  <c r="AI43" i="1"/>
  <c r="AI25" i="1"/>
  <c r="AI37" i="1"/>
  <c r="AI41" i="1"/>
  <c r="AI40" i="1"/>
  <c r="AI81" i="1"/>
  <c r="AI83" i="1"/>
  <c r="AI99" i="1"/>
  <c r="AI92" i="1"/>
  <c r="AI85" i="1"/>
  <c r="AI65" i="1"/>
  <c r="AI75" i="1"/>
  <c r="AI55" i="1"/>
  <c r="AI80" i="1"/>
  <c r="AI36" i="1"/>
  <c r="AI98" i="1"/>
  <c r="AI30" i="1"/>
  <c r="AI73" i="1"/>
  <c r="AI69" i="1"/>
  <c r="AI47" i="1"/>
  <c r="AI78" i="1"/>
  <c r="AI57" i="1"/>
  <c r="AI76" i="1"/>
  <c r="AI77" i="1"/>
  <c r="AI91" i="1"/>
  <c r="AI39" i="1"/>
  <c r="AI54" i="1"/>
  <c r="AI189" i="1"/>
  <c r="AI217" i="1"/>
  <c r="AI190" i="1"/>
  <c r="AI209" i="1"/>
  <c r="AI153" i="1"/>
  <c r="AI164" i="1"/>
  <c r="AI148" i="1"/>
  <c r="AI151" i="1"/>
  <c r="AI154" i="1"/>
  <c r="AI144" i="1"/>
  <c r="AI179" i="1"/>
  <c r="AI143" i="1"/>
  <c r="AI157" i="1"/>
  <c r="AI194" i="1"/>
  <c r="AI174" i="1"/>
  <c r="AI169" i="1"/>
  <c r="AI159" i="1"/>
  <c r="AI161" i="1"/>
  <c r="AI203" i="1"/>
  <c r="AI198" i="1"/>
  <c r="AI158" i="1"/>
  <c r="AI206" i="1"/>
  <c r="AI141" i="1"/>
  <c r="AI140" i="1"/>
  <c r="AI196" i="1"/>
  <c r="AI166" i="1"/>
  <c r="AI160" i="1"/>
  <c r="AI178" i="1"/>
  <c r="AI165" i="1"/>
  <c r="AI167" i="1"/>
  <c r="AI162" i="1"/>
  <c r="AI173" i="1"/>
  <c r="AI171" i="1"/>
  <c r="AI172" i="1"/>
  <c r="AI212" i="1"/>
  <c r="AI192" i="1"/>
  <c r="AI191" i="1"/>
  <c r="AI210" i="1"/>
  <c r="AI183" i="1"/>
  <c r="AI214" i="1"/>
  <c r="AI155" i="1"/>
  <c r="AI176" i="1"/>
  <c r="AI208" i="1"/>
  <c r="AI182" i="1"/>
  <c r="AI46" i="1"/>
  <c r="AI97" i="1"/>
  <c r="AI104" i="1"/>
  <c r="AI84" i="1"/>
  <c r="AI94" i="1"/>
  <c r="AI96" i="1"/>
  <c r="AI82" i="1"/>
  <c r="AI86" i="1"/>
  <c r="AI113" i="1"/>
  <c r="AI116" i="1"/>
  <c r="AI93" i="1"/>
  <c r="AI101" i="1"/>
  <c r="AI108" i="1"/>
  <c r="AI95" i="1"/>
  <c r="AI117" i="1"/>
  <c r="AI123" i="1"/>
  <c r="AI88" i="1"/>
  <c r="AI79" i="1"/>
  <c r="AI102" i="1"/>
  <c r="AI119" i="1"/>
  <c r="AI90" i="1"/>
  <c r="AI122" i="1"/>
  <c r="AI105" i="1"/>
  <c r="AI103" i="1"/>
  <c r="AI118" i="1"/>
  <c r="AI111" i="1"/>
  <c r="AI114" i="1"/>
  <c r="AI121" i="1"/>
  <c r="AI107" i="1"/>
  <c r="AI109" i="1"/>
  <c r="AI106" i="1"/>
  <c r="AI100" i="1"/>
  <c r="AI110" i="1"/>
  <c r="AI89" i="1"/>
  <c r="AI112" i="1"/>
  <c r="AI115" i="1"/>
  <c r="AI120" i="1"/>
  <c r="AI215" i="1"/>
  <c r="AI87" i="1"/>
  <c r="AI70" i="1"/>
  <c r="AI68" i="1"/>
  <c r="AI20" i="1"/>
  <c r="AI18" i="1"/>
  <c r="AI12" i="1"/>
  <c r="AI216" i="1"/>
  <c r="AI17" i="1"/>
  <c r="AI16" i="1"/>
  <c r="AI29" i="1"/>
  <c r="AI71" i="1"/>
  <c r="AI66" i="1"/>
  <c r="AI62" i="1"/>
  <c r="AI74" i="1"/>
  <c r="AI22" i="1"/>
  <c r="AI33" i="1"/>
  <c r="AI50" i="1"/>
  <c r="AI72" i="1"/>
  <c r="AI56" i="1"/>
  <c r="AI49" i="1"/>
  <c r="AI24" i="1"/>
  <c r="AI59" i="1"/>
  <c r="AI64" i="1"/>
  <c r="AI48" i="1"/>
  <c r="AI67" i="1"/>
  <c r="AI42" i="1"/>
  <c r="AI61" i="1"/>
  <c r="AI125" i="1"/>
  <c r="AI28" i="1"/>
  <c r="AI52" i="1"/>
  <c r="AI21" i="1"/>
  <c r="AI45" i="1"/>
  <c r="AI38" i="1"/>
  <c r="AI35" i="1"/>
  <c r="AI207" i="1"/>
  <c r="AI135" i="1"/>
  <c r="AI137" i="1"/>
  <c r="AI195" i="1"/>
  <c r="AI211" i="1"/>
  <c r="AI185" i="1"/>
  <c r="AI186" i="1"/>
  <c r="AI168" i="1"/>
  <c r="AI145" i="1"/>
  <c r="AI134" i="1"/>
  <c r="AI136" i="1"/>
  <c r="AI150" i="1"/>
  <c r="AI181" i="1"/>
  <c r="AI149" i="1"/>
  <c r="AI124" i="1"/>
  <c r="AI14" i="1"/>
  <c r="AI13" i="1"/>
  <c r="AI53" i="1"/>
  <c r="AI60" i="1"/>
  <c r="AI19" i="1"/>
  <c r="AI27" i="1"/>
  <c r="AI180" i="1"/>
  <c r="AI213" i="1"/>
  <c r="AI133" i="1"/>
  <c r="AI202" i="1"/>
  <c r="AI147" i="1"/>
  <c r="AI199" i="1"/>
  <c r="AI132" i="1"/>
  <c r="AI138" i="1"/>
  <c r="AI152" i="1"/>
  <c r="AI184" i="1"/>
  <c r="AI170" i="1"/>
  <c r="AI163" i="1"/>
  <c r="AI201" i="1"/>
  <c r="AI8" i="1"/>
  <c r="AI10" i="1"/>
  <c r="AI9" i="1"/>
  <c r="AI5" i="1"/>
  <c r="AI6" i="1"/>
  <c r="AI3" i="1"/>
  <c r="AI7" i="1"/>
  <c r="AI4" i="1"/>
  <c r="AI2" i="1"/>
  <c r="AI11" i="1"/>
  <c r="AI34" i="1"/>
  <c r="AI23" i="1"/>
  <c r="AI204" i="1"/>
  <c r="AI156" i="1"/>
  <c r="AI187" i="1"/>
  <c r="AI139" i="1"/>
  <c r="AI205" i="1"/>
  <c r="AI131" i="1"/>
  <c r="AI129" i="1"/>
  <c r="AI130" i="1"/>
  <c r="AI188" i="1"/>
  <c r="AI175" i="1"/>
  <c r="AI193" i="1"/>
  <c r="AI197" i="1"/>
  <c r="AI142" i="1"/>
  <c r="AI146" i="1"/>
  <c r="AI177" i="1"/>
  <c r="AI200" i="1"/>
</calcChain>
</file>

<file path=xl/sharedStrings.xml><?xml version="1.0" encoding="utf-8"?>
<sst xmlns="http://schemas.openxmlformats.org/spreadsheetml/2006/main" count="2982" uniqueCount="606">
  <si>
    <t>Fish ID</t>
  </si>
  <si>
    <t>Web ID</t>
  </si>
  <si>
    <t>Old ID</t>
  </si>
  <si>
    <t>County</t>
  </si>
  <si>
    <t>Sectemp</t>
  </si>
  <si>
    <t>Gear</t>
  </si>
  <si>
    <t>Water</t>
  </si>
  <si>
    <t>Batch</t>
  </si>
  <si>
    <t>Fish #</t>
  </si>
  <si>
    <t>Type</t>
  </si>
  <si>
    <t>Condition</t>
  </si>
  <si>
    <t>Day</t>
  </si>
  <si>
    <t>YEAR</t>
  </si>
  <si>
    <t>Sacrifice Date</t>
  </si>
  <si>
    <t>Wt from Angler?</t>
  </si>
  <si>
    <t>SL (mm)</t>
  </si>
  <si>
    <t>SL (in)</t>
  </si>
  <si>
    <t>FL (in)</t>
  </si>
  <si>
    <t>TOTAL</t>
  </si>
  <si>
    <t>TOTAL2</t>
  </si>
  <si>
    <t>Sample Wt</t>
  </si>
  <si>
    <t>Fisherman</t>
  </si>
  <si>
    <t>MorF</t>
  </si>
  <si>
    <t>SEX</t>
  </si>
  <si>
    <t>Assumed Sex</t>
  </si>
  <si>
    <t>Stage</t>
  </si>
  <si>
    <t>Structures Collected</t>
  </si>
  <si>
    <t>Gonads Harvested</t>
  </si>
  <si>
    <t>Gonad Wt</t>
  </si>
  <si>
    <t>Muscle Sample</t>
  </si>
  <si>
    <t>Stomach collected</t>
  </si>
  <si>
    <t>Scott Oto</t>
  </si>
  <si>
    <t>Hank Oto</t>
  </si>
  <si>
    <t>Joey 1st Oto</t>
  </si>
  <si>
    <t>Joey 2nd Oto</t>
  </si>
  <si>
    <t>Billy Oto</t>
  </si>
  <si>
    <t>Joey MI</t>
  </si>
  <si>
    <t>MI</t>
  </si>
  <si>
    <t>Prev Inc</t>
  </si>
  <si>
    <t>Final MI Age</t>
  </si>
  <si>
    <t>Joey 1</t>
  </si>
  <si>
    <t>Joey 2</t>
  </si>
  <si>
    <t>Billy</t>
  </si>
  <si>
    <t>OTOAGE</t>
  </si>
  <si>
    <t>New Age</t>
  </si>
  <si>
    <t>Hank Scale</t>
  </si>
  <si>
    <t>Joey Scale</t>
  </si>
  <si>
    <t>Billy Scale</t>
  </si>
  <si>
    <t>Scale Age</t>
  </si>
  <si>
    <t>Joey Spine</t>
  </si>
  <si>
    <t>Hank Spine</t>
  </si>
  <si>
    <t>Billy Spine</t>
  </si>
  <si>
    <t>Spine Age</t>
  </si>
  <si>
    <t>Site</t>
  </si>
  <si>
    <t>Notes</t>
  </si>
  <si>
    <t>Comments</t>
  </si>
  <si>
    <t>AP7-001</t>
  </si>
  <si>
    <t>W001</t>
  </si>
  <si>
    <t>R</t>
  </si>
  <si>
    <t>U</t>
  </si>
  <si>
    <t>14+15</t>
  </si>
  <si>
    <t>No gonads, no stomach, no scales</t>
  </si>
  <si>
    <t>AP7-002</t>
  </si>
  <si>
    <t>C001</t>
  </si>
  <si>
    <t>C</t>
  </si>
  <si>
    <t>F</t>
  </si>
  <si>
    <t>9+10</t>
  </si>
  <si>
    <t>AP7-003</t>
  </si>
  <si>
    <t>D001</t>
  </si>
  <si>
    <t>Mark Laboccetta</t>
  </si>
  <si>
    <t>M</t>
  </si>
  <si>
    <t>5+6</t>
  </si>
  <si>
    <t>4th Island</t>
  </si>
  <si>
    <t>2 hours before high tide, water temp: 69-70, depth: 25' - on the bottom</t>
  </si>
  <si>
    <t>AP7-004</t>
  </si>
  <si>
    <t>D002</t>
  </si>
  <si>
    <t>Mark laboccetta</t>
  </si>
  <si>
    <t>5+5</t>
  </si>
  <si>
    <t>no stomach or gonad collected</t>
  </si>
  <si>
    <t>AP7-005</t>
  </si>
  <si>
    <t>D003</t>
  </si>
  <si>
    <t>Mark Labocetta</t>
  </si>
  <si>
    <t>15+15</t>
  </si>
  <si>
    <t>AP7-006</t>
  </si>
  <si>
    <t>D004</t>
  </si>
  <si>
    <t>10+11</t>
  </si>
  <si>
    <t>11+12</t>
  </si>
  <si>
    <t>AP7-007</t>
  </si>
  <si>
    <t>D005</t>
  </si>
  <si>
    <t>10+10</t>
  </si>
  <si>
    <t>AP7-008</t>
  </si>
  <si>
    <t>D006</t>
  </si>
  <si>
    <t>AP7-009</t>
  </si>
  <si>
    <t>Capt Bennfield</t>
  </si>
  <si>
    <t>2+2</t>
  </si>
  <si>
    <t>1+2</t>
  </si>
  <si>
    <t>Anglo Wreck</t>
  </si>
  <si>
    <t>No scales collected, No weight</t>
  </si>
  <si>
    <t>AP7-010</t>
  </si>
  <si>
    <t>1+1</t>
  </si>
  <si>
    <t>Anglo wreck</t>
  </si>
  <si>
    <t>No scales collected, No weights</t>
  </si>
  <si>
    <t>AP7-011</t>
  </si>
  <si>
    <t>AP7-012</t>
  </si>
  <si>
    <t>16+17</t>
  </si>
  <si>
    <t>No stomach collected, No weight taken</t>
  </si>
  <si>
    <t>AP7-013</t>
  </si>
  <si>
    <t>3+3</t>
  </si>
  <si>
    <t>2nd Island</t>
  </si>
  <si>
    <t>AP7-014</t>
  </si>
  <si>
    <t>1st Island</t>
  </si>
  <si>
    <t>AP7-015</t>
  </si>
  <si>
    <t>6+6</t>
  </si>
  <si>
    <t>AP7-016</t>
  </si>
  <si>
    <t>Lee Williams</t>
  </si>
  <si>
    <t>15+16</t>
  </si>
  <si>
    <t>AP7-017</t>
  </si>
  <si>
    <t>FI018</t>
  </si>
  <si>
    <t>FI</t>
  </si>
  <si>
    <t>Stacy Beharry</t>
  </si>
  <si>
    <t>JUV</t>
  </si>
  <si>
    <t>0+0</t>
  </si>
  <si>
    <t>MES 24</t>
  </si>
  <si>
    <t>tow 4, 5, or 6</t>
  </si>
  <si>
    <t>AP7-018</t>
  </si>
  <si>
    <t>FI019</t>
  </si>
  <si>
    <t>AP7-019</t>
  </si>
  <si>
    <t>FI001</t>
  </si>
  <si>
    <t>RAYO 12</t>
  </si>
  <si>
    <t>AP7-020</t>
  </si>
  <si>
    <t>FI002</t>
  </si>
  <si>
    <t>AP7-021</t>
  </si>
  <si>
    <t>FI003</t>
  </si>
  <si>
    <t>AP7-022</t>
  </si>
  <si>
    <t>FI004</t>
  </si>
  <si>
    <t>All otoliths (6) were collected from the fish</t>
  </si>
  <si>
    <t>AP7-023</t>
  </si>
  <si>
    <t>FI005</t>
  </si>
  <si>
    <t>All otoliths except one astercii were collected</t>
  </si>
  <si>
    <t>AP7-024</t>
  </si>
  <si>
    <t>FI006</t>
  </si>
  <si>
    <t>Both sagittae and lapilli collected--one of sagittae was broken</t>
  </si>
  <si>
    <t>AP7-025</t>
  </si>
  <si>
    <t>FI007</t>
  </si>
  <si>
    <t>All otoliths (6) were collected</t>
  </si>
  <si>
    <t>AP7-026</t>
  </si>
  <si>
    <t>FI008</t>
  </si>
  <si>
    <t>All otoliths but 1 astercii were collected</t>
  </si>
  <si>
    <t>AP7-027</t>
  </si>
  <si>
    <t>FI009</t>
  </si>
  <si>
    <t>All otoliths but 1 astericii were collected.</t>
  </si>
  <si>
    <t>AP7-028</t>
  </si>
  <si>
    <t>FI010</t>
  </si>
  <si>
    <t>All otoliths (6) were collected.</t>
  </si>
  <si>
    <t>AP7-029</t>
  </si>
  <si>
    <t>R001</t>
  </si>
  <si>
    <t>16+16</t>
  </si>
  <si>
    <t>AP7-030</t>
  </si>
  <si>
    <t>R002</t>
  </si>
  <si>
    <t>9+9</t>
  </si>
  <si>
    <t>AP7-031</t>
  </si>
  <si>
    <t>R003</t>
  </si>
  <si>
    <t>AP7-032</t>
  </si>
  <si>
    <t>R004</t>
  </si>
  <si>
    <t>AP7-033</t>
  </si>
  <si>
    <t>R005</t>
  </si>
  <si>
    <t>AP7-034</t>
  </si>
  <si>
    <t>ROBBIE HACKNEY</t>
  </si>
  <si>
    <t>Chick's Beach</t>
  </si>
  <si>
    <t>AP7-035</t>
  </si>
  <si>
    <t>MS001</t>
  </si>
  <si>
    <t>Speared</t>
  </si>
  <si>
    <t>AP7-036</t>
  </si>
  <si>
    <t>MS002</t>
  </si>
  <si>
    <t>Tidalfisher named Al B</t>
  </si>
  <si>
    <t>Only got lengths and otoliths</t>
  </si>
  <si>
    <t>AP7-037</t>
  </si>
  <si>
    <t>D007</t>
  </si>
  <si>
    <t>Roy Pemberton</t>
  </si>
  <si>
    <t>AP7-038</t>
  </si>
  <si>
    <t>D008</t>
  </si>
  <si>
    <t>Charlie Maresh</t>
  </si>
  <si>
    <t>Yancy Wreck</t>
  </si>
  <si>
    <t>AP7-039</t>
  </si>
  <si>
    <t>D009</t>
  </si>
  <si>
    <t>AP7-040</t>
  </si>
  <si>
    <t>D010</t>
  </si>
  <si>
    <t>25+25</t>
  </si>
  <si>
    <t>AP7-041</t>
  </si>
  <si>
    <t>D011</t>
  </si>
  <si>
    <t>AP7-042</t>
  </si>
  <si>
    <t>FI011</t>
  </si>
  <si>
    <t>tow 2</t>
  </si>
  <si>
    <t>AP7-043</t>
  </si>
  <si>
    <t>FI012</t>
  </si>
  <si>
    <t>AP7-044</t>
  </si>
  <si>
    <t>FI013</t>
  </si>
  <si>
    <t>tow 1</t>
  </si>
  <si>
    <t>AP7-045</t>
  </si>
  <si>
    <t>FI014</t>
  </si>
  <si>
    <t>AP7-046</t>
  </si>
  <si>
    <t>FI015</t>
  </si>
  <si>
    <t>LES 23A</t>
  </si>
  <si>
    <t>tow 5</t>
  </si>
  <si>
    <t>AP7-047</t>
  </si>
  <si>
    <t>FI016</t>
  </si>
  <si>
    <t>tow 4, 5 or 6</t>
  </si>
  <si>
    <t>AP7-048</t>
  </si>
  <si>
    <t>FI017</t>
  </si>
  <si>
    <t>AP7-049</t>
  </si>
  <si>
    <t>AP7-050</t>
  </si>
  <si>
    <t>AP7-051</t>
  </si>
  <si>
    <t>7+7</t>
  </si>
  <si>
    <t>AP7-052</t>
  </si>
  <si>
    <t>AP7-053</t>
  </si>
  <si>
    <t>AP7-054</t>
  </si>
  <si>
    <t>AP7-055</t>
  </si>
  <si>
    <t>R006</t>
  </si>
  <si>
    <t>AP7-056</t>
  </si>
  <si>
    <t>R007</t>
  </si>
  <si>
    <t>AP7-057</t>
  </si>
  <si>
    <t>R008</t>
  </si>
  <si>
    <t>AP7-058</t>
  </si>
  <si>
    <t>R009</t>
  </si>
  <si>
    <t>21+21</t>
  </si>
  <si>
    <t>AP7-059</t>
  </si>
  <si>
    <t>R010</t>
  </si>
  <si>
    <t>14+14</t>
  </si>
  <si>
    <t>12+12</t>
  </si>
  <si>
    <t>AP7-060</t>
  </si>
  <si>
    <t>Mark Labacetta</t>
  </si>
  <si>
    <t>AP7-061</t>
  </si>
  <si>
    <t>AP7-062</t>
  </si>
  <si>
    <t>D012</t>
  </si>
  <si>
    <t>18+18</t>
  </si>
  <si>
    <t>AP7-063</t>
  </si>
  <si>
    <t>FI020</t>
  </si>
  <si>
    <t>AP7-064</t>
  </si>
  <si>
    <t>FI021</t>
  </si>
  <si>
    <t>AP7-065</t>
  </si>
  <si>
    <t>FI022</t>
  </si>
  <si>
    <t>AP7-066</t>
  </si>
  <si>
    <t>FI023</t>
  </si>
  <si>
    <t>4, 5 or 6</t>
  </si>
  <si>
    <t>AP7-067</t>
  </si>
  <si>
    <t>FI024</t>
  </si>
  <si>
    <t>AP7-068</t>
  </si>
  <si>
    <t>FI025</t>
  </si>
  <si>
    <t>AP7-069</t>
  </si>
  <si>
    <t>FI026</t>
  </si>
  <si>
    <t>AP7-070</t>
  </si>
  <si>
    <t>FI027</t>
  </si>
  <si>
    <t>AP7-071</t>
  </si>
  <si>
    <t>FI028</t>
  </si>
  <si>
    <t>AP7-072</t>
  </si>
  <si>
    <t>FI029</t>
  </si>
  <si>
    <t>AP7-073</t>
  </si>
  <si>
    <t>FI030</t>
  </si>
  <si>
    <t>AP7-074</t>
  </si>
  <si>
    <t>FI031</t>
  </si>
  <si>
    <t>AP7-075</t>
  </si>
  <si>
    <t>FI032</t>
  </si>
  <si>
    <t>AP7-076</t>
  </si>
  <si>
    <t>FI033</t>
  </si>
  <si>
    <t>AP7-077</t>
  </si>
  <si>
    <t>FI034</t>
  </si>
  <si>
    <t>AP7-078</t>
  </si>
  <si>
    <t>FI035</t>
  </si>
  <si>
    <t>AP7-079</t>
  </si>
  <si>
    <t>FI036</t>
  </si>
  <si>
    <t>Jason Schaffler</t>
  </si>
  <si>
    <t>YOJA 18</t>
  </si>
  <si>
    <t>AP7-080</t>
  </si>
  <si>
    <t>D014</t>
  </si>
  <si>
    <t>FI037</t>
  </si>
  <si>
    <t>Dave Griffith</t>
  </si>
  <si>
    <t>Plantation Creek</t>
  </si>
  <si>
    <t>AP7-081</t>
  </si>
  <si>
    <t>D015</t>
  </si>
  <si>
    <t>FI038</t>
  </si>
  <si>
    <t>AP7-082</t>
  </si>
  <si>
    <t>D016</t>
  </si>
  <si>
    <t>FI039</t>
  </si>
  <si>
    <t>AP7-083</t>
  </si>
  <si>
    <t>D017</t>
  </si>
  <si>
    <t>FI040</t>
  </si>
  <si>
    <t>AP7-084</t>
  </si>
  <si>
    <t>D018</t>
  </si>
  <si>
    <t>FI041</t>
  </si>
  <si>
    <t>AP7-085</t>
  </si>
  <si>
    <t>D019</t>
  </si>
  <si>
    <t>FI042</t>
  </si>
  <si>
    <t>AP7-086</t>
  </si>
  <si>
    <t>D020</t>
  </si>
  <si>
    <t>FI043</t>
  </si>
  <si>
    <t>AP7-087</t>
  </si>
  <si>
    <t>D021</t>
  </si>
  <si>
    <t>FI044</t>
  </si>
  <si>
    <t>AP7-088</t>
  </si>
  <si>
    <t>D022</t>
  </si>
  <si>
    <t>FI045</t>
  </si>
  <si>
    <t>AP7-089</t>
  </si>
  <si>
    <t>D023</t>
  </si>
  <si>
    <t>FI046</t>
  </si>
  <si>
    <t>AP7-090</t>
  </si>
  <si>
    <t>Paul Shorter</t>
  </si>
  <si>
    <t>32+32</t>
  </si>
  <si>
    <t>34+34</t>
  </si>
  <si>
    <t>Legions on its head and body.  Hank reported only a single gonad in the fish</t>
  </si>
  <si>
    <t>AP7-091</t>
  </si>
  <si>
    <t>D024</t>
  </si>
  <si>
    <t>FI047</t>
  </si>
  <si>
    <t>AP7-092</t>
  </si>
  <si>
    <t>D025</t>
  </si>
  <si>
    <t>FI048</t>
  </si>
  <si>
    <t>AP7-093</t>
  </si>
  <si>
    <t>D026</t>
  </si>
  <si>
    <t>FI049</t>
  </si>
  <si>
    <t>AP7-094</t>
  </si>
  <si>
    <t>D027</t>
  </si>
  <si>
    <t>FI050</t>
  </si>
  <si>
    <t>AP7-095</t>
  </si>
  <si>
    <t>FI051</t>
  </si>
  <si>
    <t>AP7-096</t>
  </si>
  <si>
    <t>FI052</t>
  </si>
  <si>
    <t>AP7-097</t>
  </si>
  <si>
    <t>D013</t>
  </si>
  <si>
    <t>Mike Firestone</t>
  </si>
  <si>
    <t>30+30</t>
  </si>
  <si>
    <t>No gonads in the fish</t>
  </si>
  <si>
    <t>AP7-098</t>
  </si>
  <si>
    <t>C002</t>
  </si>
  <si>
    <t>George Trice</t>
  </si>
  <si>
    <t>No muscle tissue, scales, stomachs, spines from most</t>
  </si>
  <si>
    <t>Muscle tissue from some fish, but not ashed vials.</t>
  </si>
  <si>
    <t>AP7-099</t>
  </si>
  <si>
    <t>C003</t>
  </si>
  <si>
    <t>AP7-100</t>
  </si>
  <si>
    <t>C004</t>
  </si>
  <si>
    <t>AP7-101</t>
  </si>
  <si>
    <t>C005</t>
  </si>
  <si>
    <t>AP7-102</t>
  </si>
  <si>
    <t>C006</t>
  </si>
  <si>
    <t>AP7-103</t>
  </si>
  <si>
    <t>C007</t>
  </si>
  <si>
    <t>AP7-104</t>
  </si>
  <si>
    <t>C008</t>
  </si>
  <si>
    <t>AP7-105</t>
  </si>
  <si>
    <t>C009</t>
  </si>
  <si>
    <t>AP7-106</t>
  </si>
  <si>
    <t>C010</t>
  </si>
  <si>
    <t>AP7-107</t>
  </si>
  <si>
    <t>C011</t>
  </si>
  <si>
    <t>AP7-108</t>
  </si>
  <si>
    <t>C012</t>
  </si>
  <si>
    <t>AP7-109</t>
  </si>
  <si>
    <t>C013</t>
  </si>
  <si>
    <t>AP7-110</t>
  </si>
  <si>
    <t>C014</t>
  </si>
  <si>
    <t>AP7-111</t>
  </si>
  <si>
    <t>C015</t>
  </si>
  <si>
    <t>AP7-112</t>
  </si>
  <si>
    <t>C016</t>
  </si>
  <si>
    <t>AP7-113</t>
  </si>
  <si>
    <t>C017</t>
  </si>
  <si>
    <t>GEORGE TRICE</t>
  </si>
  <si>
    <t>AP7-114</t>
  </si>
  <si>
    <t>C018</t>
  </si>
  <si>
    <t>AP7-115</t>
  </si>
  <si>
    <t>C019</t>
  </si>
  <si>
    <t>AP7-116</t>
  </si>
  <si>
    <t>C020</t>
  </si>
  <si>
    <t>AP7-117</t>
  </si>
  <si>
    <t>C021</t>
  </si>
  <si>
    <t>AP7-118</t>
  </si>
  <si>
    <t>C022</t>
  </si>
  <si>
    <t>AP7-119</t>
  </si>
  <si>
    <t>C023</t>
  </si>
  <si>
    <t>AP7-120</t>
  </si>
  <si>
    <t>C024</t>
  </si>
  <si>
    <t>AP7-121</t>
  </si>
  <si>
    <t>C025</t>
  </si>
  <si>
    <t>AP7-122</t>
  </si>
  <si>
    <t>C026</t>
  </si>
  <si>
    <t>AP7-123</t>
  </si>
  <si>
    <t>C027</t>
  </si>
  <si>
    <t>AP7-124</t>
  </si>
  <si>
    <t>C028</t>
  </si>
  <si>
    <t>AP7-125</t>
  </si>
  <si>
    <t>C029</t>
  </si>
  <si>
    <t>AP7-126</t>
  </si>
  <si>
    <t>C030</t>
  </si>
  <si>
    <t>AP7-127</t>
  </si>
  <si>
    <t>C031</t>
  </si>
  <si>
    <t>AP7-128</t>
  </si>
  <si>
    <t>C032</t>
  </si>
  <si>
    <t>AP7-129</t>
  </si>
  <si>
    <t>C033</t>
  </si>
  <si>
    <t>AP7-130</t>
  </si>
  <si>
    <t>C034</t>
  </si>
  <si>
    <t>AP7-131</t>
  </si>
  <si>
    <t>C035</t>
  </si>
  <si>
    <t>AP7-132</t>
  </si>
  <si>
    <t>C036</t>
  </si>
  <si>
    <t>Al Bunnell</t>
  </si>
  <si>
    <t>AP7-133</t>
  </si>
  <si>
    <t>C037</t>
  </si>
  <si>
    <t>AP7-134</t>
  </si>
  <si>
    <t>C038</t>
  </si>
  <si>
    <t>AP7-135</t>
  </si>
  <si>
    <t>C039</t>
  </si>
  <si>
    <t>Christian Cool</t>
  </si>
  <si>
    <t>AP7-136</t>
  </si>
  <si>
    <t>C040</t>
  </si>
  <si>
    <t>19+19</t>
  </si>
  <si>
    <t>AP7-137</t>
  </si>
  <si>
    <t>C041</t>
  </si>
  <si>
    <t>11+11</t>
  </si>
  <si>
    <t>AP7-138</t>
  </si>
  <si>
    <t>C042</t>
  </si>
  <si>
    <t>AP7-139</t>
  </si>
  <si>
    <t>NC1</t>
  </si>
  <si>
    <t>NC</t>
  </si>
  <si>
    <t>Caught North of Cape Hatteras off the outer banks in Federal Waters</t>
  </si>
  <si>
    <t>AP7-140</t>
  </si>
  <si>
    <t>NC2</t>
  </si>
  <si>
    <t>AP7-141</t>
  </si>
  <si>
    <t>NC3</t>
  </si>
  <si>
    <t>19+20</t>
  </si>
  <si>
    <t>AP7-142</t>
  </si>
  <si>
    <t>NC4</t>
  </si>
  <si>
    <t>AP7-143</t>
  </si>
  <si>
    <t>NC5</t>
  </si>
  <si>
    <t>AP7-144</t>
  </si>
  <si>
    <t>NC6</t>
  </si>
  <si>
    <t>22+22</t>
  </si>
  <si>
    <t>AP7-145</t>
  </si>
  <si>
    <t>NC7</t>
  </si>
  <si>
    <t>AP7-146</t>
  </si>
  <si>
    <t>NC8</t>
  </si>
  <si>
    <t>AP7-147</t>
  </si>
  <si>
    <t>NC9</t>
  </si>
  <si>
    <t>AP7-148</t>
  </si>
  <si>
    <t>NC10</t>
  </si>
  <si>
    <t>8+8</t>
  </si>
  <si>
    <t>AP7-149</t>
  </si>
  <si>
    <t>NC11</t>
  </si>
  <si>
    <t>AP7-150</t>
  </si>
  <si>
    <t>NC12</t>
  </si>
  <si>
    <t>AP7-151</t>
  </si>
  <si>
    <t>NC13</t>
  </si>
  <si>
    <t>AP7-152</t>
  </si>
  <si>
    <t>NC14</t>
  </si>
  <si>
    <t>AP7-153</t>
  </si>
  <si>
    <t>NC15</t>
  </si>
  <si>
    <t>AP7-154</t>
  </si>
  <si>
    <t>NC16</t>
  </si>
  <si>
    <t>AP7-155</t>
  </si>
  <si>
    <t>NC17</t>
  </si>
  <si>
    <t>AP7-156</t>
  </si>
  <si>
    <t>NC18</t>
  </si>
  <si>
    <t>4+4</t>
  </si>
  <si>
    <t>AP7-157</t>
  </si>
  <si>
    <t>NC19</t>
  </si>
  <si>
    <t>17+17</t>
  </si>
  <si>
    <t>AP7-158</t>
  </si>
  <si>
    <t>NC20</t>
  </si>
  <si>
    <t>AP7-159</t>
  </si>
  <si>
    <t>NC21</t>
  </si>
  <si>
    <t>AP7-160</t>
  </si>
  <si>
    <t>NC22</t>
  </si>
  <si>
    <t>AP7-161</t>
  </si>
  <si>
    <t>NC23</t>
  </si>
  <si>
    <t>AP7-162</t>
  </si>
  <si>
    <t>NC24</t>
  </si>
  <si>
    <t>AP7-163</t>
  </si>
  <si>
    <t>NC25</t>
  </si>
  <si>
    <t>AP7-164</t>
  </si>
  <si>
    <t>NC26</t>
  </si>
  <si>
    <t>AP7-165</t>
  </si>
  <si>
    <t>NC27</t>
  </si>
  <si>
    <t>13+13</t>
  </si>
  <si>
    <t>AP7-166</t>
  </si>
  <si>
    <t>NC28</t>
  </si>
  <si>
    <t>AP7-167</t>
  </si>
  <si>
    <t>NC29</t>
  </si>
  <si>
    <t>AP7-168</t>
  </si>
  <si>
    <t>NC30</t>
  </si>
  <si>
    <t>AP7-169</t>
  </si>
  <si>
    <t>NC31</t>
  </si>
  <si>
    <t>AP7-170</t>
  </si>
  <si>
    <t>NC32</t>
  </si>
  <si>
    <t>AP7-171</t>
  </si>
  <si>
    <t>NC33</t>
  </si>
  <si>
    <t>AP7-172</t>
  </si>
  <si>
    <t>NC34</t>
  </si>
  <si>
    <t>AP7-173</t>
  </si>
  <si>
    <t>NC35</t>
  </si>
  <si>
    <t>AP7-174</t>
  </si>
  <si>
    <t>NC36</t>
  </si>
  <si>
    <t>AP7-175</t>
  </si>
  <si>
    <t>NC37</t>
  </si>
  <si>
    <t>AP7-176</t>
  </si>
  <si>
    <t>NC38</t>
  </si>
  <si>
    <t>AP7-177</t>
  </si>
  <si>
    <t>NC39</t>
  </si>
  <si>
    <t>No otoliths</t>
  </si>
  <si>
    <t>AP7-178</t>
  </si>
  <si>
    <t>NC40</t>
  </si>
  <si>
    <t>AP7-179</t>
  </si>
  <si>
    <t>FI053</t>
  </si>
  <si>
    <t>AP7-180</t>
  </si>
  <si>
    <t>FI054</t>
  </si>
  <si>
    <t>AP7-181</t>
  </si>
  <si>
    <t>FI055</t>
  </si>
  <si>
    <t>YOJA 19</t>
  </si>
  <si>
    <t>One sagittae was broken..</t>
  </si>
  <si>
    <t>AP7-182</t>
  </si>
  <si>
    <t>FI056</t>
  </si>
  <si>
    <t>LES 22</t>
  </si>
  <si>
    <t>No otoliths from this fish</t>
  </si>
  <si>
    <t>AP7-183</t>
  </si>
  <si>
    <t>FI057</t>
  </si>
  <si>
    <t>AP7-184</t>
  </si>
  <si>
    <t>FI058</t>
  </si>
  <si>
    <t>AP7-185</t>
  </si>
  <si>
    <t>FI059</t>
  </si>
  <si>
    <t>AP7-186</t>
  </si>
  <si>
    <t>FI060</t>
  </si>
  <si>
    <t>AP7-187</t>
  </si>
  <si>
    <t>FI061</t>
  </si>
  <si>
    <t>AP7-188</t>
  </si>
  <si>
    <t>FI062</t>
  </si>
  <si>
    <t>AP7-189</t>
  </si>
  <si>
    <t>FI063</t>
  </si>
  <si>
    <t>AP7-190</t>
  </si>
  <si>
    <t>FI064</t>
  </si>
  <si>
    <t>AP7-191</t>
  </si>
  <si>
    <t>FI065</t>
  </si>
  <si>
    <t>AP7-192</t>
  </si>
  <si>
    <t>FI066</t>
  </si>
  <si>
    <t>Stacu Beharry</t>
  </si>
  <si>
    <t>AP7-193</t>
  </si>
  <si>
    <t>FI067</t>
  </si>
  <si>
    <t>AP7-194</t>
  </si>
  <si>
    <t>FI068</t>
  </si>
  <si>
    <t>AP7-195</t>
  </si>
  <si>
    <t>FI069</t>
  </si>
  <si>
    <t>AP7-196</t>
  </si>
  <si>
    <t>FI070</t>
  </si>
  <si>
    <t>RAYO</t>
  </si>
  <si>
    <t>AP7-197</t>
  </si>
  <si>
    <t>FI071</t>
  </si>
  <si>
    <t>AP7-198</t>
  </si>
  <si>
    <t>FI072</t>
  </si>
  <si>
    <t>AP7-199</t>
  </si>
  <si>
    <t>FI073</t>
  </si>
  <si>
    <t>AP7-200</t>
  </si>
  <si>
    <t>FI074</t>
  </si>
  <si>
    <t>AP7-201</t>
  </si>
  <si>
    <t>D028</t>
  </si>
  <si>
    <t>AP7-202</t>
  </si>
  <si>
    <t>D029</t>
  </si>
  <si>
    <t>AP7-203</t>
  </si>
  <si>
    <t>D030</t>
  </si>
  <si>
    <t>AP7-204</t>
  </si>
  <si>
    <t>D031</t>
  </si>
  <si>
    <t>AP7-205</t>
  </si>
  <si>
    <t>D032</t>
  </si>
  <si>
    <t>AP7-206</t>
  </si>
  <si>
    <t>D033</t>
  </si>
  <si>
    <t>AP7-207</t>
  </si>
  <si>
    <t>D034</t>
  </si>
  <si>
    <t>AP7-208</t>
  </si>
  <si>
    <t>D035</t>
  </si>
  <si>
    <t>AP7-209</t>
  </si>
  <si>
    <t>D036</t>
  </si>
  <si>
    <t>AP7-210</t>
  </si>
  <si>
    <t>D037</t>
  </si>
  <si>
    <t>AP7-211</t>
  </si>
  <si>
    <t>D038</t>
  </si>
  <si>
    <t>AP7-212</t>
  </si>
  <si>
    <t>D039</t>
  </si>
  <si>
    <t>AP7-213</t>
  </si>
  <si>
    <t>D040</t>
  </si>
  <si>
    <t>AP7-214</t>
  </si>
  <si>
    <t>D041</t>
  </si>
  <si>
    <t>AP7-215</t>
  </si>
  <si>
    <t>D042</t>
  </si>
  <si>
    <t>AP7-216</t>
  </si>
  <si>
    <t>D043</t>
  </si>
  <si>
    <t>SPNAME</t>
  </si>
  <si>
    <t>Sheepshead</t>
  </si>
  <si>
    <t>AREA</t>
  </si>
  <si>
    <t>SIZE</t>
  </si>
  <si>
    <t>MONTH</t>
  </si>
  <si>
    <t>2007</t>
  </si>
  <si>
    <t>GRAM</t>
  </si>
  <si>
    <t>PA7-52, 60, and 61 sex changed from 0 to 3 because they are age 2</t>
  </si>
  <si>
    <t>STATE</t>
  </si>
  <si>
    <t>VA</t>
  </si>
  <si>
    <t>AGE</t>
  </si>
  <si>
    <t>JVSEX</t>
  </si>
  <si>
    <t>FORK</t>
  </si>
  <si>
    <t>AGID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</si>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</sst>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0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" sqref="Q2"/>
    </sheetView>
  </sheetViews>
  <sheetFormatPr defaultRowHeight="14.4" x14ac:dyDescent="0.3"/>
  <cols>
    <col min="3" max="3" width="12.6640625" customWidth="1"/>
  </cols>
  <sheetData>
    <row r="1" spans="1:67" x14ac:dyDescent="0.3">
      <c r="A1" t="s">
        <v>12</v>
      </c>
      <c r="B1" t="s">
        <v>604</v>
      </c>
      <c r="C1" t="s">
        <v>591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595</v>
      </c>
      <c r="O1" t="s">
        <v>11</v>
      </c>
      <c r="P1" t="s">
        <v>13</v>
      </c>
      <c r="Q1" t="s">
        <v>605</v>
      </c>
      <c r="R1" t="s">
        <v>597</v>
      </c>
      <c r="S1" t="s">
        <v>14</v>
      </c>
      <c r="T1" t="s">
        <v>15</v>
      </c>
      <c r="U1" t="s">
        <v>16</v>
      </c>
      <c r="V1" t="s">
        <v>603</v>
      </c>
      <c r="W1" t="s">
        <v>17</v>
      </c>
      <c r="X1" t="s">
        <v>18</v>
      </c>
      <c r="Y1" t="s">
        <v>19</v>
      </c>
      <c r="Z1" t="s">
        <v>594</v>
      </c>
      <c r="AA1" t="s">
        <v>20</v>
      </c>
      <c r="AB1" t="s">
        <v>21</v>
      </c>
      <c r="AC1" t="s">
        <v>22</v>
      </c>
      <c r="AD1" t="s">
        <v>23</v>
      </c>
      <c r="AE1" t="s">
        <v>602</v>
      </c>
      <c r="AF1" t="s">
        <v>24</v>
      </c>
      <c r="AG1" t="s">
        <v>25</v>
      </c>
      <c r="AH1" t="s">
        <v>6</v>
      </c>
      <c r="AI1" t="s">
        <v>593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599</v>
      </c>
      <c r="BD1" t="s">
        <v>601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</row>
    <row r="2" spans="1:67" x14ac:dyDescent="0.3">
      <c r="A2" s="2" t="s">
        <v>596</v>
      </c>
      <c r="B2" s="3">
        <v>20</v>
      </c>
      <c r="C2" t="s">
        <v>592</v>
      </c>
      <c r="D2" t="s">
        <v>129</v>
      </c>
      <c r="E2" t="s">
        <v>130</v>
      </c>
      <c r="F2" t="s">
        <v>130</v>
      </c>
      <c r="L2" t="s">
        <v>118</v>
      </c>
      <c r="M2">
        <v>1</v>
      </c>
      <c r="N2">
        <v>7</v>
      </c>
      <c r="O2">
        <v>25</v>
      </c>
      <c r="P2" s="1">
        <v>39288</v>
      </c>
      <c r="Q2">
        <v>7.1900000000000002E-4</v>
      </c>
      <c r="R2">
        <v>0.32600000000000001</v>
      </c>
      <c r="S2" t="b">
        <v>0</v>
      </c>
      <c r="T2">
        <v>20</v>
      </c>
      <c r="U2">
        <v>0.78700000000000003</v>
      </c>
      <c r="X2">
        <v>25</v>
      </c>
      <c r="Y2">
        <v>0.98399999999999999</v>
      </c>
      <c r="Z2">
        <f t="shared" ref="Z2:Z65" si="0">FLOOR(Y2,1)</f>
        <v>0</v>
      </c>
      <c r="AB2" t="s">
        <v>119</v>
      </c>
      <c r="AC2" t="s">
        <v>120</v>
      </c>
      <c r="AD2" s="3">
        <v>0</v>
      </c>
      <c r="AE2">
        <v>2</v>
      </c>
      <c r="AF2">
        <v>2</v>
      </c>
      <c r="AG2">
        <v>0</v>
      </c>
      <c r="AI2" t="str">
        <f t="shared" ref="AI2:AI65" si="1">IF(AH2="","",IF(AH2&lt;600, "BAY", "OCEAN"))</f>
        <v/>
      </c>
      <c r="AJ2">
        <v>1</v>
      </c>
      <c r="AK2" t="b">
        <v>0</v>
      </c>
      <c r="AM2" t="b">
        <v>1</v>
      </c>
      <c r="AN2" t="b">
        <v>1</v>
      </c>
      <c r="AQ2" t="s">
        <v>121</v>
      </c>
      <c r="AR2" t="s">
        <v>121</v>
      </c>
      <c r="AS2" t="s">
        <v>121</v>
      </c>
      <c r="AT2" t="s">
        <v>121</v>
      </c>
      <c r="AW2">
        <v>0</v>
      </c>
      <c r="AX2">
        <v>0</v>
      </c>
      <c r="AY2">
        <v>0</v>
      </c>
      <c r="AZ2">
        <v>0</v>
      </c>
      <c r="BA2">
        <v>0</v>
      </c>
      <c r="BB2">
        <v>0.15068493199999999</v>
      </c>
      <c r="BC2" t="s">
        <v>600</v>
      </c>
      <c r="BD2">
        <f t="shared" ref="BD2:BD65" si="2">BA2</f>
        <v>0</v>
      </c>
      <c r="BM2" t="s">
        <v>128</v>
      </c>
    </row>
    <row r="3" spans="1:67" x14ac:dyDescent="0.3">
      <c r="A3" s="2" t="s">
        <v>596</v>
      </c>
      <c r="B3" s="3">
        <v>23</v>
      </c>
      <c r="C3" t="s">
        <v>592</v>
      </c>
      <c r="D3" t="s">
        <v>136</v>
      </c>
      <c r="E3" t="s">
        <v>137</v>
      </c>
      <c r="F3" t="s">
        <v>137</v>
      </c>
      <c r="L3" t="s">
        <v>118</v>
      </c>
      <c r="M3">
        <v>1</v>
      </c>
      <c r="N3">
        <v>7</v>
      </c>
      <c r="O3">
        <v>27</v>
      </c>
      <c r="P3" s="1">
        <v>39290</v>
      </c>
      <c r="Q3">
        <v>6.0800000000000003E-3</v>
      </c>
      <c r="R3">
        <v>0.27600000000000002</v>
      </c>
      <c r="S3" t="b">
        <v>0</v>
      </c>
      <c r="T3">
        <v>20</v>
      </c>
      <c r="U3">
        <v>0.78700000000000003</v>
      </c>
      <c r="V3">
        <v>24.5</v>
      </c>
      <c r="W3">
        <v>0.96499999999999997</v>
      </c>
      <c r="X3">
        <v>25.5</v>
      </c>
      <c r="Y3">
        <v>1.004</v>
      </c>
      <c r="Z3">
        <f t="shared" si="0"/>
        <v>1</v>
      </c>
      <c r="AB3" t="s">
        <v>119</v>
      </c>
      <c r="AC3" t="s">
        <v>120</v>
      </c>
      <c r="AD3" s="3">
        <v>0</v>
      </c>
      <c r="AE3">
        <v>2</v>
      </c>
      <c r="AF3">
        <v>2</v>
      </c>
      <c r="AG3">
        <v>0</v>
      </c>
      <c r="AI3" t="str">
        <f t="shared" si="1"/>
        <v/>
      </c>
      <c r="AJ3">
        <v>1</v>
      </c>
      <c r="AK3" t="b">
        <v>0</v>
      </c>
      <c r="AM3" t="b">
        <v>1</v>
      </c>
      <c r="AN3" t="b">
        <v>1</v>
      </c>
      <c r="AQ3" t="s">
        <v>121</v>
      </c>
      <c r="AR3" t="s">
        <v>121</v>
      </c>
      <c r="AS3" t="s">
        <v>121</v>
      </c>
      <c r="AT3" t="s">
        <v>121</v>
      </c>
      <c r="AW3">
        <v>0</v>
      </c>
      <c r="AX3">
        <v>0</v>
      </c>
      <c r="AY3">
        <v>0</v>
      </c>
      <c r="AZ3">
        <v>0</v>
      </c>
      <c r="BA3">
        <v>0</v>
      </c>
      <c r="BB3">
        <v>0.15616438399999999</v>
      </c>
      <c r="BC3" t="s">
        <v>600</v>
      </c>
      <c r="BD3">
        <f t="shared" si="2"/>
        <v>0</v>
      </c>
      <c r="BN3" t="s">
        <v>138</v>
      </c>
    </row>
    <row r="4" spans="1:67" x14ac:dyDescent="0.3">
      <c r="A4" s="2" t="s">
        <v>596</v>
      </c>
      <c r="B4" s="3">
        <v>21</v>
      </c>
      <c r="C4" t="s">
        <v>592</v>
      </c>
      <c r="D4" t="s">
        <v>131</v>
      </c>
      <c r="E4" t="s">
        <v>132</v>
      </c>
      <c r="F4" t="s">
        <v>132</v>
      </c>
      <c r="L4" t="s">
        <v>118</v>
      </c>
      <c r="M4">
        <v>1</v>
      </c>
      <c r="N4">
        <v>7</v>
      </c>
      <c r="O4">
        <v>27</v>
      </c>
      <c r="P4" s="1">
        <v>39290</v>
      </c>
      <c r="Q4">
        <v>7.67E-4</v>
      </c>
      <c r="R4">
        <v>0.34799999999999998</v>
      </c>
      <c r="S4" t="b">
        <v>0</v>
      </c>
      <c r="T4">
        <v>19.5</v>
      </c>
      <c r="U4">
        <v>0.76800000000000002</v>
      </c>
      <c r="V4">
        <v>25</v>
      </c>
      <c r="W4">
        <v>0.98399999999999999</v>
      </c>
      <c r="X4">
        <v>26</v>
      </c>
      <c r="Y4">
        <v>1.024</v>
      </c>
      <c r="Z4">
        <f t="shared" si="0"/>
        <v>1</v>
      </c>
      <c r="AB4" t="s">
        <v>119</v>
      </c>
      <c r="AC4" t="s">
        <v>120</v>
      </c>
      <c r="AD4" s="3">
        <v>0</v>
      </c>
      <c r="AE4">
        <v>1</v>
      </c>
      <c r="AF4">
        <v>1</v>
      </c>
      <c r="AG4">
        <v>0</v>
      </c>
      <c r="AI4" t="str">
        <f t="shared" si="1"/>
        <v/>
      </c>
      <c r="AJ4">
        <v>1</v>
      </c>
      <c r="AK4" t="b">
        <v>0</v>
      </c>
      <c r="AM4" t="b">
        <v>1</v>
      </c>
      <c r="AN4" t="b">
        <v>1</v>
      </c>
      <c r="AQ4" t="s">
        <v>121</v>
      </c>
      <c r="AR4" t="s">
        <v>121</v>
      </c>
      <c r="AS4" t="s">
        <v>121</v>
      </c>
      <c r="AT4" t="s">
        <v>121</v>
      </c>
      <c r="AW4">
        <v>0</v>
      </c>
      <c r="AX4">
        <v>0</v>
      </c>
      <c r="AY4">
        <v>0</v>
      </c>
      <c r="AZ4">
        <v>0</v>
      </c>
      <c r="BA4">
        <v>0</v>
      </c>
      <c r="BB4">
        <v>0.15616438399999999</v>
      </c>
      <c r="BC4" t="s">
        <v>600</v>
      </c>
      <c r="BD4">
        <f t="shared" si="2"/>
        <v>0</v>
      </c>
      <c r="BM4" t="s">
        <v>122</v>
      </c>
    </row>
    <row r="5" spans="1:67" x14ac:dyDescent="0.3">
      <c r="A5" s="2" t="s">
        <v>596</v>
      </c>
      <c r="B5" s="3">
        <v>25</v>
      </c>
      <c r="C5" t="s">
        <v>592</v>
      </c>
      <c r="D5" t="s">
        <v>142</v>
      </c>
      <c r="E5" t="s">
        <v>143</v>
      </c>
      <c r="F5" t="s">
        <v>140</v>
      </c>
      <c r="L5" t="s">
        <v>118</v>
      </c>
      <c r="M5">
        <v>1</v>
      </c>
      <c r="N5">
        <v>7</v>
      </c>
      <c r="O5">
        <v>27</v>
      </c>
      <c r="P5" s="1">
        <v>39290</v>
      </c>
      <c r="Q5">
        <v>7.6099999999999996E-4</v>
      </c>
      <c r="R5">
        <v>0.34499999999999997</v>
      </c>
      <c r="S5" t="b">
        <v>0</v>
      </c>
      <c r="T5">
        <v>20</v>
      </c>
      <c r="U5">
        <v>0.78700000000000003</v>
      </c>
      <c r="V5">
        <v>25.5</v>
      </c>
      <c r="W5">
        <v>1.004</v>
      </c>
      <c r="X5">
        <v>27</v>
      </c>
      <c r="Y5">
        <v>1.0629999999999999</v>
      </c>
      <c r="Z5">
        <f t="shared" si="0"/>
        <v>1</v>
      </c>
      <c r="AB5" t="s">
        <v>119</v>
      </c>
      <c r="AC5" t="s">
        <v>120</v>
      </c>
      <c r="AD5" s="3">
        <v>0</v>
      </c>
      <c r="AE5">
        <v>2</v>
      </c>
      <c r="AF5">
        <v>2</v>
      </c>
      <c r="AG5">
        <v>0</v>
      </c>
      <c r="AI5" t="str">
        <f t="shared" si="1"/>
        <v/>
      </c>
      <c r="AJ5">
        <v>1</v>
      </c>
      <c r="AK5" t="b">
        <v>0</v>
      </c>
      <c r="AM5" t="b">
        <v>1</v>
      </c>
      <c r="AN5" t="b">
        <v>1</v>
      </c>
      <c r="AQ5" t="s">
        <v>121</v>
      </c>
      <c r="AR5" t="s">
        <v>121</v>
      </c>
      <c r="AS5" t="s">
        <v>121</v>
      </c>
      <c r="AT5" t="s">
        <v>121</v>
      </c>
      <c r="AW5">
        <v>0</v>
      </c>
      <c r="AX5">
        <v>0</v>
      </c>
      <c r="AY5">
        <v>0</v>
      </c>
      <c r="AZ5">
        <v>0</v>
      </c>
      <c r="BA5">
        <v>0</v>
      </c>
      <c r="BB5">
        <v>0.15616438399999999</v>
      </c>
      <c r="BC5" t="s">
        <v>600</v>
      </c>
      <c r="BD5">
        <f t="shared" si="2"/>
        <v>0</v>
      </c>
      <c r="BN5" t="s">
        <v>144</v>
      </c>
    </row>
    <row r="6" spans="1:67" x14ac:dyDescent="0.3">
      <c r="A6" s="2" t="s">
        <v>596</v>
      </c>
      <c r="B6" s="3">
        <v>24</v>
      </c>
      <c r="C6" t="s">
        <v>592</v>
      </c>
      <c r="D6" t="s">
        <v>139</v>
      </c>
      <c r="E6" t="s">
        <v>140</v>
      </c>
      <c r="F6" t="s">
        <v>137</v>
      </c>
      <c r="L6" t="s">
        <v>118</v>
      </c>
      <c r="M6">
        <v>1</v>
      </c>
      <c r="N6">
        <v>7</v>
      </c>
      <c r="O6">
        <v>27</v>
      </c>
      <c r="P6" s="1">
        <v>39290</v>
      </c>
      <c r="Q6">
        <v>8.5800000000000004E-4</v>
      </c>
      <c r="R6">
        <v>0.38900000000000001</v>
      </c>
      <c r="S6" t="b">
        <v>0</v>
      </c>
      <c r="T6">
        <v>21</v>
      </c>
      <c r="U6">
        <v>0.82699999999999996</v>
      </c>
      <c r="V6">
        <v>27</v>
      </c>
      <c r="W6">
        <v>1.0629999999999999</v>
      </c>
      <c r="X6">
        <v>28</v>
      </c>
      <c r="Y6">
        <v>1.1020000000000001</v>
      </c>
      <c r="Z6">
        <f t="shared" si="0"/>
        <v>1</v>
      </c>
      <c r="AB6" t="s">
        <v>119</v>
      </c>
      <c r="AC6" t="s">
        <v>120</v>
      </c>
      <c r="AD6" s="3">
        <v>0</v>
      </c>
      <c r="AE6">
        <v>2</v>
      </c>
      <c r="AF6">
        <v>2</v>
      </c>
      <c r="AG6">
        <v>0</v>
      </c>
      <c r="AI6" t="str">
        <f t="shared" si="1"/>
        <v/>
      </c>
      <c r="AJ6">
        <v>1</v>
      </c>
      <c r="AK6" t="b">
        <v>0</v>
      </c>
      <c r="AM6" t="b">
        <v>1</v>
      </c>
      <c r="AN6" t="b">
        <v>1</v>
      </c>
      <c r="AQ6" t="s">
        <v>121</v>
      </c>
      <c r="AR6" t="s">
        <v>121</v>
      </c>
      <c r="AS6" t="s">
        <v>121</v>
      </c>
      <c r="AT6" t="s">
        <v>121</v>
      </c>
      <c r="AW6">
        <v>0</v>
      </c>
      <c r="AX6">
        <v>0</v>
      </c>
      <c r="AY6">
        <v>0</v>
      </c>
      <c r="AZ6">
        <v>0</v>
      </c>
      <c r="BA6">
        <v>0</v>
      </c>
      <c r="BB6">
        <v>0.15616438399999999</v>
      </c>
      <c r="BC6" t="s">
        <v>600</v>
      </c>
      <c r="BD6">
        <f t="shared" si="2"/>
        <v>0</v>
      </c>
      <c r="BN6" t="s">
        <v>141</v>
      </c>
    </row>
    <row r="7" spans="1:67" x14ac:dyDescent="0.3">
      <c r="A7" s="2" t="s">
        <v>596</v>
      </c>
      <c r="B7" s="3">
        <v>22</v>
      </c>
      <c r="C7" t="s">
        <v>592</v>
      </c>
      <c r="D7" t="s">
        <v>133</v>
      </c>
      <c r="E7" t="s">
        <v>134</v>
      </c>
      <c r="F7" t="s">
        <v>134</v>
      </c>
      <c r="L7" t="s">
        <v>118</v>
      </c>
      <c r="M7">
        <v>1</v>
      </c>
      <c r="N7">
        <v>7</v>
      </c>
      <c r="O7">
        <v>27</v>
      </c>
      <c r="P7" s="1">
        <v>39290</v>
      </c>
      <c r="Q7">
        <v>9.3899999999999995E-4</v>
      </c>
      <c r="R7">
        <v>0.42599999999999999</v>
      </c>
      <c r="S7" t="b">
        <v>0</v>
      </c>
      <c r="T7">
        <v>21.5</v>
      </c>
      <c r="U7">
        <v>0.84599999999999997</v>
      </c>
      <c r="V7">
        <v>27</v>
      </c>
      <c r="W7">
        <v>1.0629999999999999</v>
      </c>
      <c r="X7">
        <v>28.5</v>
      </c>
      <c r="Y7">
        <v>1.1220000000000001</v>
      </c>
      <c r="Z7">
        <f t="shared" si="0"/>
        <v>1</v>
      </c>
      <c r="AB7" t="s">
        <v>119</v>
      </c>
      <c r="AC7" t="s">
        <v>120</v>
      </c>
      <c r="AD7" s="3">
        <v>0</v>
      </c>
      <c r="AE7">
        <v>2</v>
      </c>
      <c r="AF7">
        <v>2</v>
      </c>
      <c r="AG7">
        <v>0</v>
      </c>
      <c r="AI7" t="str">
        <f t="shared" si="1"/>
        <v/>
      </c>
      <c r="AJ7">
        <v>1</v>
      </c>
      <c r="AK7" t="b">
        <v>0</v>
      </c>
      <c r="AM7" t="b">
        <v>1</v>
      </c>
      <c r="AN7" t="b">
        <v>1</v>
      </c>
      <c r="AQ7" t="s">
        <v>121</v>
      </c>
      <c r="AR7" t="s">
        <v>121</v>
      </c>
      <c r="AS7" t="s">
        <v>121</v>
      </c>
      <c r="AT7" t="s">
        <v>121</v>
      </c>
      <c r="AW7">
        <v>0</v>
      </c>
      <c r="AX7">
        <v>0</v>
      </c>
      <c r="AY7">
        <v>0</v>
      </c>
      <c r="AZ7">
        <v>0</v>
      </c>
      <c r="BA7">
        <v>0</v>
      </c>
      <c r="BB7">
        <v>0.15616438399999999</v>
      </c>
      <c r="BC7" t="s">
        <v>600</v>
      </c>
      <c r="BD7">
        <f t="shared" si="2"/>
        <v>0</v>
      </c>
      <c r="BN7" t="s">
        <v>135</v>
      </c>
    </row>
    <row r="8" spans="1:67" x14ac:dyDescent="0.3">
      <c r="A8" s="2" t="s">
        <v>596</v>
      </c>
      <c r="B8" s="3">
        <v>28</v>
      </c>
      <c r="C8" t="s">
        <v>592</v>
      </c>
      <c r="D8" t="s">
        <v>151</v>
      </c>
      <c r="E8" t="s">
        <v>152</v>
      </c>
      <c r="F8" t="s">
        <v>152</v>
      </c>
      <c r="L8" t="s">
        <v>118</v>
      </c>
      <c r="M8">
        <v>1</v>
      </c>
      <c r="N8">
        <v>7</v>
      </c>
      <c r="O8">
        <v>27</v>
      </c>
      <c r="P8" s="1">
        <v>39290</v>
      </c>
      <c r="Q8">
        <v>7.3399999999999995E-4</v>
      </c>
      <c r="R8">
        <v>0.33300000000000002</v>
      </c>
      <c r="S8" t="b">
        <v>0</v>
      </c>
      <c r="T8">
        <v>21</v>
      </c>
      <c r="U8">
        <v>0.82699999999999996</v>
      </c>
      <c r="X8">
        <v>28.5</v>
      </c>
      <c r="Y8">
        <v>1.1220000000000001</v>
      </c>
      <c r="Z8">
        <f t="shared" si="0"/>
        <v>1</v>
      </c>
      <c r="AB8" t="s">
        <v>119</v>
      </c>
      <c r="AC8" t="s">
        <v>120</v>
      </c>
      <c r="AD8" s="3">
        <v>0</v>
      </c>
      <c r="AE8">
        <v>1</v>
      </c>
      <c r="AF8">
        <v>1</v>
      </c>
      <c r="AG8">
        <v>0</v>
      </c>
      <c r="AI8" t="str">
        <f t="shared" si="1"/>
        <v/>
      </c>
      <c r="AJ8">
        <v>1</v>
      </c>
      <c r="AK8" t="b">
        <v>0</v>
      </c>
      <c r="AM8" t="b">
        <v>1</v>
      </c>
      <c r="AN8" t="b">
        <v>1</v>
      </c>
      <c r="AQ8" t="s">
        <v>121</v>
      </c>
      <c r="AR8" t="s">
        <v>121</v>
      </c>
      <c r="AS8" t="s">
        <v>121</v>
      </c>
      <c r="AT8" t="s">
        <v>121</v>
      </c>
      <c r="AW8">
        <v>0</v>
      </c>
      <c r="AX8">
        <v>0</v>
      </c>
      <c r="AY8">
        <v>0</v>
      </c>
      <c r="AZ8">
        <v>0</v>
      </c>
      <c r="BA8">
        <v>0</v>
      </c>
      <c r="BB8">
        <v>0.15616438399999999</v>
      </c>
      <c r="BC8" t="s">
        <v>600</v>
      </c>
      <c r="BD8">
        <f t="shared" si="2"/>
        <v>0</v>
      </c>
      <c r="BN8" t="s">
        <v>153</v>
      </c>
    </row>
    <row r="9" spans="1:67" x14ac:dyDescent="0.3">
      <c r="A9" s="2" t="s">
        <v>596</v>
      </c>
      <c r="B9" s="3">
        <v>26</v>
      </c>
      <c r="C9" t="s">
        <v>592</v>
      </c>
      <c r="D9" t="s">
        <v>145</v>
      </c>
      <c r="E9" t="s">
        <v>146</v>
      </c>
      <c r="F9" t="s">
        <v>143</v>
      </c>
      <c r="L9" t="s">
        <v>118</v>
      </c>
      <c r="M9">
        <v>1</v>
      </c>
      <c r="N9">
        <v>7</v>
      </c>
      <c r="O9">
        <v>27</v>
      </c>
      <c r="P9" s="1">
        <v>39290</v>
      </c>
      <c r="Q9">
        <v>9.6599999999999995E-4</v>
      </c>
      <c r="R9">
        <v>0.438</v>
      </c>
      <c r="S9" t="b">
        <v>0</v>
      </c>
      <c r="T9">
        <v>21.5</v>
      </c>
      <c r="U9">
        <v>0.84599999999999997</v>
      </c>
      <c r="V9">
        <v>27.5</v>
      </c>
      <c r="W9">
        <v>1.083</v>
      </c>
      <c r="X9">
        <v>29</v>
      </c>
      <c r="Y9">
        <v>1.1419999999999999</v>
      </c>
      <c r="Z9">
        <f t="shared" si="0"/>
        <v>1</v>
      </c>
      <c r="AB9" t="s">
        <v>119</v>
      </c>
      <c r="AC9" t="s">
        <v>120</v>
      </c>
      <c r="AD9" s="3">
        <v>0</v>
      </c>
      <c r="AE9">
        <v>1</v>
      </c>
      <c r="AF9">
        <v>2</v>
      </c>
      <c r="AG9">
        <v>0</v>
      </c>
      <c r="AI9" t="str">
        <f t="shared" si="1"/>
        <v/>
      </c>
      <c r="AJ9">
        <v>1</v>
      </c>
      <c r="AK9" t="b">
        <v>0</v>
      </c>
      <c r="AM9" t="b">
        <v>1</v>
      </c>
      <c r="AN9" t="b">
        <v>1</v>
      </c>
      <c r="AQ9" t="s">
        <v>121</v>
      </c>
      <c r="AR9" t="s">
        <v>121</v>
      </c>
      <c r="AS9" t="s">
        <v>121</v>
      </c>
      <c r="AT9" t="s">
        <v>121</v>
      </c>
      <c r="AW9">
        <v>0</v>
      </c>
      <c r="AX9">
        <v>0</v>
      </c>
      <c r="AY9">
        <v>0</v>
      </c>
      <c r="AZ9">
        <v>0</v>
      </c>
      <c r="BA9">
        <v>0</v>
      </c>
      <c r="BB9">
        <v>0.15616438399999999</v>
      </c>
      <c r="BC9" t="s">
        <v>600</v>
      </c>
      <c r="BD9">
        <f t="shared" si="2"/>
        <v>0</v>
      </c>
      <c r="BN9" t="s">
        <v>147</v>
      </c>
    </row>
    <row r="10" spans="1:67" x14ac:dyDescent="0.3">
      <c r="A10" s="2" t="s">
        <v>596</v>
      </c>
      <c r="B10" s="3">
        <v>27</v>
      </c>
      <c r="C10" t="s">
        <v>592</v>
      </c>
      <c r="D10" t="s">
        <v>148</v>
      </c>
      <c r="E10" t="s">
        <v>149</v>
      </c>
      <c r="F10" t="s">
        <v>149</v>
      </c>
      <c r="L10" t="s">
        <v>118</v>
      </c>
      <c r="M10">
        <v>1</v>
      </c>
      <c r="N10">
        <v>7</v>
      </c>
      <c r="O10">
        <v>27</v>
      </c>
      <c r="P10" s="1">
        <v>39290</v>
      </c>
      <c r="Q10">
        <v>8.9400000000000005E-4</v>
      </c>
      <c r="R10">
        <v>0.40400000000000003</v>
      </c>
      <c r="S10" t="b">
        <v>0</v>
      </c>
      <c r="T10">
        <v>21.5</v>
      </c>
      <c r="U10">
        <v>0.84599999999999997</v>
      </c>
      <c r="X10">
        <v>29.5</v>
      </c>
      <c r="Y10">
        <v>1.161</v>
      </c>
      <c r="Z10">
        <f t="shared" si="0"/>
        <v>1</v>
      </c>
      <c r="AB10" t="s">
        <v>119</v>
      </c>
      <c r="AC10" t="s">
        <v>120</v>
      </c>
      <c r="AD10" s="3">
        <v>0</v>
      </c>
      <c r="AE10">
        <v>1</v>
      </c>
      <c r="AF10">
        <v>2</v>
      </c>
      <c r="AG10">
        <v>0</v>
      </c>
      <c r="AI10" t="str">
        <f t="shared" si="1"/>
        <v/>
      </c>
      <c r="AJ10">
        <v>1</v>
      </c>
      <c r="AK10" t="b">
        <v>0</v>
      </c>
      <c r="AM10" t="b">
        <v>1</v>
      </c>
      <c r="AN10" t="b">
        <v>1</v>
      </c>
      <c r="AQ10" t="s">
        <v>121</v>
      </c>
      <c r="AR10" t="s">
        <v>121</v>
      </c>
      <c r="AS10" t="s">
        <v>121</v>
      </c>
      <c r="AT10" t="s">
        <v>121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0.15616438399999999</v>
      </c>
      <c r="BC10" t="s">
        <v>600</v>
      </c>
      <c r="BD10">
        <f t="shared" si="2"/>
        <v>0</v>
      </c>
      <c r="BN10" t="s">
        <v>150</v>
      </c>
    </row>
    <row r="11" spans="1:67" x14ac:dyDescent="0.3">
      <c r="A11" s="2" t="s">
        <v>596</v>
      </c>
      <c r="B11" s="3">
        <v>19</v>
      </c>
      <c r="C11" t="s">
        <v>592</v>
      </c>
      <c r="D11" t="s">
        <v>126</v>
      </c>
      <c r="E11" t="s">
        <v>127</v>
      </c>
      <c r="F11" t="s">
        <v>127</v>
      </c>
      <c r="L11" t="s">
        <v>118</v>
      </c>
      <c r="M11">
        <v>1</v>
      </c>
      <c r="N11">
        <v>7</v>
      </c>
      <c r="O11">
        <v>25</v>
      </c>
      <c r="P11" s="1">
        <v>39288</v>
      </c>
      <c r="Q11">
        <v>1.24E-3</v>
      </c>
      <c r="R11">
        <v>0.56399999999999995</v>
      </c>
      <c r="S11" t="b">
        <v>0</v>
      </c>
      <c r="T11">
        <v>25</v>
      </c>
      <c r="U11">
        <v>0.98399999999999999</v>
      </c>
      <c r="V11">
        <v>29.5</v>
      </c>
      <c r="W11">
        <v>1.161</v>
      </c>
      <c r="X11">
        <v>32</v>
      </c>
      <c r="Y11">
        <v>1.26</v>
      </c>
      <c r="Z11">
        <f t="shared" si="0"/>
        <v>1</v>
      </c>
      <c r="AB11" t="s">
        <v>119</v>
      </c>
      <c r="AC11" t="s">
        <v>120</v>
      </c>
      <c r="AD11" s="3">
        <v>0</v>
      </c>
      <c r="AE11">
        <v>2</v>
      </c>
      <c r="AF11">
        <v>1</v>
      </c>
      <c r="AG11">
        <v>0</v>
      </c>
      <c r="AI11" t="str">
        <f t="shared" si="1"/>
        <v/>
      </c>
      <c r="AJ11">
        <v>1</v>
      </c>
      <c r="AK11" t="b">
        <v>0</v>
      </c>
      <c r="AM11" t="b">
        <v>1</v>
      </c>
      <c r="AN11" t="b">
        <v>1</v>
      </c>
      <c r="AQ11" t="s">
        <v>121</v>
      </c>
      <c r="AR11" t="s">
        <v>121</v>
      </c>
      <c r="AS11" t="s">
        <v>121</v>
      </c>
      <c r="AT11" t="s">
        <v>121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0.15068493199999999</v>
      </c>
      <c r="BC11" t="s">
        <v>600</v>
      </c>
      <c r="BD11">
        <f t="shared" si="2"/>
        <v>0</v>
      </c>
      <c r="BM11" t="s">
        <v>128</v>
      </c>
    </row>
    <row r="12" spans="1:67" x14ac:dyDescent="0.3">
      <c r="A12" s="2" t="s">
        <v>596</v>
      </c>
      <c r="B12" s="3">
        <v>91</v>
      </c>
      <c r="C12" t="s">
        <v>592</v>
      </c>
      <c r="D12" t="s">
        <v>309</v>
      </c>
      <c r="E12" t="s">
        <v>310</v>
      </c>
      <c r="F12" t="s">
        <v>311</v>
      </c>
      <c r="L12" t="s">
        <v>58</v>
      </c>
      <c r="M12">
        <v>1</v>
      </c>
      <c r="Q12">
        <v>9.7599999999999996E-3</v>
      </c>
      <c r="R12">
        <v>4.4269999999999996</v>
      </c>
      <c r="S12" t="b">
        <v>0</v>
      </c>
      <c r="T12">
        <v>47</v>
      </c>
      <c r="U12">
        <v>1.85</v>
      </c>
      <c r="V12">
        <v>56.5</v>
      </c>
      <c r="W12">
        <v>2.2240000000000002</v>
      </c>
      <c r="X12">
        <v>60</v>
      </c>
      <c r="Y12">
        <v>2.3620000000000001</v>
      </c>
      <c r="Z12">
        <f t="shared" si="0"/>
        <v>2</v>
      </c>
      <c r="AB12" t="s">
        <v>275</v>
      </c>
      <c r="AC12" t="s">
        <v>120</v>
      </c>
      <c r="AD12" s="3">
        <v>0</v>
      </c>
      <c r="AE12">
        <v>2</v>
      </c>
      <c r="AF12">
        <v>2</v>
      </c>
      <c r="AG12">
        <v>0</v>
      </c>
      <c r="AI12" t="str">
        <f t="shared" si="1"/>
        <v/>
      </c>
      <c r="AK12" t="b">
        <v>0</v>
      </c>
      <c r="AM12" t="b">
        <v>0</v>
      </c>
      <c r="AN12" t="b">
        <v>0</v>
      </c>
      <c r="AQ12" t="s">
        <v>121</v>
      </c>
      <c r="AR12" t="s">
        <v>121</v>
      </c>
      <c r="AS12" t="s">
        <v>121</v>
      </c>
      <c r="AT12" t="s">
        <v>121</v>
      </c>
      <c r="AW12">
        <v>0</v>
      </c>
      <c r="AX12">
        <v>0</v>
      </c>
      <c r="AY12">
        <v>0</v>
      </c>
      <c r="AZ12">
        <v>0</v>
      </c>
      <c r="BA12">
        <v>0</v>
      </c>
      <c r="BC12" t="s">
        <v>600</v>
      </c>
      <c r="BD12">
        <f t="shared" si="2"/>
        <v>0</v>
      </c>
    </row>
    <row r="13" spans="1:67" x14ac:dyDescent="0.3">
      <c r="A13" s="2" t="s">
        <v>596</v>
      </c>
      <c r="B13" s="3">
        <v>46</v>
      </c>
      <c r="C13" t="s">
        <v>592</v>
      </c>
      <c r="D13" t="s">
        <v>200</v>
      </c>
      <c r="E13" t="s">
        <v>201</v>
      </c>
      <c r="F13" t="s">
        <v>201</v>
      </c>
      <c r="L13" t="s">
        <v>118</v>
      </c>
      <c r="M13">
        <v>1</v>
      </c>
      <c r="N13">
        <v>9</v>
      </c>
      <c r="O13">
        <v>5</v>
      </c>
      <c r="P13" s="1">
        <v>39330</v>
      </c>
      <c r="Q13">
        <v>9.4999999999999998E-3</v>
      </c>
      <c r="R13">
        <v>4.3070000000000004</v>
      </c>
      <c r="S13" t="b">
        <v>0</v>
      </c>
      <c r="T13">
        <v>46</v>
      </c>
      <c r="U13">
        <v>1.8109999999999999</v>
      </c>
      <c r="V13">
        <v>57</v>
      </c>
      <c r="W13">
        <v>2.2440000000000002</v>
      </c>
      <c r="X13">
        <v>61</v>
      </c>
      <c r="Y13">
        <v>2.4020000000000001</v>
      </c>
      <c r="Z13">
        <f t="shared" si="0"/>
        <v>2</v>
      </c>
      <c r="AB13" t="s">
        <v>119</v>
      </c>
      <c r="AC13" t="s">
        <v>120</v>
      </c>
      <c r="AD13" s="3">
        <v>0</v>
      </c>
      <c r="AE13">
        <v>2</v>
      </c>
      <c r="AF13">
        <v>1</v>
      </c>
      <c r="AG13">
        <v>0</v>
      </c>
      <c r="AI13" t="str">
        <f t="shared" si="1"/>
        <v/>
      </c>
      <c r="AK13" t="b">
        <v>0</v>
      </c>
      <c r="AM13" t="b">
        <v>0</v>
      </c>
      <c r="AN13" t="b">
        <v>0</v>
      </c>
      <c r="AQ13" t="s">
        <v>121</v>
      </c>
      <c r="AR13" t="s">
        <v>121</v>
      </c>
      <c r="AS13" t="s">
        <v>121</v>
      </c>
      <c r="AT13" t="s">
        <v>121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0.26575342499999999</v>
      </c>
      <c r="BC13" t="s">
        <v>600</v>
      </c>
      <c r="BD13">
        <f t="shared" si="2"/>
        <v>0</v>
      </c>
      <c r="BM13" t="s">
        <v>202</v>
      </c>
      <c r="BN13" t="s">
        <v>203</v>
      </c>
    </row>
    <row r="14" spans="1:67" x14ac:dyDescent="0.3">
      <c r="A14" s="2" t="s">
        <v>596</v>
      </c>
      <c r="B14" s="3">
        <v>47</v>
      </c>
      <c r="C14" t="s">
        <v>592</v>
      </c>
      <c r="D14" t="s">
        <v>204</v>
      </c>
      <c r="E14" t="s">
        <v>205</v>
      </c>
      <c r="F14" t="s">
        <v>205</v>
      </c>
      <c r="L14" t="s">
        <v>118</v>
      </c>
      <c r="M14">
        <v>1</v>
      </c>
      <c r="N14">
        <v>9</v>
      </c>
      <c r="O14">
        <v>5</v>
      </c>
      <c r="P14" s="1">
        <v>39330</v>
      </c>
      <c r="Q14">
        <v>1.7500000000000002E-2</v>
      </c>
      <c r="R14">
        <v>7.944</v>
      </c>
      <c r="S14" t="b">
        <v>0</v>
      </c>
      <c r="T14">
        <v>56</v>
      </c>
      <c r="U14">
        <v>2.2050000000000001</v>
      </c>
      <c r="V14">
        <v>64</v>
      </c>
      <c r="W14">
        <v>2.52</v>
      </c>
      <c r="X14">
        <v>68</v>
      </c>
      <c r="Y14">
        <v>2.677</v>
      </c>
      <c r="Z14">
        <f t="shared" si="0"/>
        <v>2</v>
      </c>
      <c r="AB14" t="s">
        <v>119</v>
      </c>
      <c r="AC14" t="s">
        <v>120</v>
      </c>
      <c r="AD14" s="3">
        <v>0</v>
      </c>
      <c r="AE14">
        <v>2</v>
      </c>
      <c r="AF14">
        <v>1</v>
      </c>
      <c r="AG14">
        <v>0</v>
      </c>
      <c r="AI14" t="str">
        <f t="shared" si="1"/>
        <v/>
      </c>
      <c r="AK14" t="b">
        <v>0</v>
      </c>
      <c r="AM14" t="b">
        <v>0</v>
      </c>
      <c r="AN14" t="b">
        <v>0</v>
      </c>
      <c r="AQ14" t="s">
        <v>121</v>
      </c>
      <c r="AR14" t="s">
        <v>121</v>
      </c>
      <c r="AS14" t="s">
        <v>121</v>
      </c>
      <c r="AT14" t="s">
        <v>121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0.26575342499999999</v>
      </c>
      <c r="BC14" t="s">
        <v>600</v>
      </c>
      <c r="BD14">
        <f t="shared" si="2"/>
        <v>0</v>
      </c>
      <c r="BM14" t="s">
        <v>122</v>
      </c>
      <c r="BN14" t="s">
        <v>206</v>
      </c>
    </row>
    <row r="15" spans="1:67" x14ac:dyDescent="0.3">
      <c r="A15" s="2" t="s">
        <v>596</v>
      </c>
      <c r="B15" s="3">
        <v>210</v>
      </c>
      <c r="C15" t="s">
        <v>592</v>
      </c>
      <c r="D15" t="s">
        <v>577</v>
      </c>
      <c r="E15" t="s">
        <v>578</v>
      </c>
      <c r="F15" t="s">
        <v>578</v>
      </c>
      <c r="L15" t="s">
        <v>58</v>
      </c>
      <c r="M15">
        <v>1</v>
      </c>
      <c r="Q15">
        <v>1.52E-2</v>
      </c>
      <c r="R15">
        <v>6.89</v>
      </c>
      <c r="S15" t="b">
        <v>0</v>
      </c>
      <c r="T15">
        <v>52</v>
      </c>
      <c r="U15">
        <v>2.0470000000000002</v>
      </c>
      <c r="V15">
        <v>66</v>
      </c>
      <c r="W15">
        <v>2.5979999999999999</v>
      </c>
      <c r="X15">
        <v>69</v>
      </c>
      <c r="Y15">
        <v>2.7170000000000001</v>
      </c>
      <c r="Z15">
        <f t="shared" si="0"/>
        <v>2</v>
      </c>
      <c r="AB15" t="s">
        <v>275</v>
      </c>
      <c r="AC15" t="s">
        <v>120</v>
      </c>
      <c r="AD15" s="3">
        <v>0</v>
      </c>
      <c r="AE15">
        <v>2</v>
      </c>
      <c r="AF15">
        <v>2</v>
      </c>
      <c r="AG15">
        <v>0</v>
      </c>
      <c r="AI15" t="str">
        <f t="shared" si="1"/>
        <v/>
      </c>
      <c r="AJ15">
        <v>1</v>
      </c>
      <c r="AK15" t="b">
        <v>0</v>
      </c>
      <c r="AM15" t="b">
        <v>1</v>
      </c>
      <c r="AN15" t="b">
        <v>0</v>
      </c>
      <c r="AQ15" t="s">
        <v>121</v>
      </c>
      <c r="AR15" t="s">
        <v>121</v>
      </c>
      <c r="AS15" t="s">
        <v>121</v>
      </c>
      <c r="AT15" t="s">
        <v>121</v>
      </c>
      <c r="AW15">
        <v>0</v>
      </c>
      <c r="AX15">
        <v>0</v>
      </c>
      <c r="AY15">
        <v>0</v>
      </c>
      <c r="AZ15">
        <v>0</v>
      </c>
      <c r="BA15">
        <v>0</v>
      </c>
      <c r="BC15" t="s">
        <v>600</v>
      </c>
      <c r="BD15">
        <f t="shared" si="2"/>
        <v>0</v>
      </c>
      <c r="BM15" t="s">
        <v>276</v>
      </c>
    </row>
    <row r="16" spans="1:67" x14ac:dyDescent="0.3">
      <c r="A16" s="2" t="s">
        <v>596</v>
      </c>
      <c r="B16" s="3">
        <v>88</v>
      </c>
      <c r="C16" t="s">
        <v>592</v>
      </c>
      <c r="D16" t="s">
        <v>298</v>
      </c>
      <c r="E16" t="s">
        <v>299</v>
      </c>
      <c r="F16" t="s">
        <v>300</v>
      </c>
      <c r="L16" t="s">
        <v>58</v>
      </c>
      <c r="M16">
        <v>1</v>
      </c>
      <c r="Q16">
        <v>1.54E-2</v>
      </c>
      <c r="R16">
        <v>6.9950000000000001</v>
      </c>
      <c r="S16" t="b">
        <v>0</v>
      </c>
      <c r="T16">
        <v>53</v>
      </c>
      <c r="U16">
        <v>2.0870000000000002</v>
      </c>
      <c r="V16">
        <v>68</v>
      </c>
      <c r="W16">
        <v>2.677</v>
      </c>
      <c r="X16">
        <v>71.5</v>
      </c>
      <c r="Y16">
        <v>2.8149999999999999</v>
      </c>
      <c r="Z16">
        <f t="shared" si="0"/>
        <v>2</v>
      </c>
      <c r="AB16" t="s">
        <v>275</v>
      </c>
      <c r="AC16" t="s">
        <v>120</v>
      </c>
      <c r="AD16" s="3">
        <v>0</v>
      </c>
      <c r="AE16">
        <v>1</v>
      </c>
      <c r="AF16">
        <v>2</v>
      </c>
      <c r="AG16">
        <v>0</v>
      </c>
      <c r="AI16" t="str">
        <f t="shared" si="1"/>
        <v/>
      </c>
      <c r="AK16" t="b">
        <v>0</v>
      </c>
      <c r="AM16" t="b">
        <v>0</v>
      </c>
      <c r="AN16" t="b">
        <v>0</v>
      </c>
      <c r="AQ16" t="s">
        <v>121</v>
      </c>
      <c r="AR16" t="s">
        <v>121</v>
      </c>
      <c r="AS16" t="s">
        <v>121</v>
      </c>
      <c r="AT16" t="s">
        <v>121</v>
      </c>
      <c r="AW16">
        <v>0</v>
      </c>
      <c r="AX16">
        <v>0</v>
      </c>
      <c r="AY16">
        <v>0</v>
      </c>
      <c r="AZ16">
        <v>0</v>
      </c>
      <c r="BA16">
        <v>0</v>
      </c>
      <c r="BC16" t="s">
        <v>600</v>
      </c>
      <c r="BD16">
        <f t="shared" si="2"/>
        <v>0</v>
      </c>
      <c r="BM16" t="s">
        <v>276</v>
      </c>
    </row>
    <row r="17" spans="1:66" x14ac:dyDescent="0.3">
      <c r="A17" s="2" t="s">
        <v>596</v>
      </c>
      <c r="B17" s="3">
        <v>89</v>
      </c>
      <c r="C17" t="s">
        <v>592</v>
      </c>
      <c r="D17" t="s">
        <v>301</v>
      </c>
      <c r="E17" t="s">
        <v>302</v>
      </c>
      <c r="F17" t="s">
        <v>303</v>
      </c>
      <c r="L17" t="s">
        <v>58</v>
      </c>
      <c r="M17">
        <v>1</v>
      </c>
      <c r="Q17">
        <v>1.6299999999999999E-2</v>
      </c>
      <c r="R17">
        <v>7.3890000000000002</v>
      </c>
      <c r="S17" t="b">
        <v>0</v>
      </c>
      <c r="T17">
        <v>54.5</v>
      </c>
      <c r="U17">
        <v>2.1459999999999999</v>
      </c>
      <c r="V17">
        <v>70</v>
      </c>
      <c r="W17">
        <v>2.7559999999999998</v>
      </c>
      <c r="X17">
        <v>73</v>
      </c>
      <c r="Y17">
        <v>2.8740000000000001</v>
      </c>
      <c r="Z17">
        <f t="shared" si="0"/>
        <v>2</v>
      </c>
      <c r="AB17" t="s">
        <v>275</v>
      </c>
      <c r="AC17" t="s">
        <v>120</v>
      </c>
      <c r="AD17" s="3">
        <v>0</v>
      </c>
      <c r="AE17">
        <v>2</v>
      </c>
      <c r="AF17">
        <v>2</v>
      </c>
      <c r="AG17">
        <v>0</v>
      </c>
      <c r="AI17" t="str">
        <f t="shared" si="1"/>
        <v/>
      </c>
      <c r="AK17" t="b">
        <v>0</v>
      </c>
      <c r="AM17" t="b">
        <v>0</v>
      </c>
      <c r="AN17" t="b">
        <v>0</v>
      </c>
      <c r="AQ17" t="s">
        <v>121</v>
      </c>
      <c r="AR17" t="s">
        <v>121</v>
      </c>
      <c r="AS17" t="s">
        <v>121</v>
      </c>
      <c r="AT17" t="s">
        <v>121</v>
      </c>
      <c r="AW17">
        <v>0</v>
      </c>
      <c r="AX17">
        <v>0</v>
      </c>
      <c r="AY17">
        <v>0</v>
      </c>
      <c r="AZ17">
        <v>0</v>
      </c>
      <c r="BA17">
        <v>0</v>
      </c>
      <c r="BC17" t="s">
        <v>600</v>
      </c>
      <c r="BD17">
        <f t="shared" si="2"/>
        <v>0</v>
      </c>
      <c r="BM17" t="s">
        <v>276</v>
      </c>
    </row>
    <row r="18" spans="1:66" x14ac:dyDescent="0.3">
      <c r="A18" s="2" t="s">
        <v>596</v>
      </c>
      <c r="B18" s="3">
        <v>92</v>
      </c>
      <c r="C18" t="s">
        <v>592</v>
      </c>
      <c r="D18" t="s">
        <v>312</v>
      </c>
      <c r="E18" t="s">
        <v>313</v>
      </c>
      <c r="F18" t="s">
        <v>314</v>
      </c>
      <c r="L18" t="s">
        <v>58</v>
      </c>
      <c r="M18">
        <v>1</v>
      </c>
      <c r="Q18">
        <v>1.84E-2</v>
      </c>
      <c r="R18">
        <v>8.3339999999999996</v>
      </c>
      <c r="S18" t="b">
        <v>0</v>
      </c>
      <c r="T18">
        <v>58</v>
      </c>
      <c r="U18">
        <v>2.2829999999999999</v>
      </c>
      <c r="V18">
        <v>68</v>
      </c>
      <c r="W18">
        <v>2.677</v>
      </c>
      <c r="X18">
        <v>73</v>
      </c>
      <c r="Y18">
        <v>2.8740000000000001</v>
      </c>
      <c r="Z18">
        <f t="shared" si="0"/>
        <v>2</v>
      </c>
      <c r="AB18" t="s">
        <v>275</v>
      </c>
      <c r="AC18" t="s">
        <v>120</v>
      </c>
      <c r="AD18" s="3">
        <v>0</v>
      </c>
      <c r="AE18">
        <v>2</v>
      </c>
      <c r="AF18">
        <v>2</v>
      </c>
      <c r="AG18">
        <v>0</v>
      </c>
      <c r="AI18" t="str">
        <f t="shared" si="1"/>
        <v/>
      </c>
      <c r="AK18" t="b">
        <v>0</v>
      </c>
      <c r="AM18" t="b">
        <v>0</v>
      </c>
      <c r="AN18" t="b">
        <v>0</v>
      </c>
      <c r="AQ18" t="s">
        <v>121</v>
      </c>
      <c r="AR18" t="s">
        <v>121</v>
      </c>
      <c r="AS18" t="s">
        <v>121</v>
      </c>
      <c r="AT18" t="s">
        <v>121</v>
      </c>
      <c r="AW18">
        <v>0</v>
      </c>
      <c r="AX18">
        <v>0</v>
      </c>
      <c r="AY18">
        <v>0</v>
      </c>
      <c r="AZ18">
        <v>0</v>
      </c>
      <c r="BA18">
        <v>0</v>
      </c>
      <c r="BC18" t="s">
        <v>600</v>
      </c>
      <c r="BD18">
        <f t="shared" si="2"/>
        <v>0</v>
      </c>
    </row>
    <row r="19" spans="1:66" x14ac:dyDescent="0.3">
      <c r="A19" s="2" t="s">
        <v>596</v>
      </c>
      <c r="B19" s="3">
        <v>43</v>
      </c>
      <c r="C19" t="s">
        <v>592</v>
      </c>
      <c r="D19" t="s">
        <v>193</v>
      </c>
      <c r="E19" t="s">
        <v>194</v>
      </c>
      <c r="F19" t="s">
        <v>194</v>
      </c>
      <c r="L19" t="s">
        <v>118</v>
      </c>
      <c r="M19">
        <v>1</v>
      </c>
      <c r="N19">
        <v>9</v>
      </c>
      <c r="O19">
        <v>5</v>
      </c>
      <c r="P19" s="1">
        <v>39330</v>
      </c>
      <c r="Q19">
        <v>1.9599999999999999E-2</v>
      </c>
      <c r="R19">
        <v>8.8719999999999999</v>
      </c>
      <c r="S19" t="b">
        <v>0</v>
      </c>
      <c r="T19">
        <v>57</v>
      </c>
      <c r="U19">
        <v>2.2440000000000002</v>
      </c>
      <c r="V19">
        <v>71.5</v>
      </c>
      <c r="W19">
        <v>2.8149999999999999</v>
      </c>
      <c r="X19">
        <v>75</v>
      </c>
      <c r="Y19">
        <v>2.9529999999999998</v>
      </c>
      <c r="Z19">
        <f t="shared" si="0"/>
        <v>2</v>
      </c>
      <c r="AB19" t="s">
        <v>119</v>
      </c>
      <c r="AC19" t="s">
        <v>120</v>
      </c>
      <c r="AD19" s="3">
        <v>0</v>
      </c>
      <c r="AE19">
        <v>2</v>
      </c>
      <c r="AF19">
        <v>2</v>
      </c>
      <c r="AG19">
        <v>0</v>
      </c>
      <c r="AI19" t="str">
        <f t="shared" si="1"/>
        <v/>
      </c>
      <c r="AK19" t="b">
        <v>0</v>
      </c>
      <c r="AM19" t="b">
        <v>0</v>
      </c>
      <c r="AN19" t="b">
        <v>0</v>
      </c>
      <c r="AQ19" t="s">
        <v>121</v>
      </c>
      <c r="AR19" t="s">
        <v>121</v>
      </c>
      <c r="AS19" t="s">
        <v>121</v>
      </c>
      <c r="AT19" t="s">
        <v>121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0.26575342499999999</v>
      </c>
      <c r="BC19" t="s">
        <v>600</v>
      </c>
      <c r="BD19">
        <f t="shared" si="2"/>
        <v>0</v>
      </c>
      <c r="BM19" t="s">
        <v>122</v>
      </c>
      <c r="BN19" t="s">
        <v>192</v>
      </c>
    </row>
    <row r="20" spans="1:66" x14ac:dyDescent="0.3">
      <c r="A20" s="2" t="s">
        <v>596</v>
      </c>
      <c r="B20" s="3">
        <v>93</v>
      </c>
      <c r="C20" t="s">
        <v>592</v>
      </c>
      <c r="D20" t="s">
        <v>315</v>
      </c>
      <c r="E20" t="s">
        <v>316</v>
      </c>
      <c r="F20" t="s">
        <v>317</v>
      </c>
      <c r="L20" t="s">
        <v>58</v>
      </c>
      <c r="M20">
        <v>1</v>
      </c>
      <c r="Q20">
        <v>2.12E-2</v>
      </c>
      <c r="R20">
        <v>9.5960000000000001</v>
      </c>
      <c r="S20" t="b">
        <v>0</v>
      </c>
      <c r="T20">
        <v>58</v>
      </c>
      <c r="U20">
        <v>2.2829999999999999</v>
      </c>
      <c r="V20">
        <v>71</v>
      </c>
      <c r="W20">
        <v>2.7949999999999999</v>
      </c>
      <c r="X20">
        <v>75</v>
      </c>
      <c r="Y20">
        <v>2.9529999999999998</v>
      </c>
      <c r="Z20">
        <f t="shared" si="0"/>
        <v>2</v>
      </c>
      <c r="AB20" t="s">
        <v>275</v>
      </c>
      <c r="AC20" t="s">
        <v>120</v>
      </c>
      <c r="AD20" s="3">
        <v>0</v>
      </c>
      <c r="AE20">
        <v>1</v>
      </c>
      <c r="AF20">
        <v>2</v>
      </c>
      <c r="AG20">
        <v>0</v>
      </c>
      <c r="AI20" t="str">
        <f t="shared" si="1"/>
        <v/>
      </c>
      <c r="AK20" t="b">
        <v>0</v>
      </c>
      <c r="AM20" t="b">
        <v>0</v>
      </c>
      <c r="AN20" t="b">
        <v>0</v>
      </c>
      <c r="AQ20" t="s">
        <v>121</v>
      </c>
      <c r="AR20" t="s">
        <v>121</v>
      </c>
      <c r="AS20" t="s">
        <v>121</v>
      </c>
      <c r="AT20" t="s">
        <v>121</v>
      </c>
      <c r="AW20">
        <v>0</v>
      </c>
      <c r="AX20">
        <v>0</v>
      </c>
      <c r="AY20">
        <v>0</v>
      </c>
      <c r="AZ20">
        <v>0</v>
      </c>
      <c r="BA20">
        <v>0</v>
      </c>
      <c r="BC20" t="s">
        <v>600</v>
      </c>
      <c r="BD20">
        <f t="shared" si="2"/>
        <v>0</v>
      </c>
    </row>
    <row r="21" spans="1:66" x14ac:dyDescent="0.3">
      <c r="A21" s="2" t="s">
        <v>596</v>
      </c>
      <c r="B21" s="3">
        <v>66</v>
      </c>
      <c r="C21" t="s">
        <v>592</v>
      </c>
      <c r="D21" t="s">
        <v>241</v>
      </c>
      <c r="E21" t="s">
        <v>242</v>
      </c>
      <c r="F21" t="s">
        <v>242</v>
      </c>
      <c r="L21" t="s">
        <v>118</v>
      </c>
      <c r="M21">
        <v>1</v>
      </c>
      <c r="N21">
        <v>9</v>
      </c>
      <c r="O21">
        <v>5</v>
      </c>
      <c r="P21" s="1">
        <v>39330</v>
      </c>
      <c r="Q21">
        <v>2.1399999999999999E-2</v>
      </c>
      <c r="R21">
        <v>9.7040000000000006</v>
      </c>
      <c r="S21" t="b">
        <v>0</v>
      </c>
      <c r="T21">
        <v>57</v>
      </c>
      <c r="U21">
        <v>2.2440000000000002</v>
      </c>
      <c r="V21">
        <v>73</v>
      </c>
      <c r="W21">
        <v>2.8740000000000001</v>
      </c>
      <c r="X21">
        <v>77</v>
      </c>
      <c r="Y21">
        <v>3.0310000000000001</v>
      </c>
      <c r="Z21">
        <f t="shared" si="0"/>
        <v>3</v>
      </c>
      <c r="AB21" t="s">
        <v>119</v>
      </c>
      <c r="AC21" t="s">
        <v>120</v>
      </c>
      <c r="AD21" s="3">
        <v>0</v>
      </c>
      <c r="AE21">
        <v>2</v>
      </c>
      <c r="AF21">
        <v>1</v>
      </c>
      <c r="AG21">
        <v>0</v>
      </c>
      <c r="AI21" t="str">
        <f t="shared" si="1"/>
        <v/>
      </c>
      <c r="AK21" t="b">
        <v>0</v>
      </c>
      <c r="AM21" t="b">
        <v>0</v>
      </c>
      <c r="AN21" t="b">
        <v>0</v>
      </c>
      <c r="AQ21" t="s">
        <v>121</v>
      </c>
      <c r="AR21" t="s">
        <v>121</v>
      </c>
      <c r="AS21" t="s">
        <v>121</v>
      </c>
      <c r="AT21" t="s">
        <v>121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0.26575342499999999</v>
      </c>
      <c r="BC21" t="s">
        <v>600</v>
      </c>
      <c r="BD21">
        <f t="shared" si="2"/>
        <v>0</v>
      </c>
      <c r="BM21" t="s">
        <v>122</v>
      </c>
      <c r="BN21" t="s">
        <v>243</v>
      </c>
    </row>
    <row r="22" spans="1:66" x14ac:dyDescent="0.3">
      <c r="A22" s="2" t="s">
        <v>596</v>
      </c>
      <c r="B22" s="3">
        <v>82</v>
      </c>
      <c r="C22" t="s">
        <v>592</v>
      </c>
      <c r="D22" t="s">
        <v>280</v>
      </c>
      <c r="E22" t="s">
        <v>281</v>
      </c>
      <c r="F22" t="s">
        <v>282</v>
      </c>
      <c r="L22" t="s">
        <v>58</v>
      </c>
      <c r="M22">
        <v>1</v>
      </c>
      <c r="Q22">
        <v>2.12E-2</v>
      </c>
      <c r="R22">
        <v>9.6110000000000007</v>
      </c>
      <c r="S22" t="b">
        <v>0</v>
      </c>
      <c r="T22">
        <v>59</v>
      </c>
      <c r="U22">
        <v>2.323</v>
      </c>
      <c r="V22">
        <v>74</v>
      </c>
      <c r="W22">
        <v>2.9129999999999998</v>
      </c>
      <c r="X22">
        <v>78</v>
      </c>
      <c r="Y22">
        <v>3.0710000000000002</v>
      </c>
      <c r="Z22">
        <f t="shared" si="0"/>
        <v>3</v>
      </c>
      <c r="AB22" t="s">
        <v>275</v>
      </c>
      <c r="AC22" t="s">
        <v>120</v>
      </c>
      <c r="AD22" s="3">
        <v>0</v>
      </c>
      <c r="AE22">
        <v>2</v>
      </c>
      <c r="AF22">
        <v>1</v>
      </c>
      <c r="AG22">
        <v>0</v>
      </c>
      <c r="AI22" t="str">
        <f t="shared" si="1"/>
        <v/>
      </c>
      <c r="AK22" t="b">
        <v>0</v>
      </c>
      <c r="AM22" t="b">
        <v>0</v>
      </c>
      <c r="AN22" t="b">
        <v>0</v>
      </c>
      <c r="AQ22" t="s">
        <v>121</v>
      </c>
      <c r="AR22" t="s">
        <v>121</v>
      </c>
      <c r="AS22" t="s">
        <v>121</v>
      </c>
      <c r="AT22" t="s">
        <v>121</v>
      </c>
      <c r="AW22">
        <v>0</v>
      </c>
      <c r="AX22">
        <v>0</v>
      </c>
      <c r="AY22">
        <v>0</v>
      </c>
      <c r="AZ22">
        <v>0</v>
      </c>
      <c r="BA22">
        <v>0</v>
      </c>
      <c r="BC22" t="s">
        <v>600</v>
      </c>
      <c r="BD22">
        <f t="shared" si="2"/>
        <v>0</v>
      </c>
      <c r="BM22" t="s">
        <v>276</v>
      </c>
    </row>
    <row r="23" spans="1:66" x14ac:dyDescent="0.3">
      <c r="A23" s="2" t="s">
        <v>596</v>
      </c>
      <c r="B23" s="3">
        <v>17</v>
      </c>
      <c r="C23" t="s">
        <v>592</v>
      </c>
      <c r="D23" t="s">
        <v>116</v>
      </c>
      <c r="E23" t="s">
        <v>117</v>
      </c>
      <c r="F23" t="s">
        <v>117</v>
      </c>
      <c r="L23" t="s">
        <v>118</v>
      </c>
      <c r="M23">
        <v>1</v>
      </c>
      <c r="N23">
        <v>9</v>
      </c>
      <c r="O23">
        <v>5</v>
      </c>
      <c r="P23" s="1">
        <v>39330</v>
      </c>
      <c r="Q23">
        <v>2.3699999999999999E-2</v>
      </c>
      <c r="R23">
        <v>10.77</v>
      </c>
      <c r="S23" t="b">
        <v>0</v>
      </c>
      <c r="T23">
        <v>60</v>
      </c>
      <c r="U23">
        <v>2.3620000000000001</v>
      </c>
      <c r="V23">
        <v>73</v>
      </c>
      <c r="W23">
        <v>2.8740000000000001</v>
      </c>
      <c r="X23">
        <v>79</v>
      </c>
      <c r="Y23">
        <v>3.11</v>
      </c>
      <c r="Z23">
        <f t="shared" si="0"/>
        <v>3</v>
      </c>
      <c r="AB23" t="s">
        <v>119</v>
      </c>
      <c r="AC23" t="s">
        <v>120</v>
      </c>
      <c r="AD23" s="3">
        <v>0</v>
      </c>
      <c r="AE23">
        <v>1</v>
      </c>
      <c r="AF23">
        <v>2</v>
      </c>
      <c r="AG23">
        <v>0</v>
      </c>
      <c r="AI23" t="str">
        <f t="shared" si="1"/>
        <v/>
      </c>
      <c r="AK23" t="b">
        <v>0</v>
      </c>
      <c r="AM23" t="b">
        <v>0</v>
      </c>
      <c r="AN23" t="b">
        <v>0</v>
      </c>
      <c r="AQ23" t="s">
        <v>121</v>
      </c>
      <c r="AR23" t="s">
        <v>121</v>
      </c>
      <c r="AS23" t="s">
        <v>121</v>
      </c>
      <c r="AT23" t="s">
        <v>121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0.26575342499999999</v>
      </c>
      <c r="BC23" t="s">
        <v>600</v>
      </c>
      <c r="BD23">
        <f t="shared" si="2"/>
        <v>0</v>
      </c>
      <c r="BM23" t="s">
        <v>122</v>
      </c>
      <c r="BN23" t="s">
        <v>123</v>
      </c>
    </row>
    <row r="24" spans="1:66" x14ac:dyDescent="0.3">
      <c r="A24" s="2" t="s">
        <v>596</v>
      </c>
      <c r="B24" s="3">
        <v>76</v>
      </c>
      <c r="C24" t="s">
        <v>592</v>
      </c>
      <c r="D24" t="s">
        <v>262</v>
      </c>
      <c r="E24" t="s">
        <v>263</v>
      </c>
      <c r="F24" t="s">
        <v>263</v>
      </c>
      <c r="L24" t="s">
        <v>118</v>
      </c>
      <c r="M24">
        <v>1</v>
      </c>
      <c r="N24">
        <v>9</v>
      </c>
      <c r="O24">
        <v>19</v>
      </c>
      <c r="P24" s="1">
        <v>39344</v>
      </c>
      <c r="Q24">
        <v>2.9000000000000001E-2</v>
      </c>
      <c r="R24">
        <v>13.15</v>
      </c>
      <c r="S24" t="b">
        <v>0</v>
      </c>
      <c r="T24">
        <v>63.5</v>
      </c>
      <c r="U24">
        <v>2.5</v>
      </c>
      <c r="V24">
        <v>77</v>
      </c>
      <c r="W24">
        <v>3.0310000000000001</v>
      </c>
      <c r="X24">
        <v>83</v>
      </c>
      <c r="Y24">
        <v>3.2679999999999998</v>
      </c>
      <c r="Z24">
        <f t="shared" si="0"/>
        <v>3</v>
      </c>
      <c r="AB24" t="s">
        <v>119</v>
      </c>
      <c r="AC24" t="s">
        <v>120</v>
      </c>
      <c r="AD24" s="3">
        <v>0</v>
      </c>
      <c r="AE24">
        <v>2</v>
      </c>
      <c r="AF24">
        <v>1</v>
      </c>
      <c r="AG24">
        <v>0</v>
      </c>
      <c r="AI24" t="str">
        <f t="shared" si="1"/>
        <v/>
      </c>
      <c r="AK24" t="b">
        <v>0</v>
      </c>
      <c r="AM24" t="b">
        <v>0</v>
      </c>
      <c r="AN24" t="b">
        <v>0</v>
      </c>
      <c r="AQ24" t="s">
        <v>121</v>
      </c>
      <c r="AR24" t="s">
        <v>121</v>
      </c>
      <c r="AS24" t="s">
        <v>121</v>
      </c>
      <c r="AT24" t="s">
        <v>121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0.30410958900000001</v>
      </c>
      <c r="BC24" t="s">
        <v>600</v>
      </c>
      <c r="BD24">
        <f t="shared" si="2"/>
        <v>0</v>
      </c>
      <c r="BM24" t="s">
        <v>122</v>
      </c>
    </row>
    <row r="25" spans="1:66" x14ac:dyDescent="0.3">
      <c r="A25" s="2" t="s">
        <v>596</v>
      </c>
      <c r="B25" s="3">
        <v>204</v>
      </c>
      <c r="C25" t="s">
        <v>592</v>
      </c>
      <c r="D25" t="s">
        <v>565</v>
      </c>
      <c r="E25" t="s">
        <v>566</v>
      </c>
      <c r="F25" t="s">
        <v>566</v>
      </c>
      <c r="L25" t="s">
        <v>58</v>
      </c>
      <c r="M25">
        <v>1</v>
      </c>
      <c r="Q25">
        <v>2.0799999999999999E-2</v>
      </c>
      <c r="R25">
        <v>9.4380000000000006</v>
      </c>
      <c r="S25" t="b">
        <v>0</v>
      </c>
      <c r="T25">
        <v>64</v>
      </c>
      <c r="U25">
        <v>2.52</v>
      </c>
      <c r="V25">
        <v>77</v>
      </c>
      <c r="W25">
        <v>3.0310000000000001</v>
      </c>
      <c r="X25">
        <v>84</v>
      </c>
      <c r="Y25">
        <v>3.3069999999999999</v>
      </c>
      <c r="Z25">
        <f t="shared" si="0"/>
        <v>3</v>
      </c>
      <c r="AB25" t="s">
        <v>275</v>
      </c>
      <c r="AC25" t="s">
        <v>120</v>
      </c>
      <c r="AD25" s="3">
        <v>0</v>
      </c>
      <c r="AE25">
        <v>2</v>
      </c>
      <c r="AF25">
        <v>2</v>
      </c>
      <c r="AG25">
        <v>0</v>
      </c>
      <c r="AI25" t="str">
        <f t="shared" si="1"/>
        <v/>
      </c>
      <c r="AJ25">
        <v>1</v>
      </c>
      <c r="AK25" t="b">
        <v>0</v>
      </c>
      <c r="AM25" t="b">
        <v>1</v>
      </c>
      <c r="AN25" t="b">
        <v>0</v>
      </c>
      <c r="AQ25" t="s">
        <v>121</v>
      </c>
      <c r="AR25" t="s">
        <v>121</v>
      </c>
      <c r="AS25" t="s">
        <v>121</v>
      </c>
      <c r="AT25" t="s">
        <v>121</v>
      </c>
      <c r="AW25">
        <v>0</v>
      </c>
      <c r="AX25">
        <v>0</v>
      </c>
      <c r="AY25">
        <v>0</v>
      </c>
      <c r="AZ25">
        <v>0</v>
      </c>
      <c r="BA25">
        <v>0</v>
      </c>
      <c r="BC25" t="s">
        <v>600</v>
      </c>
      <c r="BD25">
        <f t="shared" si="2"/>
        <v>0</v>
      </c>
      <c r="BM25" t="s">
        <v>276</v>
      </c>
    </row>
    <row r="26" spans="1:66" x14ac:dyDescent="0.3">
      <c r="A26" s="2" t="s">
        <v>596</v>
      </c>
      <c r="B26" s="3">
        <v>207</v>
      </c>
      <c r="C26" t="s">
        <v>592</v>
      </c>
      <c r="D26" t="s">
        <v>571</v>
      </c>
      <c r="E26" t="s">
        <v>572</v>
      </c>
      <c r="F26" t="s">
        <v>572</v>
      </c>
      <c r="L26" t="s">
        <v>58</v>
      </c>
      <c r="M26">
        <v>1</v>
      </c>
      <c r="Q26">
        <v>2.4500000000000001E-2</v>
      </c>
      <c r="R26">
        <v>11.115</v>
      </c>
      <c r="S26" t="b">
        <v>0</v>
      </c>
      <c r="T26">
        <v>64</v>
      </c>
      <c r="U26">
        <v>2.52</v>
      </c>
      <c r="V26">
        <v>77</v>
      </c>
      <c r="W26">
        <v>3.0310000000000001</v>
      </c>
      <c r="X26">
        <v>84</v>
      </c>
      <c r="Y26">
        <v>3.3069999999999999</v>
      </c>
      <c r="Z26">
        <f t="shared" si="0"/>
        <v>3</v>
      </c>
      <c r="AB26" t="s">
        <v>275</v>
      </c>
      <c r="AC26" t="s">
        <v>120</v>
      </c>
      <c r="AD26" s="3">
        <v>0</v>
      </c>
      <c r="AE26">
        <v>2</v>
      </c>
      <c r="AF26">
        <v>2</v>
      </c>
      <c r="AG26">
        <v>0</v>
      </c>
      <c r="AI26" t="str">
        <f t="shared" si="1"/>
        <v/>
      </c>
      <c r="AJ26">
        <v>1</v>
      </c>
      <c r="AK26" t="b">
        <v>0</v>
      </c>
      <c r="AM26" t="b">
        <v>1</v>
      </c>
      <c r="AN26" t="b">
        <v>0</v>
      </c>
      <c r="AQ26" t="s">
        <v>121</v>
      </c>
      <c r="AR26" t="s">
        <v>121</v>
      </c>
      <c r="AS26" t="s">
        <v>121</v>
      </c>
      <c r="AT26" t="s">
        <v>121</v>
      </c>
      <c r="AW26">
        <v>0</v>
      </c>
      <c r="AX26">
        <v>0</v>
      </c>
      <c r="AY26">
        <v>0</v>
      </c>
      <c r="AZ26">
        <v>0</v>
      </c>
      <c r="BA26">
        <v>0</v>
      </c>
      <c r="BC26" t="s">
        <v>600</v>
      </c>
      <c r="BD26">
        <f t="shared" si="2"/>
        <v>0</v>
      </c>
      <c r="BM26" t="s">
        <v>276</v>
      </c>
    </row>
    <row r="27" spans="1:66" x14ac:dyDescent="0.3">
      <c r="A27" s="2" t="s">
        <v>596</v>
      </c>
      <c r="B27" s="3">
        <v>42</v>
      </c>
      <c r="C27" t="s">
        <v>592</v>
      </c>
      <c r="D27" t="s">
        <v>190</v>
      </c>
      <c r="E27" t="s">
        <v>191</v>
      </c>
      <c r="F27" t="s">
        <v>191</v>
      </c>
      <c r="L27" t="s">
        <v>118</v>
      </c>
      <c r="M27">
        <v>1</v>
      </c>
      <c r="N27">
        <v>9</v>
      </c>
      <c r="O27">
        <v>5</v>
      </c>
      <c r="P27" s="1">
        <v>39330</v>
      </c>
      <c r="Q27">
        <v>2.8500000000000001E-2</v>
      </c>
      <c r="R27">
        <v>12.944000000000001</v>
      </c>
      <c r="S27" t="b">
        <v>0</v>
      </c>
      <c r="T27">
        <v>65</v>
      </c>
      <c r="U27">
        <v>2.5590000000000002</v>
      </c>
      <c r="V27">
        <v>81.5</v>
      </c>
      <c r="W27">
        <v>3.2090000000000001</v>
      </c>
      <c r="X27">
        <v>85</v>
      </c>
      <c r="Y27">
        <v>3.3460000000000001</v>
      </c>
      <c r="Z27">
        <f t="shared" si="0"/>
        <v>3</v>
      </c>
      <c r="AB27" t="s">
        <v>119</v>
      </c>
      <c r="AC27" t="s">
        <v>120</v>
      </c>
      <c r="AD27" s="3">
        <v>0</v>
      </c>
      <c r="AE27">
        <v>1</v>
      </c>
      <c r="AF27">
        <v>1</v>
      </c>
      <c r="AG27">
        <v>0</v>
      </c>
      <c r="AI27" t="str">
        <f t="shared" si="1"/>
        <v/>
      </c>
      <c r="AJ27">
        <v>1</v>
      </c>
      <c r="AK27" t="b">
        <v>0</v>
      </c>
      <c r="AM27" t="b">
        <v>1</v>
      </c>
      <c r="AN27" t="b">
        <v>1</v>
      </c>
      <c r="AQ27" t="s">
        <v>121</v>
      </c>
      <c r="AR27" t="s">
        <v>121</v>
      </c>
      <c r="AS27" t="s">
        <v>121</v>
      </c>
      <c r="AT27" t="s">
        <v>121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0.26575342499999999</v>
      </c>
      <c r="BC27" t="s">
        <v>600</v>
      </c>
      <c r="BD27">
        <f t="shared" si="2"/>
        <v>0</v>
      </c>
      <c r="BM27" t="s">
        <v>122</v>
      </c>
      <c r="BN27" t="s">
        <v>192</v>
      </c>
    </row>
    <row r="28" spans="1:66" x14ac:dyDescent="0.3">
      <c r="A28" s="2" t="s">
        <v>596</v>
      </c>
      <c r="B28" s="3">
        <v>68</v>
      </c>
      <c r="C28" t="s">
        <v>592</v>
      </c>
      <c r="D28" t="s">
        <v>246</v>
      </c>
      <c r="E28" t="s">
        <v>247</v>
      </c>
      <c r="F28" t="s">
        <v>247</v>
      </c>
      <c r="L28" t="s">
        <v>118</v>
      </c>
      <c r="M28">
        <v>1</v>
      </c>
      <c r="N28">
        <v>9</v>
      </c>
      <c r="O28">
        <v>5</v>
      </c>
      <c r="P28" s="1">
        <v>39330</v>
      </c>
      <c r="Q28">
        <v>2.9700000000000001E-2</v>
      </c>
      <c r="R28">
        <v>13.487</v>
      </c>
      <c r="S28" t="b">
        <v>0</v>
      </c>
      <c r="T28">
        <v>66</v>
      </c>
      <c r="U28">
        <v>2.5979999999999999</v>
      </c>
      <c r="V28">
        <v>81</v>
      </c>
      <c r="W28">
        <v>3.1890000000000001</v>
      </c>
      <c r="X28">
        <v>85</v>
      </c>
      <c r="Y28">
        <v>3.3460000000000001</v>
      </c>
      <c r="Z28">
        <f t="shared" si="0"/>
        <v>3</v>
      </c>
      <c r="AB28" t="s">
        <v>119</v>
      </c>
      <c r="AC28" t="s">
        <v>120</v>
      </c>
      <c r="AD28" s="3">
        <v>0</v>
      </c>
      <c r="AE28">
        <v>2</v>
      </c>
      <c r="AF28">
        <v>1</v>
      </c>
      <c r="AG28">
        <v>0</v>
      </c>
      <c r="AI28" t="str">
        <f t="shared" si="1"/>
        <v/>
      </c>
      <c r="AK28" t="b">
        <v>0</v>
      </c>
      <c r="AM28" t="b">
        <v>0</v>
      </c>
      <c r="AN28" t="b">
        <v>0</v>
      </c>
      <c r="AQ28" t="s">
        <v>121</v>
      </c>
      <c r="AR28" t="s">
        <v>121</v>
      </c>
      <c r="AS28" t="s">
        <v>121</v>
      </c>
      <c r="AT28" t="s">
        <v>121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0.26575342499999999</v>
      </c>
      <c r="BC28" t="s">
        <v>600</v>
      </c>
      <c r="BD28">
        <f t="shared" si="2"/>
        <v>0</v>
      </c>
      <c r="BM28" t="s">
        <v>122</v>
      </c>
      <c r="BN28" t="s">
        <v>206</v>
      </c>
    </row>
    <row r="29" spans="1:66" x14ac:dyDescent="0.3">
      <c r="A29" s="2" t="s">
        <v>596</v>
      </c>
      <c r="B29" s="3">
        <v>87</v>
      </c>
      <c r="C29" t="s">
        <v>592</v>
      </c>
      <c r="D29" t="s">
        <v>295</v>
      </c>
      <c r="E29" t="s">
        <v>296</v>
      </c>
      <c r="F29" t="s">
        <v>297</v>
      </c>
      <c r="L29" t="s">
        <v>58</v>
      </c>
      <c r="M29">
        <v>1</v>
      </c>
      <c r="Q29">
        <v>2.7799999999999998E-2</v>
      </c>
      <c r="R29">
        <v>12.627000000000001</v>
      </c>
      <c r="S29" t="b">
        <v>0</v>
      </c>
      <c r="T29">
        <v>64.5</v>
      </c>
      <c r="U29">
        <v>2.5390000000000001</v>
      </c>
      <c r="V29">
        <v>81</v>
      </c>
      <c r="W29">
        <v>3.1890000000000001</v>
      </c>
      <c r="X29">
        <v>85</v>
      </c>
      <c r="Y29">
        <v>3.3460000000000001</v>
      </c>
      <c r="Z29">
        <f t="shared" si="0"/>
        <v>3</v>
      </c>
      <c r="AB29" t="s">
        <v>275</v>
      </c>
      <c r="AC29" t="s">
        <v>120</v>
      </c>
      <c r="AD29" s="3">
        <v>0</v>
      </c>
      <c r="AE29">
        <v>2</v>
      </c>
      <c r="AF29">
        <v>2</v>
      </c>
      <c r="AG29">
        <v>0</v>
      </c>
      <c r="AI29" t="str">
        <f t="shared" si="1"/>
        <v/>
      </c>
      <c r="AK29" t="b">
        <v>0</v>
      </c>
      <c r="AM29" t="b">
        <v>0</v>
      </c>
      <c r="AN29" t="b">
        <v>0</v>
      </c>
      <c r="AQ29" t="s">
        <v>121</v>
      </c>
      <c r="AR29" t="s">
        <v>121</v>
      </c>
      <c r="AS29" t="s">
        <v>121</v>
      </c>
      <c r="AT29" t="s">
        <v>121</v>
      </c>
      <c r="AW29">
        <v>0</v>
      </c>
      <c r="AX29">
        <v>0</v>
      </c>
      <c r="AY29">
        <v>0</v>
      </c>
      <c r="AZ29">
        <v>0</v>
      </c>
      <c r="BA29">
        <v>0</v>
      </c>
      <c r="BC29" t="s">
        <v>600</v>
      </c>
      <c r="BD29">
        <f t="shared" si="2"/>
        <v>0</v>
      </c>
      <c r="BM29" t="s">
        <v>276</v>
      </c>
    </row>
    <row r="30" spans="1:66" x14ac:dyDescent="0.3">
      <c r="A30" s="2" t="s">
        <v>596</v>
      </c>
      <c r="B30" s="3">
        <v>189</v>
      </c>
      <c r="C30" t="s">
        <v>592</v>
      </c>
      <c r="D30" t="s">
        <v>533</v>
      </c>
      <c r="E30" t="s">
        <v>317</v>
      </c>
      <c r="F30" t="s">
        <v>534</v>
      </c>
      <c r="L30" t="s">
        <v>118</v>
      </c>
      <c r="M30">
        <v>1</v>
      </c>
      <c r="N30">
        <v>10</v>
      </c>
      <c r="O30">
        <v>31</v>
      </c>
      <c r="P30" s="1">
        <v>39386</v>
      </c>
      <c r="Q30">
        <v>2.6499999999999999E-2</v>
      </c>
      <c r="R30">
        <v>12.01</v>
      </c>
      <c r="S30" t="b">
        <v>0</v>
      </c>
      <c r="T30">
        <v>66</v>
      </c>
      <c r="U30">
        <v>2.5979999999999999</v>
      </c>
      <c r="V30">
        <v>81</v>
      </c>
      <c r="W30">
        <v>3.1890000000000001</v>
      </c>
      <c r="X30">
        <v>85</v>
      </c>
      <c r="Y30">
        <v>3.3460000000000001</v>
      </c>
      <c r="Z30">
        <f t="shared" si="0"/>
        <v>3</v>
      </c>
      <c r="AB30" t="s">
        <v>119</v>
      </c>
      <c r="AC30" t="s">
        <v>120</v>
      </c>
      <c r="AD30" s="3">
        <v>0</v>
      </c>
      <c r="AE30">
        <v>1</v>
      </c>
      <c r="AF30">
        <v>2</v>
      </c>
      <c r="AG30">
        <v>0</v>
      </c>
      <c r="AI30" t="str">
        <f t="shared" si="1"/>
        <v/>
      </c>
      <c r="AJ30">
        <v>1</v>
      </c>
      <c r="AK30" t="b">
        <v>0</v>
      </c>
      <c r="AM30" t="b">
        <v>1</v>
      </c>
      <c r="AN30" t="b">
        <v>1</v>
      </c>
      <c r="AQ30" t="s">
        <v>121</v>
      </c>
      <c r="AR30" t="s">
        <v>121</v>
      </c>
      <c r="AS30" t="s">
        <v>121</v>
      </c>
      <c r="AT30" t="s">
        <v>121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0.41917808200000001</v>
      </c>
      <c r="BC30" t="s">
        <v>600</v>
      </c>
      <c r="BD30">
        <f t="shared" si="2"/>
        <v>0</v>
      </c>
      <c r="BM30" t="s">
        <v>122</v>
      </c>
    </row>
    <row r="31" spans="1:66" x14ac:dyDescent="0.3">
      <c r="A31" s="2" t="s">
        <v>596</v>
      </c>
      <c r="B31" s="3">
        <v>209</v>
      </c>
      <c r="C31" t="s">
        <v>592</v>
      </c>
      <c r="D31" t="s">
        <v>575</v>
      </c>
      <c r="E31" t="s">
        <v>576</v>
      </c>
      <c r="F31" t="s">
        <v>576</v>
      </c>
      <c r="L31" t="s">
        <v>58</v>
      </c>
      <c r="M31">
        <v>1</v>
      </c>
      <c r="Q31">
        <v>3.7699999999999997E-2</v>
      </c>
      <c r="R31">
        <v>17.100000000000001</v>
      </c>
      <c r="S31" t="b">
        <v>0</v>
      </c>
      <c r="T31">
        <v>73</v>
      </c>
      <c r="U31">
        <v>2.8740000000000001</v>
      </c>
      <c r="V31">
        <v>89</v>
      </c>
      <c r="W31">
        <v>3.504</v>
      </c>
      <c r="X31">
        <v>85</v>
      </c>
      <c r="Y31">
        <v>3.3460000000000001</v>
      </c>
      <c r="Z31">
        <f t="shared" si="0"/>
        <v>3</v>
      </c>
      <c r="AB31" t="s">
        <v>275</v>
      </c>
      <c r="AC31" t="s">
        <v>120</v>
      </c>
      <c r="AD31" s="3">
        <v>0</v>
      </c>
      <c r="AE31">
        <v>1</v>
      </c>
      <c r="AF31">
        <v>1</v>
      </c>
      <c r="AG31">
        <v>0</v>
      </c>
      <c r="AI31" t="str">
        <f t="shared" si="1"/>
        <v/>
      </c>
      <c r="AJ31">
        <v>1</v>
      </c>
      <c r="AK31" t="b">
        <v>0</v>
      </c>
      <c r="AM31" t="b">
        <v>1</v>
      </c>
      <c r="AN31" t="b">
        <v>0</v>
      </c>
      <c r="AQ31" t="s">
        <v>121</v>
      </c>
      <c r="AR31" t="s">
        <v>121</v>
      </c>
      <c r="AS31" t="s">
        <v>121</v>
      </c>
      <c r="AT31" t="s">
        <v>121</v>
      </c>
      <c r="AW31">
        <v>0</v>
      </c>
      <c r="AX31">
        <v>0</v>
      </c>
      <c r="AY31">
        <v>0</v>
      </c>
      <c r="AZ31">
        <v>0</v>
      </c>
      <c r="BA31">
        <v>0</v>
      </c>
      <c r="BC31" t="s">
        <v>600</v>
      </c>
      <c r="BD31">
        <f t="shared" si="2"/>
        <v>0</v>
      </c>
      <c r="BM31" t="s">
        <v>276</v>
      </c>
    </row>
    <row r="32" spans="1:66" x14ac:dyDescent="0.3">
      <c r="A32" s="2" t="s">
        <v>596</v>
      </c>
      <c r="B32" s="3">
        <v>212</v>
      </c>
      <c r="C32" t="s">
        <v>592</v>
      </c>
      <c r="D32" t="s">
        <v>581</v>
      </c>
      <c r="E32" t="s">
        <v>582</v>
      </c>
      <c r="F32" t="s">
        <v>582</v>
      </c>
      <c r="L32" t="s">
        <v>58</v>
      </c>
      <c r="M32">
        <v>1</v>
      </c>
      <c r="Q32">
        <v>2.58E-2</v>
      </c>
      <c r="R32">
        <v>11.692</v>
      </c>
      <c r="S32" t="b">
        <v>0</v>
      </c>
      <c r="T32">
        <v>65</v>
      </c>
      <c r="U32">
        <v>2.5590000000000002</v>
      </c>
      <c r="V32">
        <v>79</v>
      </c>
      <c r="W32">
        <v>3.11</v>
      </c>
      <c r="X32">
        <v>85</v>
      </c>
      <c r="Y32">
        <v>3.3464</v>
      </c>
      <c r="Z32">
        <f t="shared" si="0"/>
        <v>3</v>
      </c>
      <c r="AB32" t="s">
        <v>275</v>
      </c>
      <c r="AC32" t="s">
        <v>120</v>
      </c>
      <c r="AD32" s="3">
        <v>0</v>
      </c>
      <c r="AE32">
        <v>2</v>
      </c>
      <c r="AF32">
        <v>1</v>
      </c>
      <c r="AG32">
        <v>0</v>
      </c>
      <c r="AI32" t="str">
        <f t="shared" si="1"/>
        <v/>
      </c>
      <c r="AJ32">
        <v>1</v>
      </c>
      <c r="AK32" t="b">
        <v>0</v>
      </c>
      <c r="AM32" t="b">
        <v>1</v>
      </c>
      <c r="AN32" t="b">
        <v>0</v>
      </c>
      <c r="AQ32" t="s">
        <v>121</v>
      </c>
      <c r="AR32" t="s">
        <v>121</v>
      </c>
      <c r="AS32" t="s">
        <v>121</v>
      </c>
      <c r="AT32" t="s">
        <v>121</v>
      </c>
      <c r="AW32">
        <v>0</v>
      </c>
      <c r="AX32">
        <v>0</v>
      </c>
      <c r="AY32">
        <v>0</v>
      </c>
      <c r="AZ32">
        <v>0</v>
      </c>
      <c r="BA32">
        <v>0</v>
      </c>
      <c r="BC32" t="s">
        <v>600</v>
      </c>
      <c r="BD32">
        <f t="shared" si="2"/>
        <v>0</v>
      </c>
      <c r="BM32" t="s">
        <v>276</v>
      </c>
    </row>
    <row r="33" spans="1:67" x14ac:dyDescent="0.3">
      <c r="A33" s="2" t="s">
        <v>596</v>
      </c>
      <c r="B33" s="3">
        <v>81</v>
      </c>
      <c r="C33" t="s">
        <v>592</v>
      </c>
      <c r="D33" t="s">
        <v>277</v>
      </c>
      <c r="E33" t="s">
        <v>278</v>
      </c>
      <c r="F33" t="s">
        <v>279</v>
      </c>
      <c r="L33" t="s">
        <v>58</v>
      </c>
      <c r="M33">
        <v>1</v>
      </c>
      <c r="Q33">
        <v>3.4599999999999999E-2</v>
      </c>
      <c r="R33">
        <v>15.71</v>
      </c>
      <c r="S33" t="b">
        <v>0</v>
      </c>
      <c r="T33">
        <v>66</v>
      </c>
      <c r="U33">
        <v>2.5979999999999999</v>
      </c>
      <c r="V33">
        <v>84</v>
      </c>
      <c r="W33">
        <v>3.3069999999999999</v>
      </c>
      <c r="X33">
        <v>87</v>
      </c>
      <c r="Y33">
        <v>3.4249999999999998</v>
      </c>
      <c r="Z33">
        <f t="shared" si="0"/>
        <v>3</v>
      </c>
      <c r="AB33" t="s">
        <v>275</v>
      </c>
      <c r="AC33" t="s">
        <v>120</v>
      </c>
      <c r="AD33" s="3">
        <v>0</v>
      </c>
      <c r="AE33">
        <v>2</v>
      </c>
      <c r="AF33">
        <v>2</v>
      </c>
      <c r="AG33">
        <v>0</v>
      </c>
      <c r="AI33" t="str">
        <f t="shared" si="1"/>
        <v/>
      </c>
      <c r="AK33" t="b">
        <v>0</v>
      </c>
      <c r="AM33" t="b">
        <v>0</v>
      </c>
      <c r="AN33" t="b">
        <v>0</v>
      </c>
      <c r="AQ33" t="s">
        <v>121</v>
      </c>
      <c r="AR33" t="s">
        <v>121</v>
      </c>
      <c r="AS33" t="s">
        <v>121</v>
      </c>
      <c r="AT33" t="s">
        <v>121</v>
      </c>
      <c r="AW33">
        <v>0</v>
      </c>
      <c r="AX33">
        <v>0</v>
      </c>
      <c r="AY33">
        <v>0</v>
      </c>
      <c r="AZ33">
        <v>0</v>
      </c>
      <c r="BA33">
        <v>0</v>
      </c>
      <c r="BC33" t="s">
        <v>600</v>
      </c>
      <c r="BD33">
        <f t="shared" si="2"/>
        <v>0</v>
      </c>
      <c r="BM33" t="s">
        <v>276</v>
      </c>
    </row>
    <row r="34" spans="1:67" x14ac:dyDescent="0.3">
      <c r="A34" s="2" t="s">
        <v>596</v>
      </c>
      <c r="B34" s="3">
        <v>18</v>
      </c>
      <c r="C34" t="s">
        <v>592</v>
      </c>
      <c r="D34" t="s">
        <v>124</v>
      </c>
      <c r="E34" t="s">
        <v>125</v>
      </c>
      <c r="F34" t="s">
        <v>125</v>
      </c>
      <c r="L34" t="s">
        <v>118</v>
      </c>
      <c r="M34">
        <v>2</v>
      </c>
      <c r="N34">
        <v>9</v>
      </c>
      <c r="O34">
        <v>5</v>
      </c>
      <c r="P34" s="1">
        <v>39330</v>
      </c>
      <c r="Q34">
        <v>3.4299999999999997E-2</v>
      </c>
      <c r="R34">
        <v>15.574999999999999</v>
      </c>
      <c r="S34" t="b">
        <v>0</v>
      </c>
      <c r="T34">
        <v>65</v>
      </c>
      <c r="U34">
        <v>2.5590000000000002</v>
      </c>
      <c r="V34">
        <v>82.5</v>
      </c>
      <c r="W34">
        <v>3.2480000000000002</v>
      </c>
      <c r="X34">
        <v>87.5</v>
      </c>
      <c r="Y34">
        <v>3.4449999999999998</v>
      </c>
      <c r="Z34">
        <f t="shared" si="0"/>
        <v>3</v>
      </c>
      <c r="AB34" t="s">
        <v>119</v>
      </c>
      <c r="AC34" t="s">
        <v>120</v>
      </c>
      <c r="AD34" s="3">
        <v>0</v>
      </c>
      <c r="AE34">
        <v>2</v>
      </c>
      <c r="AF34">
        <v>1</v>
      </c>
      <c r="AG34">
        <v>0</v>
      </c>
      <c r="AI34" t="str">
        <f t="shared" si="1"/>
        <v/>
      </c>
      <c r="AK34" t="b">
        <v>0</v>
      </c>
      <c r="AM34" t="b">
        <v>0</v>
      </c>
      <c r="AN34" t="b">
        <v>0</v>
      </c>
      <c r="AQ34" t="s">
        <v>121</v>
      </c>
      <c r="AR34" t="s">
        <v>121</v>
      </c>
      <c r="AS34" t="s">
        <v>121</v>
      </c>
      <c r="AT34" t="s">
        <v>121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0.26575342499999999</v>
      </c>
      <c r="BC34" t="s">
        <v>600</v>
      </c>
      <c r="BD34">
        <f t="shared" si="2"/>
        <v>0</v>
      </c>
    </row>
    <row r="35" spans="1:67" x14ac:dyDescent="0.3">
      <c r="A35" s="2" t="s">
        <v>596</v>
      </c>
      <c r="B35" s="3">
        <v>63</v>
      </c>
      <c r="C35" t="s">
        <v>592</v>
      </c>
      <c r="D35" t="s">
        <v>235</v>
      </c>
      <c r="E35" t="s">
        <v>236</v>
      </c>
      <c r="F35" t="s">
        <v>236</v>
      </c>
      <c r="L35" t="s">
        <v>118</v>
      </c>
      <c r="M35">
        <v>2</v>
      </c>
      <c r="N35">
        <v>9</v>
      </c>
      <c r="O35">
        <v>5</v>
      </c>
      <c r="P35" s="1">
        <v>39330</v>
      </c>
      <c r="Q35">
        <v>3.5000000000000003E-2</v>
      </c>
      <c r="R35">
        <v>15.888999999999999</v>
      </c>
      <c r="S35" t="b">
        <v>0</v>
      </c>
      <c r="T35">
        <v>67</v>
      </c>
      <c r="U35">
        <v>2.6379999999999999</v>
      </c>
      <c r="V35">
        <v>83.5</v>
      </c>
      <c r="W35">
        <v>3.2869999999999999</v>
      </c>
      <c r="X35">
        <v>88</v>
      </c>
      <c r="Y35">
        <v>3.4649999999999999</v>
      </c>
      <c r="Z35">
        <f t="shared" si="0"/>
        <v>3</v>
      </c>
      <c r="AB35" t="s">
        <v>119</v>
      </c>
      <c r="AC35" t="s">
        <v>120</v>
      </c>
      <c r="AD35" s="3">
        <v>0</v>
      </c>
      <c r="AE35">
        <v>2</v>
      </c>
      <c r="AF35">
        <v>2</v>
      </c>
      <c r="AG35">
        <v>0</v>
      </c>
      <c r="AI35" t="str">
        <f t="shared" si="1"/>
        <v/>
      </c>
      <c r="AK35" t="b">
        <v>0</v>
      </c>
      <c r="AM35" t="b">
        <v>0</v>
      </c>
      <c r="AN35" t="b">
        <v>0</v>
      </c>
      <c r="AQ35" t="s">
        <v>121</v>
      </c>
      <c r="AR35" t="s">
        <v>121</v>
      </c>
      <c r="AS35" t="s">
        <v>121</v>
      </c>
      <c r="AT35" t="s">
        <v>121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0.26575342499999999</v>
      </c>
      <c r="BC35" t="s">
        <v>600</v>
      </c>
      <c r="BD35">
        <f t="shared" si="2"/>
        <v>0</v>
      </c>
      <c r="BM35" t="s">
        <v>122</v>
      </c>
      <c r="BN35" t="s">
        <v>206</v>
      </c>
    </row>
    <row r="36" spans="1:67" x14ac:dyDescent="0.3">
      <c r="A36" s="2" t="s">
        <v>596</v>
      </c>
      <c r="B36" s="3">
        <v>191</v>
      </c>
      <c r="C36" t="s">
        <v>592</v>
      </c>
      <c r="D36" t="s">
        <v>537</v>
      </c>
      <c r="E36" t="s">
        <v>322</v>
      </c>
      <c r="F36" t="s">
        <v>538</v>
      </c>
      <c r="L36" t="s">
        <v>118</v>
      </c>
      <c r="M36">
        <v>1</v>
      </c>
      <c r="N36">
        <v>10</v>
      </c>
      <c r="O36">
        <v>31</v>
      </c>
      <c r="P36" s="1">
        <v>39386</v>
      </c>
      <c r="Q36">
        <v>2.8400000000000002E-2</v>
      </c>
      <c r="R36">
        <v>12.894</v>
      </c>
      <c r="S36" t="b">
        <v>0</v>
      </c>
      <c r="T36">
        <v>67</v>
      </c>
      <c r="U36">
        <v>2.6379999999999999</v>
      </c>
      <c r="V36">
        <v>83</v>
      </c>
      <c r="W36">
        <v>3.2679999999999998</v>
      </c>
      <c r="X36">
        <v>88</v>
      </c>
      <c r="Y36">
        <v>3.4649999999999999</v>
      </c>
      <c r="Z36">
        <f t="shared" si="0"/>
        <v>3</v>
      </c>
      <c r="AB36" t="s">
        <v>119</v>
      </c>
      <c r="AC36" t="s">
        <v>120</v>
      </c>
      <c r="AD36" s="3">
        <v>0</v>
      </c>
      <c r="AE36">
        <v>1</v>
      </c>
      <c r="AF36">
        <v>1</v>
      </c>
      <c r="AG36">
        <v>0</v>
      </c>
      <c r="AI36" t="str">
        <f t="shared" si="1"/>
        <v/>
      </c>
      <c r="AJ36">
        <v>1</v>
      </c>
      <c r="AK36" t="b">
        <v>0</v>
      </c>
      <c r="AM36" t="b">
        <v>1</v>
      </c>
      <c r="AN36" t="b">
        <v>1</v>
      </c>
      <c r="AQ36" t="s">
        <v>121</v>
      </c>
      <c r="AR36" t="s">
        <v>121</v>
      </c>
      <c r="AS36" t="s">
        <v>121</v>
      </c>
      <c r="AT36" t="s">
        <v>121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0.41917808200000001</v>
      </c>
      <c r="BC36" t="s">
        <v>600</v>
      </c>
      <c r="BD36">
        <f t="shared" si="2"/>
        <v>0</v>
      </c>
      <c r="BM36" t="s">
        <v>122</v>
      </c>
    </row>
    <row r="37" spans="1:67" x14ac:dyDescent="0.3">
      <c r="A37" s="2" t="s">
        <v>596</v>
      </c>
      <c r="B37" s="3">
        <v>203</v>
      </c>
      <c r="C37" t="s">
        <v>592</v>
      </c>
      <c r="D37" t="s">
        <v>563</v>
      </c>
      <c r="E37" t="s">
        <v>564</v>
      </c>
      <c r="F37" t="s">
        <v>564</v>
      </c>
      <c r="L37" t="s">
        <v>58</v>
      </c>
      <c r="M37">
        <v>1</v>
      </c>
      <c r="Q37">
        <v>2.8000000000000001E-2</v>
      </c>
      <c r="R37">
        <v>12.683</v>
      </c>
      <c r="S37" t="b">
        <v>0</v>
      </c>
      <c r="T37">
        <v>70</v>
      </c>
      <c r="U37">
        <v>2.7559999999999998</v>
      </c>
      <c r="V37">
        <v>85</v>
      </c>
      <c r="W37">
        <v>3.3460000000000001</v>
      </c>
      <c r="X37">
        <v>88</v>
      </c>
      <c r="Y37">
        <v>3.4649999999999999</v>
      </c>
      <c r="Z37">
        <f t="shared" si="0"/>
        <v>3</v>
      </c>
      <c r="AB37" t="s">
        <v>275</v>
      </c>
      <c r="AC37" t="s">
        <v>120</v>
      </c>
      <c r="AD37" s="3">
        <v>0</v>
      </c>
      <c r="AE37">
        <v>1</v>
      </c>
      <c r="AF37">
        <v>2</v>
      </c>
      <c r="AG37">
        <v>0</v>
      </c>
      <c r="AI37" t="str">
        <f t="shared" si="1"/>
        <v/>
      </c>
      <c r="AJ37">
        <v>1</v>
      </c>
      <c r="AK37" t="b">
        <v>0</v>
      </c>
      <c r="AM37" t="b">
        <v>1</v>
      </c>
      <c r="AN37" t="b">
        <v>0</v>
      </c>
      <c r="AQ37" t="s">
        <v>121</v>
      </c>
      <c r="AR37" t="s">
        <v>121</v>
      </c>
      <c r="AS37" t="s">
        <v>121</v>
      </c>
      <c r="AT37" t="s">
        <v>121</v>
      </c>
      <c r="AW37">
        <v>0</v>
      </c>
      <c r="AX37">
        <v>0</v>
      </c>
      <c r="AY37">
        <v>0</v>
      </c>
      <c r="AZ37">
        <v>0</v>
      </c>
      <c r="BA37">
        <v>0</v>
      </c>
      <c r="BC37" t="s">
        <v>600</v>
      </c>
      <c r="BD37">
        <f t="shared" si="2"/>
        <v>0</v>
      </c>
      <c r="BM37" t="s">
        <v>276</v>
      </c>
    </row>
    <row r="38" spans="1:67" x14ac:dyDescent="0.3">
      <c r="A38" s="2" t="s">
        <v>596</v>
      </c>
      <c r="B38" s="3">
        <v>64</v>
      </c>
      <c r="C38" t="s">
        <v>592</v>
      </c>
      <c r="D38" t="s">
        <v>237</v>
      </c>
      <c r="E38" t="s">
        <v>238</v>
      </c>
      <c r="F38" t="s">
        <v>238</v>
      </c>
      <c r="L38" t="s">
        <v>118</v>
      </c>
      <c r="M38">
        <v>2</v>
      </c>
      <c r="N38">
        <v>9</v>
      </c>
      <c r="O38">
        <v>5</v>
      </c>
      <c r="P38" s="1">
        <v>39330</v>
      </c>
      <c r="Q38">
        <v>4.02E-2</v>
      </c>
      <c r="R38">
        <v>18.213000000000001</v>
      </c>
      <c r="S38" t="b">
        <v>0</v>
      </c>
      <c r="T38">
        <v>68</v>
      </c>
      <c r="U38">
        <v>2.677</v>
      </c>
      <c r="V38">
        <v>85.5</v>
      </c>
      <c r="W38">
        <v>3.3660000000000001</v>
      </c>
      <c r="X38">
        <v>90</v>
      </c>
      <c r="Y38">
        <v>3.5430000000000001</v>
      </c>
      <c r="Z38">
        <f t="shared" si="0"/>
        <v>3</v>
      </c>
      <c r="AB38" t="s">
        <v>119</v>
      </c>
      <c r="AC38" t="s">
        <v>120</v>
      </c>
      <c r="AD38" s="3">
        <v>0</v>
      </c>
      <c r="AE38">
        <v>2</v>
      </c>
      <c r="AF38">
        <v>1</v>
      </c>
      <c r="AG38">
        <v>0</v>
      </c>
      <c r="AI38" t="str">
        <f t="shared" si="1"/>
        <v/>
      </c>
      <c r="AK38" t="b">
        <v>0</v>
      </c>
      <c r="AM38" t="b">
        <v>0</v>
      </c>
      <c r="AN38" t="b">
        <v>0</v>
      </c>
      <c r="AQ38" t="s">
        <v>121</v>
      </c>
      <c r="AR38" t="s">
        <v>121</v>
      </c>
      <c r="AS38" t="s">
        <v>121</v>
      </c>
      <c r="AT38" t="s">
        <v>121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0.26575342499999999</v>
      </c>
      <c r="BC38" t="s">
        <v>600</v>
      </c>
      <c r="BD38">
        <f t="shared" si="2"/>
        <v>0</v>
      </c>
      <c r="BM38" t="s">
        <v>122</v>
      </c>
      <c r="BN38" t="s">
        <v>206</v>
      </c>
    </row>
    <row r="39" spans="1:67" x14ac:dyDescent="0.3">
      <c r="A39" s="2" t="s">
        <v>596</v>
      </c>
      <c r="B39" s="3">
        <v>180</v>
      </c>
      <c r="C39" t="s">
        <v>592</v>
      </c>
      <c r="D39" t="s">
        <v>511</v>
      </c>
      <c r="E39" t="s">
        <v>285</v>
      </c>
      <c r="F39" t="s">
        <v>512</v>
      </c>
      <c r="L39" t="s">
        <v>118</v>
      </c>
      <c r="M39">
        <v>1</v>
      </c>
      <c r="N39">
        <v>10</v>
      </c>
      <c r="O39">
        <v>31</v>
      </c>
      <c r="P39" s="1">
        <v>39386</v>
      </c>
      <c r="Q39">
        <v>3.0200000000000001E-2</v>
      </c>
      <c r="R39">
        <v>13.693</v>
      </c>
      <c r="S39" t="b">
        <v>0</v>
      </c>
      <c r="T39">
        <v>68</v>
      </c>
      <c r="U39">
        <v>2.677</v>
      </c>
      <c r="V39">
        <v>85</v>
      </c>
      <c r="W39">
        <v>3.3460000000000001</v>
      </c>
      <c r="X39">
        <v>90</v>
      </c>
      <c r="Y39">
        <v>3.5430000000000001</v>
      </c>
      <c r="Z39">
        <f t="shared" si="0"/>
        <v>3</v>
      </c>
      <c r="AB39" t="s">
        <v>119</v>
      </c>
      <c r="AC39" t="s">
        <v>120</v>
      </c>
      <c r="AD39" s="3">
        <v>0</v>
      </c>
      <c r="AE39">
        <v>2</v>
      </c>
      <c r="AF39">
        <v>1</v>
      </c>
      <c r="AG39">
        <v>0</v>
      </c>
      <c r="AI39" t="str">
        <f t="shared" si="1"/>
        <v/>
      </c>
      <c r="AJ39">
        <v>1</v>
      </c>
      <c r="AK39" t="b">
        <v>0</v>
      </c>
      <c r="AM39" t="b">
        <v>1</v>
      </c>
      <c r="AN39" t="b">
        <v>1</v>
      </c>
      <c r="AQ39" t="s">
        <v>121</v>
      </c>
      <c r="AR39" t="s">
        <v>121</v>
      </c>
      <c r="AS39" t="s">
        <v>121</v>
      </c>
      <c r="AT39" t="s">
        <v>121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0.41917808200000001</v>
      </c>
      <c r="BC39" t="s">
        <v>600</v>
      </c>
      <c r="BD39">
        <f t="shared" si="2"/>
        <v>0</v>
      </c>
      <c r="BM39" t="s">
        <v>202</v>
      </c>
    </row>
    <row r="40" spans="1:67" x14ac:dyDescent="0.3">
      <c r="A40" s="2" t="s">
        <v>596</v>
      </c>
      <c r="B40" s="3">
        <v>201</v>
      </c>
      <c r="C40" t="s">
        <v>592</v>
      </c>
      <c r="D40" t="s">
        <v>559</v>
      </c>
      <c r="E40" t="s">
        <v>560</v>
      </c>
      <c r="F40" t="s">
        <v>560</v>
      </c>
      <c r="L40" t="s">
        <v>58</v>
      </c>
      <c r="M40">
        <v>1</v>
      </c>
      <c r="Q40">
        <v>2.8799999999999999E-2</v>
      </c>
      <c r="R40">
        <v>13.071</v>
      </c>
      <c r="S40" t="b">
        <v>0</v>
      </c>
      <c r="T40">
        <v>71</v>
      </c>
      <c r="U40">
        <v>2.7949999999999999</v>
      </c>
      <c r="V40">
        <v>87</v>
      </c>
      <c r="W40">
        <v>3.4249999999999998</v>
      </c>
      <c r="X40">
        <v>90</v>
      </c>
      <c r="Y40">
        <v>3.5430000000000001</v>
      </c>
      <c r="Z40">
        <f t="shared" si="0"/>
        <v>3</v>
      </c>
      <c r="AB40" t="s">
        <v>275</v>
      </c>
      <c r="AC40" t="s">
        <v>120</v>
      </c>
      <c r="AD40" s="3">
        <v>0</v>
      </c>
      <c r="AE40">
        <v>1</v>
      </c>
      <c r="AF40">
        <v>2</v>
      </c>
      <c r="AG40">
        <v>0</v>
      </c>
      <c r="AI40" t="str">
        <f t="shared" si="1"/>
        <v/>
      </c>
      <c r="AJ40">
        <v>1</v>
      </c>
      <c r="AK40" t="b">
        <v>0</v>
      </c>
      <c r="AM40" t="b">
        <v>1</v>
      </c>
      <c r="AN40" t="b">
        <v>1</v>
      </c>
      <c r="AQ40" t="s">
        <v>121</v>
      </c>
      <c r="AR40" t="s">
        <v>121</v>
      </c>
      <c r="AS40" t="s">
        <v>121</v>
      </c>
      <c r="AT40" t="s">
        <v>121</v>
      </c>
      <c r="AW40">
        <v>0</v>
      </c>
      <c r="AX40">
        <v>0</v>
      </c>
      <c r="AY40">
        <v>0</v>
      </c>
      <c r="AZ40">
        <v>0</v>
      </c>
      <c r="BA40">
        <v>0</v>
      </c>
      <c r="BC40" t="s">
        <v>600</v>
      </c>
      <c r="BD40">
        <f t="shared" si="2"/>
        <v>0</v>
      </c>
      <c r="BM40" t="s">
        <v>276</v>
      </c>
    </row>
    <row r="41" spans="1:67" x14ac:dyDescent="0.3">
      <c r="A41" s="2" t="s">
        <v>596</v>
      </c>
      <c r="B41" s="3">
        <v>202</v>
      </c>
      <c r="C41" t="s">
        <v>592</v>
      </c>
      <c r="D41" t="s">
        <v>561</v>
      </c>
      <c r="E41" t="s">
        <v>562</v>
      </c>
      <c r="F41" t="s">
        <v>562</v>
      </c>
      <c r="L41" t="s">
        <v>58</v>
      </c>
      <c r="M41">
        <v>1</v>
      </c>
      <c r="Q41">
        <v>3.1699999999999999E-2</v>
      </c>
      <c r="R41">
        <v>14.361000000000001</v>
      </c>
      <c r="S41" t="b">
        <v>0</v>
      </c>
      <c r="T41">
        <v>66</v>
      </c>
      <c r="U41">
        <v>2.5979999999999999</v>
      </c>
      <c r="V41">
        <v>86</v>
      </c>
      <c r="W41">
        <v>3.3860000000000001</v>
      </c>
      <c r="X41">
        <v>91</v>
      </c>
      <c r="Y41">
        <v>3.5830000000000002</v>
      </c>
      <c r="Z41">
        <f t="shared" si="0"/>
        <v>3</v>
      </c>
      <c r="AB41" t="s">
        <v>275</v>
      </c>
      <c r="AC41" t="s">
        <v>120</v>
      </c>
      <c r="AD41" s="3">
        <v>0</v>
      </c>
      <c r="AE41">
        <v>1</v>
      </c>
      <c r="AF41">
        <v>1</v>
      </c>
      <c r="AG41">
        <v>0</v>
      </c>
      <c r="AI41" t="str">
        <f t="shared" si="1"/>
        <v/>
      </c>
      <c r="AJ41">
        <v>1</v>
      </c>
      <c r="AK41" t="b">
        <v>0</v>
      </c>
      <c r="AM41" t="b">
        <v>1</v>
      </c>
      <c r="AN41" t="b">
        <v>1</v>
      </c>
      <c r="AQ41" t="s">
        <v>121</v>
      </c>
      <c r="AR41" t="s">
        <v>121</v>
      </c>
      <c r="AS41" t="s">
        <v>121</v>
      </c>
      <c r="AT41" t="s">
        <v>121</v>
      </c>
      <c r="AW41">
        <v>0</v>
      </c>
      <c r="AX41">
        <v>0</v>
      </c>
      <c r="AY41">
        <v>0</v>
      </c>
      <c r="AZ41">
        <v>0</v>
      </c>
      <c r="BA41">
        <v>0</v>
      </c>
      <c r="BC41" t="s">
        <v>600</v>
      </c>
      <c r="BD41">
        <f t="shared" si="2"/>
        <v>0</v>
      </c>
      <c r="BM41" t="s">
        <v>276</v>
      </c>
    </row>
    <row r="42" spans="1:67" x14ac:dyDescent="0.3">
      <c r="A42" s="2" t="s">
        <v>596</v>
      </c>
      <c r="B42" s="3">
        <v>71</v>
      </c>
      <c r="C42" t="s">
        <v>592</v>
      </c>
      <c r="D42" t="s">
        <v>252</v>
      </c>
      <c r="E42" t="s">
        <v>253</v>
      </c>
      <c r="F42" t="s">
        <v>253</v>
      </c>
      <c r="L42" t="s">
        <v>118</v>
      </c>
      <c r="M42">
        <v>1</v>
      </c>
      <c r="N42">
        <v>9</v>
      </c>
      <c r="O42">
        <v>19</v>
      </c>
      <c r="P42" s="1">
        <v>39344</v>
      </c>
      <c r="Q42">
        <v>4.0500000000000001E-2</v>
      </c>
      <c r="R42">
        <v>18.37</v>
      </c>
      <c r="S42" t="b">
        <v>0</v>
      </c>
      <c r="T42">
        <v>72</v>
      </c>
      <c r="U42">
        <v>2.835</v>
      </c>
      <c r="V42">
        <v>88</v>
      </c>
      <c r="W42">
        <v>3.4649999999999999</v>
      </c>
      <c r="X42">
        <v>93</v>
      </c>
      <c r="Y42">
        <v>3.661</v>
      </c>
      <c r="Z42">
        <f t="shared" si="0"/>
        <v>3</v>
      </c>
      <c r="AB42" t="s">
        <v>119</v>
      </c>
      <c r="AC42" t="s">
        <v>120</v>
      </c>
      <c r="AD42" s="3">
        <v>0</v>
      </c>
      <c r="AE42">
        <v>2</v>
      </c>
      <c r="AF42">
        <v>1</v>
      </c>
      <c r="AG42">
        <v>0</v>
      </c>
      <c r="AI42" t="str">
        <f t="shared" si="1"/>
        <v/>
      </c>
      <c r="AK42" t="b">
        <v>0</v>
      </c>
      <c r="AM42" t="b">
        <v>0</v>
      </c>
      <c r="AN42" t="b">
        <v>0</v>
      </c>
      <c r="AQ42" t="s">
        <v>121</v>
      </c>
      <c r="AR42" t="s">
        <v>121</v>
      </c>
      <c r="AS42" t="s">
        <v>121</v>
      </c>
      <c r="AT42" t="s">
        <v>121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0.30410958900000001</v>
      </c>
      <c r="BC42" t="s">
        <v>600</v>
      </c>
      <c r="BD42">
        <f t="shared" si="2"/>
        <v>0</v>
      </c>
      <c r="BM42" t="s">
        <v>122</v>
      </c>
    </row>
    <row r="43" spans="1:67" x14ac:dyDescent="0.3">
      <c r="A43" s="2" t="s">
        <v>596</v>
      </c>
      <c r="B43" s="3">
        <v>205</v>
      </c>
      <c r="C43" t="s">
        <v>592</v>
      </c>
      <c r="D43" t="s">
        <v>567</v>
      </c>
      <c r="E43" t="s">
        <v>568</v>
      </c>
      <c r="F43" t="s">
        <v>568</v>
      </c>
      <c r="L43" t="s">
        <v>58</v>
      </c>
      <c r="M43">
        <v>1</v>
      </c>
      <c r="Q43">
        <v>3.3000000000000002E-2</v>
      </c>
      <c r="R43">
        <v>14.991</v>
      </c>
      <c r="S43" t="b">
        <v>0</v>
      </c>
      <c r="T43">
        <v>72</v>
      </c>
      <c r="U43">
        <v>2.835</v>
      </c>
      <c r="V43">
        <v>91</v>
      </c>
      <c r="W43">
        <v>3.5830000000000002</v>
      </c>
      <c r="X43">
        <v>94</v>
      </c>
      <c r="Y43">
        <v>3.7010000000000001</v>
      </c>
      <c r="Z43">
        <f t="shared" si="0"/>
        <v>3</v>
      </c>
      <c r="AB43" t="s">
        <v>275</v>
      </c>
      <c r="AC43" t="s">
        <v>120</v>
      </c>
      <c r="AD43" s="3">
        <v>0</v>
      </c>
      <c r="AE43">
        <v>2</v>
      </c>
      <c r="AF43">
        <v>1</v>
      </c>
      <c r="AG43">
        <v>0</v>
      </c>
      <c r="AI43" t="str">
        <f t="shared" si="1"/>
        <v/>
      </c>
      <c r="AJ43">
        <v>1</v>
      </c>
      <c r="AK43" t="b">
        <v>0</v>
      </c>
      <c r="AM43" t="b">
        <v>1</v>
      </c>
      <c r="AN43" t="b">
        <v>0</v>
      </c>
      <c r="AQ43" t="s">
        <v>121</v>
      </c>
      <c r="AR43" t="s">
        <v>121</v>
      </c>
      <c r="AS43" t="s">
        <v>121</v>
      </c>
      <c r="AT43" t="s">
        <v>121</v>
      </c>
      <c r="AW43">
        <v>0</v>
      </c>
      <c r="AX43">
        <v>0</v>
      </c>
      <c r="AY43">
        <v>0</v>
      </c>
      <c r="AZ43">
        <v>0</v>
      </c>
      <c r="BA43">
        <v>0</v>
      </c>
      <c r="BC43" t="s">
        <v>600</v>
      </c>
      <c r="BD43">
        <f t="shared" si="2"/>
        <v>0</v>
      </c>
      <c r="BM43" t="s">
        <v>276</v>
      </c>
    </row>
    <row r="44" spans="1:67" x14ac:dyDescent="0.3">
      <c r="A44" s="2" t="s">
        <v>596</v>
      </c>
      <c r="B44" s="3">
        <v>206</v>
      </c>
      <c r="C44" t="s">
        <v>592</v>
      </c>
      <c r="D44" t="s">
        <v>569</v>
      </c>
      <c r="E44" t="s">
        <v>570</v>
      </c>
      <c r="F44" t="s">
        <v>570</v>
      </c>
      <c r="L44" t="s">
        <v>58</v>
      </c>
      <c r="M44">
        <v>1</v>
      </c>
      <c r="Q44">
        <v>3.5000000000000003E-2</v>
      </c>
      <c r="R44">
        <v>15.856999999999999</v>
      </c>
      <c r="S44" t="b">
        <v>0</v>
      </c>
      <c r="T44">
        <v>71</v>
      </c>
      <c r="U44">
        <v>2.7949999999999999</v>
      </c>
      <c r="V44">
        <v>90</v>
      </c>
      <c r="W44">
        <v>3.5430000000000001</v>
      </c>
      <c r="X44">
        <v>94</v>
      </c>
      <c r="Y44">
        <v>3.7010000000000001</v>
      </c>
      <c r="Z44">
        <f t="shared" si="0"/>
        <v>3</v>
      </c>
      <c r="AB44" t="s">
        <v>275</v>
      </c>
      <c r="AC44" t="s">
        <v>120</v>
      </c>
      <c r="AD44" s="3">
        <v>0</v>
      </c>
      <c r="AE44">
        <v>2</v>
      </c>
      <c r="AF44">
        <v>1</v>
      </c>
      <c r="AG44">
        <v>0</v>
      </c>
      <c r="AI44" t="str">
        <f t="shared" si="1"/>
        <v/>
      </c>
      <c r="AJ44">
        <v>1</v>
      </c>
      <c r="AK44" t="b">
        <v>0</v>
      </c>
      <c r="AM44" t="b">
        <v>1</v>
      </c>
      <c r="AN44" t="b">
        <v>0</v>
      </c>
      <c r="AQ44" t="s">
        <v>121</v>
      </c>
      <c r="AR44" t="s">
        <v>121</v>
      </c>
      <c r="AS44" t="s">
        <v>121</v>
      </c>
      <c r="AT44" t="s">
        <v>121</v>
      </c>
      <c r="AW44">
        <v>0</v>
      </c>
      <c r="AX44">
        <v>0</v>
      </c>
      <c r="AY44">
        <v>0</v>
      </c>
      <c r="AZ44">
        <v>0</v>
      </c>
      <c r="BA44">
        <v>0</v>
      </c>
      <c r="BC44" t="s">
        <v>600</v>
      </c>
      <c r="BD44">
        <f t="shared" si="2"/>
        <v>0</v>
      </c>
      <c r="BM44" t="s">
        <v>276</v>
      </c>
    </row>
    <row r="45" spans="1:67" x14ac:dyDescent="0.3">
      <c r="A45" s="2" t="s">
        <v>596</v>
      </c>
      <c r="B45" s="3">
        <v>65</v>
      </c>
      <c r="C45" t="s">
        <v>592</v>
      </c>
      <c r="D45" t="s">
        <v>239</v>
      </c>
      <c r="E45" t="s">
        <v>240</v>
      </c>
      <c r="F45" t="s">
        <v>240</v>
      </c>
      <c r="L45" t="s">
        <v>118</v>
      </c>
      <c r="M45">
        <v>2</v>
      </c>
      <c r="N45">
        <v>9</v>
      </c>
      <c r="O45">
        <v>5</v>
      </c>
      <c r="P45" s="1">
        <v>39330</v>
      </c>
      <c r="Q45">
        <v>4.0399999999999998E-2</v>
      </c>
      <c r="R45">
        <v>18.332999999999998</v>
      </c>
      <c r="S45" t="b">
        <v>0</v>
      </c>
      <c r="T45">
        <v>72</v>
      </c>
      <c r="U45">
        <v>2.835</v>
      </c>
      <c r="V45">
        <v>88.5</v>
      </c>
      <c r="W45">
        <v>3.484</v>
      </c>
      <c r="X45">
        <v>95</v>
      </c>
      <c r="Y45">
        <v>3.74</v>
      </c>
      <c r="Z45">
        <f t="shared" si="0"/>
        <v>3</v>
      </c>
      <c r="AB45" t="s">
        <v>119</v>
      </c>
      <c r="AC45" t="s">
        <v>120</v>
      </c>
      <c r="AD45" s="3">
        <v>0</v>
      </c>
      <c r="AE45">
        <v>1</v>
      </c>
      <c r="AF45">
        <v>1</v>
      </c>
      <c r="AG45">
        <v>0</v>
      </c>
      <c r="AI45" t="str">
        <f t="shared" si="1"/>
        <v/>
      </c>
      <c r="AK45" t="b">
        <v>0</v>
      </c>
      <c r="AM45" t="b">
        <v>0</v>
      </c>
      <c r="AN45" t="b">
        <v>0</v>
      </c>
      <c r="AQ45" t="s">
        <v>121</v>
      </c>
      <c r="AR45" t="s">
        <v>121</v>
      </c>
      <c r="AS45" t="s">
        <v>121</v>
      </c>
      <c r="AT45" t="s">
        <v>121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0.26575342499999999</v>
      </c>
      <c r="BC45" t="s">
        <v>600</v>
      </c>
      <c r="BD45">
        <f t="shared" si="2"/>
        <v>0</v>
      </c>
      <c r="BM45" t="s">
        <v>122</v>
      </c>
      <c r="BN45" t="s">
        <v>206</v>
      </c>
    </row>
    <row r="46" spans="1:67" x14ac:dyDescent="0.3">
      <c r="A46" s="2" t="s">
        <v>596</v>
      </c>
      <c r="B46" s="3">
        <v>134</v>
      </c>
      <c r="C46" t="s">
        <v>592</v>
      </c>
      <c r="D46" t="s">
        <v>407</v>
      </c>
      <c r="E46" t="s">
        <v>408</v>
      </c>
      <c r="F46" t="s">
        <v>408</v>
      </c>
      <c r="G46">
        <v>51</v>
      </c>
      <c r="I46">
        <v>20</v>
      </c>
      <c r="J46">
        <v>221</v>
      </c>
      <c r="K46">
        <v>3</v>
      </c>
      <c r="L46" t="s">
        <v>58</v>
      </c>
      <c r="M46">
        <v>1</v>
      </c>
      <c r="N46">
        <v>10</v>
      </c>
      <c r="O46">
        <v>18</v>
      </c>
      <c r="P46" s="1">
        <v>39371</v>
      </c>
      <c r="Q46">
        <v>4.2999999999999997E-2</v>
      </c>
      <c r="R46">
        <v>19.504000000000001</v>
      </c>
      <c r="S46" t="b">
        <v>0</v>
      </c>
      <c r="T46">
        <v>71</v>
      </c>
      <c r="U46">
        <v>2.7949999999999999</v>
      </c>
      <c r="V46">
        <v>89</v>
      </c>
      <c r="W46">
        <v>3.504</v>
      </c>
      <c r="X46">
        <v>95</v>
      </c>
      <c r="Y46">
        <v>3.74</v>
      </c>
      <c r="Z46">
        <f t="shared" si="0"/>
        <v>3</v>
      </c>
      <c r="AB46" t="s">
        <v>404</v>
      </c>
      <c r="AC46" t="s">
        <v>120</v>
      </c>
      <c r="AD46" s="3">
        <v>0</v>
      </c>
      <c r="AE46">
        <v>2</v>
      </c>
      <c r="AF46">
        <v>1</v>
      </c>
      <c r="AG46">
        <v>0</v>
      </c>
      <c r="AH46">
        <v>307</v>
      </c>
      <c r="AI46" t="str">
        <f t="shared" si="1"/>
        <v>BAY</v>
      </c>
      <c r="AJ46">
        <v>1</v>
      </c>
      <c r="AK46" t="b">
        <v>0</v>
      </c>
      <c r="AM46" t="b">
        <v>0</v>
      </c>
      <c r="AN46" t="b">
        <v>0</v>
      </c>
      <c r="AP46">
        <v>0</v>
      </c>
      <c r="AQ46" t="s">
        <v>121</v>
      </c>
      <c r="AR46" t="s">
        <v>121</v>
      </c>
      <c r="AS46" t="s">
        <v>121</v>
      </c>
      <c r="AT46" t="s">
        <v>121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0.38356164399999998</v>
      </c>
      <c r="BC46" t="s">
        <v>600</v>
      </c>
      <c r="BD46">
        <f t="shared" si="2"/>
        <v>0</v>
      </c>
      <c r="BN46" t="s">
        <v>333</v>
      </c>
      <c r="BO46" t="s">
        <v>334</v>
      </c>
    </row>
    <row r="47" spans="1:67" x14ac:dyDescent="0.3">
      <c r="A47" s="2" t="s">
        <v>596</v>
      </c>
      <c r="B47" s="3">
        <v>186</v>
      </c>
      <c r="C47" t="s">
        <v>592</v>
      </c>
      <c r="D47" t="s">
        <v>527</v>
      </c>
      <c r="E47" t="s">
        <v>303</v>
      </c>
      <c r="F47" t="s">
        <v>528</v>
      </c>
      <c r="L47" t="s">
        <v>118</v>
      </c>
      <c r="M47">
        <v>1</v>
      </c>
      <c r="N47">
        <v>10</v>
      </c>
      <c r="O47">
        <v>31</v>
      </c>
      <c r="P47" s="1">
        <v>39386</v>
      </c>
      <c r="Q47">
        <v>4.36E-2</v>
      </c>
      <c r="R47">
        <v>19.795000000000002</v>
      </c>
      <c r="S47" t="b">
        <v>0</v>
      </c>
      <c r="T47">
        <v>72</v>
      </c>
      <c r="U47">
        <v>2.835</v>
      </c>
      <c r="V47">
        <v>87</v>
      </c>
      <c r="W47">
        <v>3.4249999999999998</v>
      </c>
      <c r="X47">
        <v>95</v>
      </c>
      <c r="Y47">
        <v>3.74</v>
      </c>
      <c r="Z47">
        <f t="shared" si="0"/>
        <v>3</v>
      </c>
      <c r="AB47" t="s">
        <v>119</v>
      </c>
      <c r="AC47" t="s">
        <v>120</v>
      </c>
      <c r="AD47" s="3">
        <v>0</v>
      </c>
      <c r="AE47">
        <v>2</v>
      </c>
      <c r="AF47">
        <v>2</v>
      </c>
      <c r="AG47">
        <v>0</v>
      </c>
      <c r="AI47" t="str">
        <f t="shared" si="1"/>
        <v/>
      </c>
      <c r="AJ47">
        <v>1</v>
      </c>
      <c r="AK47" t="b">
        <v>0</v>
      </c>
      <c r="AM47" t="b">
        <v>1</v>
      </c>
      <c r="AN47" t="b">
        <v>1</v>
      </c>
      <c r="AQ47" t="s">
        <v>121</v>
      </c>
      <c r="AR47" t="s">
        <v>121</v>
      </c>
      <c r="AS47" t="s">
        <v>121</v>
      </c>
      <c r="AT47" t="s">
        <v>121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0.41917808200000001</v>
      </c>
      <c r="BC47" t="s">
        <v>600</v>
      </c>
      <c r="BD47">
        <f t="shared" si="2"/>
        <v>0</v>
      </c>
      <c r="BM47" t="s">
        <v>519</v>
      </c>
    </row>
    <row r="48" spans="1:67" x14ac:dyDescent="0.3">
      <c r="A48" s="2" t="s">
        <v>596</v>
      </c>
      <c r="B48" s="3">
        <v>73</v>
      </c>
      <c r="C48" t="s">
        <v>592</v>
      </c>
      <c r="D48" t="s">
        <v>256</v>
      </c>
      <c r="E48" t="s">
        <v>257</v>
      </c>
      <c r="F48" t="s">
        <v>257</v>
      </c>
      <c r="L48" t="s">
        <v>118</v>
      </c>
      <c r="M48">
        <v>1</v>
      </c>
      <c r="N48">
        <v>9</v>
      </c>
      <c r="O48">
        <v>19</v>
      </c>
      <c r="P48" s="1">
        <v>39344</v>
      </c>
      <c r="Q48">
        <v>4.6600000000000003E-2</v>
      </c>
      <c r="R48">
        <v>21.145</v>
      </c>
      <c r="S48" t="b">
        <v>0</v>
      </c>
      <c r="T48">
        <v>74</v>
      </c>
      <c r="U48">
        <v>2.9129999999999998</v>
      </c>
      <c r="V48">
        <v>91</v>
      </c>
      <c r="W48">
        <v>3.5830000000000002</v>
      </c>
      <c r="X48">
        <v>95.5</v>
      </c>
      <c r="Y48">
        <v>3.76</v>
      </c>
      <c r="Z48">
        <f t="shared" si="0"/>
        <v>3</v>
      </c>
      <c r="AB48" t="s">
        <v>119</v>
      </c>
      <c r="AC48" t="s">
        <v>120</v>
      </c>
      <c r="AD48" s="3">
        <v>0</v>
      </c>
      <c r="AE48">
        <v>1</v>
      </c>
      <c r="AF48">
        <v>2</v>
      </c>
      <c r="AG48">
        <v>0</v>
      </c>
      <c r="AI48" t="str">
        <f t="shared" si="1"/>
        <v/>
      </c>
      <c r="AK48" t="b">
        <v>0</v>
      </c>
      <c r="AM48" t="b">
        <v>0</v>
      </c>
      <c r="AN48" t="b">
        <v>0</v>
      </c>
      <c r="AQ48" t="s">
        <v>121</v>
      </c>
      <c r="AR48" t="s">
        <v>121</v>
      </c>
      <c r="AS48" t="s">
        <v>121</v>
      </c>
      <c r="AT48" t="s">
        <v>121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0.30410958900000001</v>
      </c>
      <c r="BC48" t="s">
        <v>600</v>
      </c>
      <c r="BD48">
        <f t="shared" si="2"/>
        <v>0</v>
      </c>
      <c r="BM48" t="s">
        <v>122</v>
      </c>
    </row>
    <row r="49" spans="1:66" x14ac:dyDescent="0.3">
      <c r="A49" s="2" t="s">
        <v>596</v>
      </c>
      <c r="B49" s="3">
        <v>77</v>
      </c>
      <c r="C49" t="s">
        <v>592</v>
      </c>
      <c r="D49" t="s">
        <v>264</v>
      </c>
      <c r="E49" t="s">
        <v>265</v>
      </c>
      <c r="F49" t="s">
        <v>265</v>
      </c>
      <c r="L49" t="s">
        <v>118</v>
      </c>
      <c r="M49">
        <v>1</v>
      </c>
      <c r="N49">
        <v>9</v>
      </c>
      <c r="O49">
        <v>19</v>
      </c>
      <c r="P49" s="1">
        <v>39344</v>
      </c>
      <c r="Q49">
        <v>4.0899999999999999E-2</v>
      </c>
      <c r="R49">
        <v>18.539000000000001</v>
      </c>
      <c r="S49" t="b">
        <v>0</v>
      </c>
      <c r="T49">
        <v>73</v>
      </c>
      <c r="U49">
        <v>2.8740000000000001</v>
      </c>
      <c r="V49">
        <v>89</v>
      </c>
      <c r="W49">
        <v>3.504</v>
      </c>
      <c r="X49">
        <v>95.5</v>
      </c>
      <c r="Y49">
        <v>3.76</v>
      </c>
      <c r="Z49">
        <f t="shared" si="0"/>
        <v>3</v>
      </c>
      <c r="AB49" t="s">
        <v>119</v>
      </c>
      <c r="AC49" t="s">
        <v>120</v>
      </c>
      <c r="AD49" s="3">
        <v>0</v>
      </c>
      <c r="AE49">
        <v>2</v>
      </c>
      <c r="AF49">
        <v>1</v>
      </c>
      <c r="AG49">
        <v>0</v>
      </c>
      <c r="AI49" t="str">
        <f t="shared" si="1"/>
        <v/>
      </c>
      <c r="AK49" t="b">
        <v>0</v>
      </c>
      <c r="AM49" t="b">
        <v>0</v>
      </c>
      <c r="AN49" t="b">
        <v>0</v>
      </c>
      <c r="AQ49" t="s">
        <v>121</v>
      </c>
      <c r="AR49" t="s">
        <v>121</v>
      </c>
      <c r="AS49" t="s">
        <v>121</v>
      </c>
      <c r="AT49" t="s">
        <v>121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0.30410958900000001</v>
      </c>
      <c r="BC49" t="s">
        <v>600</v>
      </c>
      <c r="BD49">
        <f t="shared" si="2"/>
        <v>0</v>
      </c>
      <c r="BM49" t="s">
        <v>122</v>
      </c>
    </row>
    <row r="50" spans="1:66" x14ac:dyDescent="0.3">
      <c r="A50" s="2" t="s">
        <v>596</v>
      </c>
      <c r="B50" s="3">
        <v>80</v>
      </c>
      <c r="C50" t="s">
        <v>592</v>
      </c>
      <c r="D50" t="s">
        <v>272</v>
      </c>
      <c r="E50" t="s">
        <v>273</v>
      </c>
      <c r="F50" t="s">
        <v>274</v>
      </c>
      <c r="L50" t="s">
        <v>58</v>
      </c>
      <c r="M50">
        <v>1</v>
      </c>
      <c r="Q50">
        <v>3.73E-2</v>
      </c>
      <c r="R50">
        <v>16.914999999999999</v>
      </c>
      <c r="S50" t="b">
        <v>0</v>
      </c>
      <c r="T50">
        <v>72</v>
      </c>
      <c r="U50">
        <v>2.835</v>
      </c>
      <c r="V50">
        <v>91</v>
      </c>
      <c r="W50">
        <v>3.5830000000000002</v>
      </c>
      <c r="X50">
        <v>96</v>
      </c>
      <c r="Y50">
        <v>3.78</v>
      </c>
      <c r="Z50">
        <f t="shared" si="0"/>
        <v>3</v>
      </c>
      <c r="AB50" t="s">
        <v>275</v>
      </c>
      <c r="AC50" t="s">
        <v>120</v>
      </c>
      <c r="AD50" s="3">
        <v>0</v>
      </c>
      <c r="AE50">
        <v>1</v>
      </c>
      <c r="AF50">
        <v>2</v>
      </c>
      <c r="AG50">
        <v>0</v>
      </c>
      <c r="AI50" t="str">
        <f t="shared" si="1"/>
        <v/>
      </c>
      <c r="AK50" t="b">
        <v>0</v>
      </c>
      <c r="AM50" t="b">
        <v>0</v>
      </c>
      <c r="AN50" t="b">
        <v>0</v>
      </c>
      <c r="AQ50" t="s">
        <v>121</v>
      </c>
      <c r="AR50" t="s">
        <v>121</v>
      </c>
      <c r="AS50" t="s">
        <v>121</v>
      </c>
      <c r="AT50" t="s">
        <v>121</v>
      </c>
      <c r="AW50">
        <v>0</v>
      </c>
      <c r="AX50">
        <v>0</v>
      </c>
      <c r="AY50">
        <v>0</v>
      </c>
      <c r="AZ50">
        <v>0</v>
      </c>
      <c r="BA50">
        <v>0</v>
      </c>
      <c r="BC50" t="s">
        <v>600</v>
      </c>
      <c r="BD50">
        <f t="shared" si="2"/>
        <v>0</v>
      </c>
      <c r="BM50" t="s">
        <v>276</v>
      </c>
    </row>
    <row r="51" spans="1:66" x14ac:dyDescent="0.3">
      <c r="A51" s="2" t="s">
        <v>596</v>
      </c>
      <c r="B51" s="3">
        <v>216</v>
      </c>
      <c r="C51" t="s">
        <v>592</v>
      </c>
      <c r="D51" t="s">
        <v>589</v>
      </c>
      <c r="E51" t="s">
        <v>590</v>
      </c>
      <c r="F51" t="s">
        <v>590</v>
      </c>
      <c r="L51" t="s">
        <v>58</v>
      </c>
      <c r="M51">
        <v>1</v>
      </c>
      <c r="Q51">
        <v>3.85E-2</v>
      </c>
      <c r="R51">
        <v>17.472000000000001</v>
      </c>
      <c r="S51" t="b">
        <v>0</v>
      </c>
      <c r="T51">
        <v>72</v>
      </c>
      <c r="U51">
        <v>2.835</v>
      </c>
      <c r="V51">
        <v>91</v>
      </c>
      <c r="W51">
        <v>3.5830000000000002</v>
      </c>
      <c r="X51">
        <v>96</v>
      </c>
      <c r="Y51">
        <v>3.78</v>
      </c>
      <c r="Z51">
        <f t="shared" si="0"/>
        <v>3</v>
      </c>
      <c r="AB51" t="s">
        <v>275</v>
      </c>
      <c r="AC51" t="s">
        <v>120</v>
      </c>
      <c r="AD51" s="3">
        <v>0</v>
      </c>
      <c r="AE51">
        <v>2</v>
      </c>
      <c r="AF51">
        <v>2</v>
      </c>
      <c r="AG51">
        <v>0</v>
      </c>
      <c r="AI51" t="str">
        <f t="shared" si="1"/>
        <v/>
      </c>
      <c r="AJ51">
        <v>1</v>
      </c>
      <c r="AK51" t="b">
        <v>0</v>
      </c>
      <c r="AM51" t="b">
        <v>0</v>
      </c>
      <c r="AN51" t="b">
        <v>0</v>
      </c>
      <c r="AQ51" t="s">
        <v>121</v>
      </c>
      <c r="AR51" t="s">
        <v>121</v>
      </c>
      <c r="AS51" t="s">
        <v>121</v>
      </c>
      <c r="AT51" t="s">
        <v>121</v>
      </c>
      <c r="AW51">
        <v>0</v>
      </c>
      <c r="AX51">
        <v>0</v>
      </c>
      <c r="AY51">
        <v>0</v>
      </c>
      <c r="AZ51">
        <v>0</v>
      </c>
      <c r="BA51">
        <v>0</v>
      </c>
      <c r="BC51" t="s">
        <v>600</v>
      </c>
      <c r="BD51">
        <f t="shared" si="2"/>
        <v>0</v>
      </c>
      <c r="BM51" t="s">
        <v>276</v>
      </c>
    </row>
    <row r="52" spans="1:66" x14ac:dyDescent="0.3">
      <c r="A52" s="2" t="s">
        <v>596</v>
      </c>
      <c r="B52" s="3">
        <v>67</v>
      </c>
      <c r="C52" t="s">
        <v>592</v>
      </c>
      <c r="D52" t="s">
        <v>244</v>
      </c>
      <c r="E52" t="s">
        <v>245</v>
      </c>
      <c r="F52" t="s">
        <v>245</v>
      </c>
      <c r="L52" t="s">
        <v>118</v>
      </c>
      <c r="M52">
        <v>1</v>
      </c>
      <c r="N52">
        <v>9</v>
      </c>
      <c r="O52">
        <v>5</v>
      </c>
      <c r="P52" s="1">
        <v>39330</v>
      </c>
      <c r="Q52">
        <v>5.2400000000000002E-2</v>
      </c>
      <c r="R52">
        <v>23.763999999999999</v>
      </c>
      <c r="S52" t="b">
        <v>0</v>
      </c>
      <c r="T52">
        <v>77</v>
      </c>
      <c r="U52">
        <v>3.0310000000000001</v>
      </c>
      <c r="V52">
        <v>91</v>
      </c>
      <c r="W52">
        <v>3.5830000000000002</v>
      </c>
      <c r="X52">
        <v>97.5</v>
      </c>
      <c r="Y52">
        <v>3.839</v>
      </c>
      <c r="Z52">
        <f t="shared" si="0"/>
        <v>3</v>
      </c>
      <c r="AB52" t="s">
        <v>119</v>
      </c>
      <c r="AC52" t="s">
        <v>120</v>
      </c>
      <c r="AD52" s="3">
        <v>0</v>
      </c>
      <c r="AE52">
        <v>2</v>
      </c>
      <c r="AF52">
        <v>2</v>
      </c>
      <c r="AG52">
        <v>0</v>
      </c>
      <c r="AI52" t="str">
        <f t="shared" si="1"/>
        <v/>
      </c>
      <c r="AK52" t="b">
        <v>0</v>
      </c>
      <c r="AM52" t="b">
        <v>0</v>
      </c>
      <c r="AN52" t="b">
        <v>0</v>
      </c>
      <c r="AQ52" t="s">
        <v>121</v>
      </c>
      <c r="AR52" t="s">
        <v>121</v>
      </c>
      <c r="AS52" t="s">
        <v>121</v>
      </c>
      <c r="AT52" t="s">
        <v>121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0.26575342499999999</v>
      </c>
      <c r="BC52" t="s">
        <v>600</v>
      </c>
      <c r="BD52">
        <f t="shared" si="2"/>
        <v>0</v>
      </c>
      <c r="BM52" t="s">
        <v>122</v>
      </c>
      <c r="BN52" t="s">
        <v>206</v>
      </c>
    </row>
    <row r="53" spans="1:66" x14ac:dyDescent="0.3">
      <c r="A53" s="2" t="s">
        <v>596</v>
      </c>
      <c r="B53" s="3">
        <v>45</v>
      </c>
      <c r="C53" t="s">
        <v>592</v>
      </c>
      <c r="D53" t="s">
        <v>198</v>
      </c>
      <c r="E53" t="s">
        <v>199</v>
      </c>
      <c r="F53" t="s">
        <v>199</v>
      </c>
      <c r="L53" t="s">
        <v>118</v>
      </c>
      <c r="M53">
        <v>1</v>
      </c>
      <c r="N53">
        <v>9</v>
      </c>
      <c r="O53">
        <v>5</v>
      </c>
      <c r="P53" s="1">
        <v>39330</v>
      </c>
      <c r="Q53">
        <v>4.6399999999999997E-2</v>
      </c>
      <c r="R53">
        <v>21.064</v>
      </c>
      <c r="S53" t="b">
        <v>0</v>
      </c>
      <c r="T53">
        <v>75</v>
      </c>
      <c r="U53">
        <v>2.9529999999999998</v>
      </c>
      <c r="V53">
        <v>94</v>
      </c>
      <c r="W53">
        <v>3.7010000000000001</v>
      </c>
      <c r="X53">
        <v>98</v>
      </c>
      <c r="Y53">
        <v>3.8580000000000001</v>
      </c>
      <c r="Z53">
        <f t="shared" si="0"/>
        <v>3</v>
      </c>
      <c r="AB53" t="s">
        <v>119</v>
      </c>
      <c r="AC53" t="s">
        <v>120</v>
      </c>
      <c r="AD53" s="3">
        <v>0</v>
      </c>
      <c r="AE53">
        <v>2</v>
      </c>
      <c r="AF53">
        <v>2</v>
      </c>
      <c r="AG53">
        <v>0</v>
      </c>
      <c r="AI53" t="str">
        <f t="shared" si="1"/>
        <v/>
      </c>
      <c r="AK53" t="b">
        <v>0</v>
      </c>
      <c r="AM53" t="b">
        <v>0</v>
      </c>
      <c r="AN53" t="b">
        <v>0</v>
      </c>
      <c r="AQ53" t="s">
        <v>121</v>
      </c>
      <c r="AR53" t="s">
        <v>121</v>
      </c>
      <c r="AS53" t="s">
        <v>121</v>
      </c>
      <c r="AT53" t="s">
        <v>121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0.26575342499999999</v>
      </c>
      <c r="BC53" t="s">
        <v>600</v>
      </c>
      <c r="BD53">
        <f t="shared" si="2"/>
        <v>0</v>
      </c>
      <c r="BM53" t="s">
        <v>122</v>
      </c>
      <c r="BN53" t="s">
        <v>122</v>
      </c>
    </row>
    <row r="54" spans="1:66" x14ac:dyDescent="0.3">
      <c r="A54" s="2" t="s">
        <v>596</v>
      </c>
      <c r="B54" s="3">
        <v>179</v>
      </c>
      <c r="C54" t="s">
        <v>592</v>
      </c>
      <c r="D54" t="s">
        <v>509</v>
      </c>
      <c r="E54" t="s">
        <v>282</v>
      </c>
      <c r="F54" t="s">
        <v>510</v>
      </c>
      <c r="L54" t="s">
        <v>118</v>
      </c>
      <c r="M54">
        <v>1</v>
      </c>
      <c r="N54">
        <v>10</v>
      </c>
      <c r="O54">
        <v>31</v>
      </c>
      <c r="P54" s="1">
        <v>39386</v>
      </c>
      <c r="Q54">
        <v>4.3099999999999999E-2</v>
      </c>
      <c r="R54">
        <v>19.530999999999999</v>
      </c>
      <c r="S54" t="b">
        <v>0</v>
      </c>
      <c r="T54">
        <v>78</v>
      </c>
      <c r="U54">
        <v>3.0710000000000002</v>
      </c>
      <c r="V54">
        <v>91</v>
      </c>
      <c r="W54">
        <v>3.5830000000000002</v>
      </c>
      <c r="X54">
        <v>98</v>
      </c>
      <c r="Y54">
        <v>3.8580000000000001</v>
      </c>
      <c r="Z54">
        <f t="shared" si="0"/>
        <v>3</v>
      </c>
      <c r="AB54" t="s">
        <v>119</v>
      </c>
      <c r="AC54" t="s">
        <v>120</v>
      </c>
      <c r="AD54" s="3">
        <v>0</v>
      </c>
      <c r="AE54">
        <v>2</v>
      </c>
      <c r="AF54">
        <v>1</v>
      </c>
      <c r="AG54">
        <v>0</v>
      </c>
      <c r="AI54" t="str">
        <f t="shared" si="1"/>
        <v/>
      </c>
      <c r="AJ54">
        <v>1</v>
      </c>
      <c r="AK54" t="b">
        <v>0</v>
      </c>
      <c r="AM54" t="b">
        <v>1</v>
      </c>
      <c r="AN54" t="b">
        <v>1</v>
      </c>
      <c r="AQ54" t="s">
        <v>121</v>
      </c>
      <c r="AR54" t="s">
        <v>121</v>
      </c>
      <c r="AS54" t="s">
        <v>121</v>
      </c>
      <c r="AT54" t="s">
        <v>121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0.41917808200000001</v>
      </c>
      <c r="BC54" t="s">
        <v>600</v>
      </c>
      <c r="BD54">
        <f t="shared" si="2"/>
        <v>0</v>
      </c>
      <c r="BM54" t="s">
        <v>202</v>
      </c>
    </row>
    <row r="55" spans="1:66" x14ac:dyDescent="0.3">
      <c r="A55" s="2" t="s">
        <v>596</v>
      </c>
      <c r="B55" s="3">
        <v>193</v>
      </c>
      <c r="C55" t="s">
        <v>592</v>
      </c>
      <c r="D55" t="s">
        <v>542</v>
      </c>
      <c r="E55" t="s">
        <v>510</v>
      </c>
      <c r="F55" t="s">
        <v>543</v>
      </c>
      <c r="L55" t="s">
        <v>118</v>
      </c>
      <c r="M55">
        <v>1</v>
      </c>
      <c r="N55">
        <v>10</v>
      </c>
      <c r="O55">
        <v>31</v>
      </c>
      <c r="P55" s="1">
        <v>39386</v>
      </c>
      <c r="Q55">
        <v>4.2700000000000002E-2</v>
      </c>
      <c r="R55">
        <v>19.366</v>
      </c>
      <c r="S55" t="b">
        <v>0</v>
      </c>
      <c r="T55">
        <v>76</v>
      </c>
      <c r="U55">
        <v>2.992</v>
      </c>
      <c r="V55">
        <v>94</v>
      </c>
      <c r="W55">
        <v>3.7010000000000001</v>
      </c>
      <c r="X55">
        <v>100</v>
      </c>
      <c r="Y55">
        <v>3.9369999999999998</v>
      </c>
      <c r="Z55">
        <f t="shared" si="0"/>
        <v>3</v>
      </c>
      <c r="AB55" t="s">
        <v>119</v>
      </c>
      <c r="AC55" t="s">
        <v>120</v>
      </c>
      <c r="AD55" s="3">
        <v>0</v>
      </c>
      <c r="AE55">
        <v>1</v>
      </c>
      <c r="AF55">
        <v>1</v>
      </c>
      <c r="AG55">
        <v>0</v>
      </c>
      <c r="AI55" t="str">
        <f t="shared" si="1"/>
        <v/>
      </c>
      <c r="AJ55">
        <v>1</v>
      </c>
      <c r="AK55" t="b">
        <v>0</v>
      </c>
      <c r="AM55" t="b">
        <v>1</v>
      </c>
      <c r="AN55" t="b">
        <v>1</v>
      </c>
      <c r="AQ55" t="s">
        <v>121</v>
      </c>
      <c r="AR55" t="s">
        <v>121</v>
      </c>
      <c r="AS55" t="s">
        <v>121</v>
      </c>
      <c r="AT55" t="s">
        <v>121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0.41917808200000001</v>
      </c>
      <c r="BC55" t="s">
        <v>600</v>
      </c>
      <c r="BD55">
        <f t="shared" si="2"/>
        <v>0</v>
      </c>
      <c r="BM55" t="s">
        <v>122</v>
      </c>
    </row>
    <row r="56" spans="1:66" x14ac:dyDescent="0.3">
      <c r="A56" s="2" t="s">
        <v>596</v>
      </c>
      <c r="B56" s="3">
        <v>78</v>
      </c>
      <c r="C56" t="s">
        <v>592</v>
      </c>
      <c r="D56" t="s">
        <v>266</v>
      </c>
      <c r="E56" t="s">
        <v>267</v>
      </c>
      <c r="F56" t="s">
        <v>267</v>
      </c>
      <c r="L56" t="s">
        <v>118</v>
      </c>
      <c r="M56">
        <v>1</v>
      </c>
      <c r="N56">
        <v>9</v>
      </c>
      <c r="O56">
        <v>19</v>
      </c>
      <c r="P56" s="1">
        <v>39344</v>
      </c>
      <c r="Q56">
        <v>5.11E-2</v>
      </c>
      <c r="R56">
        <v>23.181000000000001</v>
      </c>
      <c r="S56" t="b">
        <v>0</v>
      </c>
      <c r="T56">
        <v>78</v>
      </c>
      <c r="U56">
        <v>3.0710000000000002</v>
      </c>
      <c r="V56">
        <v>93.5</v>
      </c>
      <c r="W56">
        <v>3.681</v>
      </c>
      <c r="X56">
        <v>101</v>
      </c>
      <c r="Y56">
        <v>3.976</v>
      </c>
      <c r="Z56">
        <f t="shared" si="0"/>
        <v>3</v>
      </c>
      <c r="AB56" t="s">
        <v>119</v>
      </c>
      <c r="AC56" t="s">
        <v>120</v>
      </c>
      <c r="AD56" s="3">
        <v>0</v>
      </c>
      <c r="AE56">
        <v>2</v>
      </c>
      <c r="AF56">
        <v>2</v>
      </c>
      <c r="AG56">
        <v>0</v>
      </c>
      <c r="AI56" t="str">
        <f t="shared" si="1"/>
        <v/>
      </c>
      <c r="AK56" t="b">
        <v>0</v>
      </c>
      <c r="AM56" t="b">
        <v>0</v>
      </c>
      <c r="AN56" t="b">
        <v>0</v>
      </c>
      <c r="AQ56" t="s">
        <v>121</v>
      </c>
      <c r="AR56" t="s">
        <v>121</v>
      </c>
      <c r="AS56" t="s">
        <v>121</v>
      </c>
      <c r="AT56" t="s">
        <v>121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0.30410958900000001</v>
      </c>
      <c r="BC56" t="s">
        <v>600</v>
      </c>
      <c r="BD56">
        <f t="shared" si="2"/>
        <v>0</v>
      </c>
      <c r="BM56" t="s">
        <v>122</v>
      </c>
    </row>
    <row r="57" spans="1:66" x14ac:dyDescent="0.3">
      <c r="A57" s="2" t="s">
        <v>596</v>
      </c>
      <c r="B57" s="3">
        <v>184</v>
      </c>
      <c r="C57" t="s">
        <v>592</v>
      </c>
      <c r="D57" t="s">
        <v>523</v>
      </c>
      <c r="E57" t="s">
        <v>297</v>
      </c>
      <c r="F57" t="s">
        <v>524</v>
      </c>
      <c r="L57" t="s">
        <v>118</v>
      </c>
      <c r="M57">
        <v>1</v>
      </c>
      <c r="N57">
        <v>10</v>
      </c>
      <c r="O57">
        <v>31</v>
      </c>
      <c r="P57" s="1">
        <v>39386</v>
      </c>
      <c r="Q57">
        <v>4.4200000000000003E-2</v>
      </c>
      <c r="R57">
        <v>20.068000000000001</v>
      </c>
      <c r="S57" t="b">
        <v>0</v>
      </c>
      <c r="T57">
        <v>76</v>
      </c>
      <c r="U57">
        <v>2.992</v>
      </c>
      <c r="V57">
        <v>93</v>
      </c>
      <c r="W57">
        <v>3.661</v>
      </c>
      <c r="X57">
        <v>101</v>
      </c>
      <c r="Y57">
        <v>3.976</v>
      </c>
      <c r="Z57">
        <f t="shared" si="0"/>
        <v>3</v>
      </c>
      <c r="AB57" t="s">
        <v>119</v>
      </c>
      <c r="AC57" t="s">
        <v>120</v>
      </c>
      <c r="AD57" s="3">
        <v>0</v>
      </c>
      <c r="AE57">
        <v>1</v>
      </c>
      <c r="AF57">
        <v>2</v>
      </c>
      <c r="AG57">
        <v>0</v>
      </c>
      <c r="AI57" t="str">
        <f t="shared" si="1"/>
        <v/>
      </c>
      <c r="AJ57">
        <v>1</v>
      </c>
      <c r="AK57" t="b">
        <v>0</v>
      </c>
      <c r="AM57" t="b">
        <v>1</v>
      </c>
      <c r="AN57" t="b">
        <v>1</v>
      </c>
      <c r="AQ57" t="s">
        <v>121</v>
      </c>
      <c r="AR57" t="s">
        <v>121</v>
      </c>
      <c r="AS57" t="s">
        <v>121</v>
      </c>
      <c r="AT57" t="s">
        <v>121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0.41917808200000001</v>
      </c>
      <c r="BC57" t="s">
        <v>600</v>
      </c>
      <c r="BD57">
        <f t="shared" si="2"/>
        <v>0</v>
      </c>
      <c r="BM57" t="s">
        <v>519</v>
      </c>
    </row>
    <row r="58" spans="1:66" x14ac:dyDescent="0.3">
      <c r="A58" s="2" t="s">
        <v>596</v>
      </c>
      <c r="B58" s="3">
        <v>213</v>
      </c>
      <c r="C58" t="s">
        <v>592</v>
      </c>
      <c r="D58" t="s">
        <v>583</v>
      </c>
      <c r="E58" t="s">
        <v>584</v>
      </c>
      <c r="F58" t="s">
        <v>584</v>
      </c>
      <c r="L58" t="s">
        <v>58</v>
      </c>
      <c r="M58">
        <v>1</v>
      </c>
      <c r="Q58">
        <v>4.5499999999999999E-2</v>
      </c>
      <c r="R58">
        <v>20.640999999999998</v>
      </c>
      <c r="S58" t="b">
        <v>0</v>
      </c>
      <c r="T58">
        <v>76</v>
      </c>
      <c r="U58">
        <v>2.992</v>
      </c>
      <c r="V58">
        <v>96</v>
      </c>
      <c r="W58">
        <v>3.78</v>
      </c>
      <c r="X58">
        <v>102</v>
      </c>
      <c r="Y58">
        <v>4.016</v>
      </c>
      <c r="Z58">
        <f t="shared" si="0"/>
        <v>4</v>
      </c>
      <c r="AB58" t="s">
        <v>275</v>
      </c>
      <c r="AC58" t="s">
        <v>120</v>
      </c>
      <c r="AD58" s="3">
        <v>0</v>
      </c>
      <c r="AE58">
        <v>2</v>
      </c>
      <c r="AF58">
        <v>2</v>
      </c>
      <c r="AG58">
        <v>0</v>
      </c>
      <c r="AI58" t="str">
        <f t="shared" si="1"/>
        <v/>
      </c>
      <c r="AJ58">
        <v>1</v>
      </c>
      <c r="AK58" t="b">
        <v>0</v>
      </c>
      <c r="AM58" t="b">
        <v>1</v>
      </c>
      <c r="AN58" t="b">
        <v>0</v>
      </c>
      <c r="AQ58" t="s">
        <v>121</v>
      </c>
      <c r="AR58" t="s">
        <v>121</v>
      </c>
      <c r="AS58" t="s">
        <v>121</v>
      </c>
      <c r="AT58" t="s">
        <v>121</v>
      </c>
      <c r="AW58">
        <v>0</v>
      </c>
      <c r="AX58">
        <v>0</v>
      </c>
      <c r="AY58">
        <v>0</v>
      </c>
      <c r="AZ58">
        <v>0</v>
      </c>
      <c r="BA58">
        <v>0</v>
      </c>
      <c r="BC58" t="s">
        <v>600</v>
      </c>
      <c r="BD58">
        <f t="shared" si="2"/>
        <v>0</v>
      </c>
      <c r="BM58" t="s">
        <v>276</v>
      </c>
    </row>
    <row r="59" spans="1:66" x14ac:dyDescent="0.3">
      <c r="A59" s="2" t="s">
        <v>596</v>
      </c>
      <c r="B59" s="3">
        <v>75</v>
      </c>
      <c r="C59" t="s">
        <v>592</v>
      </c>
      <c r="D59" t="s">
        <v>260</v>
      </c>
      <c r="E59" t="s">
        <v>261</v>
      </c>
      <c r="F59" t="s">
        <v>261</v>
      </c>
      <c r="L59" t="s">
        <v>118</v>
      </c>
      <c r="M59">
        <v>1</v>
      </c>
      <c r="N59">
        <v>9</v>
      </c>
      <c r="O59">
        <v>19</v>
      </c>
      <c r="P59" s="1">
        <v>39344</v>
      </c>
      <c r="Q59">
        <v>5.2299999999999999E-2</v>
      </c>
      <c r="R59">
        <v>23.716999999999999</v>
      </c>
      <c r="S59" t="b">
        <v>0</v>
      </c>
      <c r="T59">
        <v>78</v>
      </c>
      <c r="U59">
        <v>3.0710000000000002</v>
      </c>
      <c r="V59">
        <v>97</v>
      </c>
      <c r="W59">
        <v>3.819</v>
      </c>
      <c r="X59">
        <v>102.5</v>
      </c>
      <c r="Y59">
        <v>4.0350000000000001</v>
      </c>
      <c r="Z59">
        <f t="shared" si="0"/>
        <v>4</v>
      </c>
      <c r="AB59" t="s">
        <v>119</v>
      </c>
      <c r="AC59" t="s">
        <v>120</v>
      </c>
      <c r="AD59" s="3">
        <v>0</v>
      </c>
      <c r="AE59">
        <v>1</v>
      </c>
      <c r="AF59">
        <v>1</v>
      </c>
      <c r="AG59">
        <v>0</v>
      </c>
      <c r="AI59" t="str">
        <f t="shared" si="1"/>
        <v/>
      </c>
      <c r="AK59" t="b">
        <v>0</v>
      </c>
      <c r="AM59" t="b">
        <v>0</v>
      </c>
      <c r="AN59" t="b">
        <v>0</v>
      </c>
      <c r="AQ59" t="s">
        <v>121</v>
      </c>
      <c r="AR59" t="s">
        <v>121</v>
      </c>
      <c r="AS59" t="s">
        <v>121</v>
      </c>
      <c r="AT59" t="s">
        <v>121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0.30410958900000001</v>
      </c>
      <c r="BC59" t="s">
        <v>600</v>
      </c>
      <c r="BD59">
        <f t="shared" si="2"/>
        <v>0</v>
      </c>
      <c r="BM59" t="s">
        <v>122</v>
      </c>
    </row>
    <row r="60" spans="1:66" x14ac:dyDescent="0.3">
      <c r="A60" s="2" t="s">
        <v>596</v>
      </c>
      <c r="B60" s="3">
        <v>44</v>
      </c>
      <c r="C60" t="s">
        <v>592</v>
      </c>
      <c r="D60" t="s">
        <v>195</v>
      </c>
      <c r="E60" t="s">
        <v>196</v>
      </c>
      <c r="F60" t="s">
        <v>196</v>
      </c>
      <c r="L60" t="s">
        <v>118</v>
      </c>
      <c r="M60">
        <v>1</v>
      </c>
      <c r="N60">
        <v>9</v>
      </c>
      <c r="O60">
        <v>5</v>
      </c>
      <c r="P60" s="1">
        <v>39330</v>
      </c>
      <c r="Q60">
        <v>5.3400000000000003E-2</v>
      </c>
      <c r="R60">
        <v>24.24</v>
      </c>
      <c r="S60" t="b">
        <v>0</v>
      </c>
      <c r="T60">
        <v>85.5</v>
      </c>
      <c r="U60">
        <v>3.3660000000000001</v>
      </c>
      <c r="V60">
        <v>98</v>
      </c>
      <c r="W60">
        <v>3.8580000000000001</v>
      </c>
      <c r="X60">
        <v>103</v>
      </c>
      <c r="Y60">
        <v>4.0549999999999997</v>
      </c>
      <c r="Z60">
        <f t="shared" si="0"/>
        <v>4</v>
      </c>
      <c r="AB60" t="s">
        <v>119</v>
      </c>
      <c r="AC60" t="s">
        <v>120</v>
      </c>
      <c r="AD60" s="3">
        <v>0</v>
      </c>
      <c r="AE60">
        <v>1</v>
      </c>
      <c r="AF60">
        <v>2</v>
      </c>
      <c r="AG60">
        <v>0</v>
      </c>
      <c r="AI60" t="str">
        <f t="shared" si="1"/>
        <v/>
      </c>
      <c r="AK60" t="b">
        <v>0</v>
      </c>
      <c r="AM60" t="b">
        <v>0</v>
      </c>
      <c r="AN60" t="b">
        <v>0</v>
      </c>
      <c r="AQ60" t="s">
        <v>121</v>
      </c>
      <c r="AR60" t="s">
        <v>121</v>
      </c>
      <c r="AS60" t="s">
        <v>121</v>
      </c>
      <c r="AT60" t="s">
        <v>121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0.26575342499999999</v>
      </c>
      <c r="BC60" t="s">
        <v>600</v>
      </c>
      <c r="BD60">
        <f t="shared" si="2"/>
        <v>0</v>
      </c>
      <c r="BM60" t="s">
        <v>122</v>
      </c>
      <c r="BN60" t="s">
        <v>197</v>
      </c>
    </row>
    <row r="61" spans="1:66" x14ac:dyDescent="0.3">
      <c r="A61" s="2" t="s">
        <v>596</v>
      </c>
      <c r="B61" s="3">
        <v>70</v>
      </c>
      <c r="C61" t="s">
        <v>592</v>
      </c>
      <c r="D61" t="s">
        <v>250</v>
      </c>
      <c r="E61" t="s">
        <v>251</v>
      </c>
      <c r="F61" t="s">
        <v>251</v>
      </c>
      <c r="L61" t="s">
        <v>118</v>
      </c>
      <c r="M61">
        <v>1</v>
      </c>
      <c r="N61">
        <v>9</v>
      </c>
      <c r="O61">
        <v>5</v>
      </c>
      <c r="P61" s="1">
        <v>39330</v>
      </c>
      <c r="Q61">
        <v>5.8200000000000002E-2</v>
      </c>
      <c r="R61">
        <v>26.381</v>
      </c>
      <c r="S61" t="b">
        <v>0</v>
      </c>
      <c r="T61">
        <v>78</v>
      </c>
      <c r="U61">
        <v>3.0710000000000002</v>
      </c>
      <c r="V61">
        <v>97</v>
      </c>
      <c r="W61">
        <v>3.819</v>
      </c>
      <c r="X61">
        <v>104</v>
      </c>
      <c r="Y61">
        <v>4.0940000000000003</v>
      </c>
      <c r="Z61">
        <f t="shared" si="0"/>
        <v>4</v>
      </c>
      <c r="AB61" t="s">
        <v>119</v>
      </c>
      <c r="AC61" t="s">
        <v>120</v>
      </c>
      <c r="AD61" s="3">
        <v>0</v>
      </c>
      <c r="AE61">
        <v>1</v>
      </c>
      <c r="AF61">
        <v>1</v>
      </c>
      <c r="AG61">
        <v>0</v>
      </c>
      <c r="AI61" t="str">
        <f t="shared" si="1"/>
        <v/>
      </c>
      <c r="AK61" t="b">
        <v>0</v>
      </c>
      <c r="AM61" t="b">
        <v>0</v>
      </c>
      <c r="AN61" t="b">
        <v>0</v>
      </c>
      <c r="AQ61" t="s">
        <v>121</v>
      </c>
      <c r="AR61" t="s">
        <v>121</v>
      </c>
      <c r="AS61" t="s">
        <v>121</v>
      </c>
      <c r="AT61" t="s">
        <v>121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0.26575342499999999</v>
      </c>
      <c r="BC61" t="s">
        <v>600</v>
      </c>
      <c r="BD61">
        <f t="shared" si="2"/>
        <v>0</v>
      </c>
      <c r="BM61" t="s">
        <v>122</v>
      </c>
      <c r="BN61" t="s">
        <v>243</v>
      </c>
    </row>
    <row r="62" spans="1:66" x14ac:dyDescent="0.3">
      <c r="A62" s="2" t="s">
        <v>596</v>
      </c>
      <c r="B62" s="3">
        <v>84</v>
      </c>
      <c r="C62" t="s">
        <v>592</v>
      </c>
      <c r="D62" t="s">
        <v>286</v>
      </c>
      <c r="E62" t="s">
        <v>287</v>
      </c>
      <c r="F62" t="s">
        <v>288</v>
      </c>
      <c r="L62" t="s">
        <v>58</v>
      </c>
      <c r="M62">
        <v>1</v>
      </c>
      <c r="Q62">
        <v>5.3800000000000001E-2</v>
      </c>
      <c r="R62">
        <v>24.387</v>
      </c>
      <c r="S62" t="b">
        <v>0</v>
      </c>
      <c r="T62">
        <v>81</v>
      </c>
      <c r="U62">
        <v>3.1890000000000001</v>
      </c>
      <c r="V62">
        <v>99</v>
      </c>
      <c r="W62">
        <v>3.8980000000000001</v>
      </c>
      <c r="X62">
        <v>105</v>
      </c>
      <c r="Y62">
        <v>4.1340000000000003</v>
      </c>
      <c r="Z62">
        <f t="shared" si="0"/>
        <v>4</v>
      </c>
      <c r="AB62" t="s">
        <v>275</v>
      </c>
      <c r="AC62" t="s">
        <v>120</v>
      </c>
      <c r="AD62" s="3">
        <v>0</v>
      </c>
      <c r="AE62">
        <v>1</v>
      </c>
      <c r="AF62">
        <v>2</v>
      </c>
      <c r="AG62">
        <v>0</v>
      </c>
      <c r="AI62" t="str">
        <f t="shared" si="1"/>
        <v/>
      </c>
      <c r="AK62" t="b">
        <v>0</v>
      </c>
      <c r="AM62" t="b">
        <v>0</v>
      </c>
      <c r="AN62" t="b">
        <v>0</v>
      </c>
      <c r="AQ62" t="s">
        <v>121</v>
      </c>
      <c r="AR62" t="s">
        <v>121</v>
      </c>
      <c r="AS62" t="s">
        <v>121</v>
      </c>
      <c r="AT62" t="s">
        <v>121</v>
      </c>
      <c r="AW62">
        <v>0</v>
      </c>
      <c r="AX62">
        <v>0</v>
      </c>
      <c r="AY62">
        <v>0</v>
      </c>
      <c r="AZ62">
        <v>0</v>
      </c>
      <c r="BA62">
        <v>0</v>
      </c>
      <c r="BC62" t="s">
        <v>600</v>
      </c>
      <c r="BD62">
        <f t="shared" si="2"/>
        <v>0</v>
      </c>
      <c r="BM62" t="s">
        <v>276</v>
      </c>
    </row>
    <row r="63" spans="1:66" x14ac:dyDescent="0.3">
      <c r="A63" s="2" t="s">
        <v>596</v>
      </c>
      <c r="B63" s="3">
        <v>211</v>
      </c>
      <c r="C63" t="s">
        <v>592</v>
      </c>
      <c r="D63" t="s">
        <v>579</v>
      </c>
      <c r="E63" t="s">
        <v>580</v>
      </c>
      <c r="F63" t="s">
        <v>580</v>
      </c>
      <c r="L63" t="s">
        <v>58</v>
      </c>
      <c r="M63">
        <v>1</v>
      </c>
      <c r="Q63">
        <v>5.7799999999999997E-2</v>
      </c>
      <c r="R63">
        <v>26.207000000000001</v>
      </c>
      <c r="S63" t="b">
        <v>0</v>
      </c>
      <c r="T63">
        <v>81</v>
      </c>
      <c r="U63">
        <v>3.1890000000000001</v>
      </c>
      <c r="V63">
        <v>102</v>
      </c>
      <c r="W63">
        <v>4.016</v>
      </c>
      <c r="X63">
        <v>107</v>
      </c>
      <c r="Y63">
        <v>4.2130000000000001</v>
      </c>
      <c r="Z63">
        <f t="shared" si="0"/>
        <v>4</v>
      </c>
      <c r="AB63" t="s">
        <v>275</v>
      </c>
      <c r="AC63" t="s">
        <v>120</v>
      </c>
      <c r="AD63" s="3">
        <v>0</v>
      </c>
      <c r="AE63">
        <v>2</v>
      </c>
      <c r="AF63">
        <v>1</v>
      </c>
      <c r="AG63">
        <v>0</v>
      </c>
      <c r="AI63" t="str">
        <f t="shared" si="1"/>
        <v/>
      </c>
      <c r="AJ63">
        <v>1</v>
      </c>
      <c r="AK63" t="b">
        <v>0</v>
      </c>
      <c r="AM63" t="b">
        <v>1</v>
      </c>
      <c r="AN63" t="b">
        <v>0</v>
      </c>
      <c r="AQ63" t="s">
        <v>121</v>
      </c>
      <c r="AR63" t="s">
        <v>121</v>
      </c>
      <c r="AS63" t="s">
        <v>121</v>
      </c>
      <c r="AT63" t="s">
        <v>121</v>
      </c>
      <c r="AW63">
        <v>0</v>
      </c>
      <c r="AX63">
        <v>0</v>
      </c>
      <c r="AY63">
        <v>0</v>
      </c>
      <c r="AZ63">
        <v>0</v>
      </c>
      <c r="BA63">
        <v>0</v>
      </c>
      <c r="BC63" t="s">
        <v>600</v>
      </c>
      <c r="BD63">
        <f t="shared" si="2"/>
        <v>0</v>
      </c>
      <c r="BM63" t="s">
        <v>276</v>
      </c>
    </row>
    <row r="64" spans="1:66" x14ac:dyDescent="0.3">
      <c r="A64" s="2" t="s">
        <v>596</v>
      </c>
      <c r="B64" s="3">
        <v>74</v>
      </c>
      <c r="C64" t="s">
        <v>592</v>
      </c>
      <c r="D64" t="s">
        <v>258</v>
      </c>
      <c r="E64" t="s">
        <v>259</v>
      </c>
      <c r="F64" t="s">
        <v>259</v>
      </c>
      <c r="L64" t="s">
        <v>118</v>
      </c>
      <c r="M64">
        <v>1</v>
      </c>
      <c r="N64">
        <v>9</v>
      </c>
      <c r="O64">
        <v>19</v>
      </c>
      <c r="P64" s="1">
        <v>39344</v>
      </c>
      <c r="Q64">
        <v>6.4500000000000002E-2</v>
      </c>
      <c r="R64">
        <v>29.257999999999999</v>
      </c>
      <c r="S64" t="b">
        <v>0</v>
      </c>
      <c r="T64">
        <v>87</v>
      </c>
      <c r="U64">
        <v>3.4249999999999998</v>
      </c>
      <c r="V64">
        <v>102.5</v>
      </c>
      <c r="W64">
        <v>4.0350000000000001</v>
      </c>
      <c r="X64">
        <v>108.5</v>
      </c>
      <c r="Y64">
        <v>4.2720000000000002</v>
      </c>
      <c r="Z64">
        <f t="shared" si="0"/>
        <v>4</v>
      </c>
      <c r="AB64" t="s">
        <v>119</v>
      </c>
      <c r="AC64" t="s">
        <v>120</v>
      </c>
      <c r="AD64" s="3">
        <v>0</v>
      </c>
      <c r="AE64">
        <v>1</v>
      </c>
      <c r="AF64">
        <v>2</v>
      </c>
      <c r="AG64">
        <v>0</v>
      </c>
      <c r="AI64" t="str">
        <f t="shared" si="1"/>
        <v/>
      </c>
      <c r="AK64" t="b">
        <v>0</v>
      </c>
      <c r="AM64" t="b">
        <v>0</v>
      </c>
      <c r="AN64" t="b">
        <v>0</v>
      </c>
      <c r="AQ64" t="s">
        <v>121</v>
      </c>
      <c r="AR64" t="s">
        <v>121</v>
      </c>
      <c r="AS64" t="s">
        <v>121</v>
      </c>
      <c r="AT64" t="s">
        <v>121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0.30410958900000001</v>
      </c>
      <c r="BC64" t="s">
        <v>600</v>
      </c>
      <c r="BD64">
        <f t="shared" si="2"/>
        <v>0</v>
      </c>
      <c r="BM64" t="s">
        <v>122</v>
      </c>
    </row>
    <row r="65" spans="1:67" x14ac:dyDescent="0.3">
      <c r="A65" s="2" t="s">
        <v>596</v>
      </c>
      <c r="B65" s="3">
        <v>195</v>
      </c>
      <c r="C65" t="s">
        <v>592</v>
      </c>
      <c r="D65" t="s">
        <v>546</v>
      </c>
      <c r="E65" t="s">
        <v>514</v>
      </c>
      <c r="F65" t="s">
        <v>547</v>
      </c>
      <c r="L65" t="s">
        <v>118</v>
      </c>
      <c r="M65">
        <v>1</v>
      </c>
      <c r="N65">
        <v>10</v>
      </c>
      <c r="O65">
        <v>31</v>
      </c>
      <c r="P65" s="1">
        <v>39386</v>
      </c>
      <c r="Q65">
        <v>5.6899999999999999E-2</v>
      </c>
      <c r="R65">
        <v>25.792000000000002</v>
      </c>
      <c r="S65" t="b">
        <v>0</v>
      </c>
      <c r="T65">
        <v>82</v>
      </c>
      <c r="U65">
        <v>3.2280000000000002</v>
      </c>
      <c r="V65">
        <v>103</v>
      </c>
      <c r="W65">
        <v>4.0549999999999997</v>
      </c>
      <c r="X65">
        <v>109</v>
      </c>
      <c r="Y65">
        <v>4.2910000000000004</v>
      </c>
      <c r="Z65">
        <f t="shared" si="0"/>
        <v>4</v>
      </c>
      <c r="AB65" t="s">
        <v>119</v>
      </c>
      <c r="AC65" t="s">
        <v>120</v>
      </c>
      <c r="AD65" s="3">
        <v>0</v>
      </c>
      <c r="AE65">
        <v>1</v>
      </c>
      <c r="AF65">
        <v>2</v>
      </c>
      <c r="AG65">
        <v>0</v>
      </c>
      <c r="AI65" t="str">
        <f t="shared" si="1"/>
        <v/>
      </c>
      <c r="AJ65">
        <v>1</v>
      </c>
      <c r="AK65" t="b">
        <v>0</v>
      </c>
      <c r="AM65" t="b">
        <v>1</v>
      </c>
      <c r="AN65" t="b">
        <v>1</v>
      </c>
      <c r="AQ65" t="s">
        <v>121</v>
      </c>
      <c r="AR65" t="s">
        <v>121</v>
      </c>
      <c r="AS65" t="s">
        <v>121</v>
      </c>
      <c r="AT65" t="s">
        <v>121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0.41917808200000001</v>
      </c>
      <c r="BC65" t="s">
        <v>600</v>
      </c>
      <c r="BD65">
        <f t="shared" si="2"/>
        <v>0</v>
      </c>
      <c r="BM65" t="s">
        <v>122</v>
      </c>
    </row>
    <row r="66" spans="1:67" x14ac:dyDescent="0.3">
      <c r="A66" s="2" t="s">
        <v>596</v>
      </c>
      <c r="B66" s="3">
        <v>85</v>
      </c>
      <c r="C66" t="s">
        <v>592</v>
      </c>
      <c r="D66" t="s">
        <v>289</v>
      </c>
      <c r="E66" t="s">
        <v>290</v>
      </c>
      <c r="F66" t="s">
        <v>291</v>
      </c>
      <c r="L66" t="s">
        <v>58</v>
      </c>
      <c r="M66">
        <v>1</v>
      </c>
      <c r="Q66">
        <v>6.9900000000000004E-2</v>
      </c>
      <c r="R66">
        <v>31.713999999999999</v>
      </c>
      <c r="S66" t="b">
        <v>0</v>
      </c>
      <c r="T66">
        <v>85</v>
      </c>
      <c r="U66">
        <v>3.3460000000000001</v>
      </c>
      <c r="X66">
        <v>111</v>
      </c>
      <c r="Y66">
        <v>4.37</v>
      </c>
      <c r="Z66">
        <f t="shared" ref="Z66:Z129" si="3">FLOOR(Y66,1)</f>
        <v>4</v>
      </c>
      <c r="AB66" t="s">
        <v>275</v>
      </c>
      <c r="AC66" t="s">
        <v>120</v>
      </c>
      <c r="AD66" s="3">
        <v>0</v>
      </c>
      <c r="AE66">
        <v>1</v>
      </c>
      <c r="AF66">
        <v>2</v>
      </c>
      <c r="AG66">
        <v>0</v>
      </c>
      <c r="AI66" t="str">
        <f t="shared" ref="AI66:AI129" si="4">IF(AH66="","",IF(AH66&lt;600, "BAY", "OCEAN"))</f>
        <v/>
      </c>
      <c r="AK66" t="b">
        <v>0</v>
      </c>
      <c r="AM66" t="b">
        <v>0</v>
      </c>
      <c r="AN66" t="b">
        <v>0</v>
      </c>
      <c r="AQ66" t="s">
        <v>121</v>
      </c>
      <c r="AR66" t="s">
        <v>121</v>
      </c>
      <c r="AS66" t="s">
        <v>121</v>
      </c>
      <c r="AT66" t="s">
        <v>121</v>
      </c>
      <c r="AW66">
        <v>0</v>
      </c>
      <c r="AX66">
        <v>0</v>
      </c>
      <c r="AY66">
        <v>0</v>
      </c>
      <c r="AZ66">
        <v>0</v>
      </c>
      <c r="BA66">
        <v>0</v>
      </c>
      <c r="BC66" t="s">
        <v>600</v>
      </c>
      <c r="BD66">
        <f t="shared" ref="BD66:BD129" si="5">BA66</f>
        <v>0</v>
      </c>
      <c r="BM66" t="s">
        <v>276</v>
      </c>
    </row>
    <row r="67" spans="1:67" x14ac:dyDescent="0.3">
      <c r="A67" s="2" t="s">
        <v>596</v>
      </c>
      <c r="B67" s="3">
        <v>72</v>
      </c>
      <c r="C67" t="s">
        <v>592</v>
      </c>
      <c r="D67" t="s">
        <v>254</v>
      </c>
      <c r="E67" t="s">
        <v>255</v>
      </c>
      <c r="F67" t="s">
        <v>255</v>
      </c>
      <c r="L67" t="s">
        <v>118</v>
      </c>
      <c r="M67">
        <v>1</v>
      </c>
      <c r="N67">
        <v>9</v>
      </c>
      <c r="O67">
        <v>19</v>
      </c>
      <c r="P67" s="1">
        <v>39344</v>
      </c>
      <c r="Q67">
        <v>7.46E-2</v>
      </c>
      <c r="R67">
        <v>33.847000000000001</v>
      </c>
      <c r="S67" t="b">
        <v>0</v>
      </c>
      <c r="T67">
        <v>83</v>
      </c>
      <c r="U67">
        <v>3.2679999999999998</v>
      </c>
      <c r="V67">
        <v>105</v>
      </c>
      <c r="W67">
        <v>4.1340000000000003</v>
      </c>
      <c r="X67">
        <v>112</v>
      </c>
      <c r="Y67">
        <v>4.4089999999999998</v>
      </c>
      <c r="Z67">
        <f t="shared" si="3"/>
        <v>4</v>
      </c>
      <c r="AB67" t="s">
        <v>119</v>
      </c>
      <c r="AC67" t="s">
        <v>120</v>
      </c>
      <c r="AD67" s="3">
        <v>0</v>
      </c>
      <c r="AE67">
        <v>1</v>
      </c>
      <c r="AF67">
        <v>1</v>
      </c>
      <c r="AG67">
        <v>0</v>
      </c>
      <c r="AI67" t="str">
        <f t="shared" si="4"/>
        <v/>
      </c>
      <c r="AK67" t="b">
        <v>0</v>
      </c>
      <c r="AM67" t="b">
        <v>0</v>
      </c>
      <c r="AN67" t="b">
        <v>0</v>
      </c>
      <c r="AQ67" t="s">
        <v>121</v>
      </c>
      <c r="AR67" t="s">
        <v>121</v>
      </c>
      <c r="AS67" t="s">
        <v>121</v>
      </c>
      <c r="AT67" t="s">
        <v>121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0.30410958900000001</v>
      </c>
      <c r="BC67" t="s">
        <v>600</v>
      </c>
      <c r="BD67">
        <f t="shared" si="5"/>
        <v>0</v>
      </c>
      <c r="BM67" t="s">
        <v>122</v>
      </c>
    </row>
    <row r="68" spans="1:67" x14ac:dyDescent="0.3">
      <c r="A68" s="2" t="s">
        <v>596</v>
      </c>
      <c r="B68" s="3">
        <v>94</v>
      </c>
      <c r="C68" t="s">
        <v>592</v>
      </c>
      <c r="D68" t="s">
        <v>318</v>
      </c>
      <c r="E68" t="s">
        <v>319</v>
      </c>
      <c r="F68" t="s">
        <v>320</v>
      </c>
      <c r="L68" t="s">
        <v>58</v>
      </c>
      <c r="M68">
        <v>1</v>
      </c>
      <c r="Q68">
        <v>6.7799999999999999E-2</v>
      </c>
      <c r="R68">
        <v>30.738</v>
      </c>
      <c r="S68" t="b">
        <v>0</v>
      </c>
      <c r="T68">
        <v>85</v>
      </c>
      <c r="U68">
        <v>3.3460000000000001</v>
      </c>
      <c r="V68">
        <v>108</v>
      </c>
      <c r="W68">
        <v>4.2519999999999998</v>
      </c>
      <c r="X68">
        <v>115</v>
      </c>
      <c r="Y68">
        <v>4.5279999999999996</v>
      </c>
      <c r="Z68">
        <f t="shared" si="3"/>
        <v>4</v>
      </c>
      <c r="AB68" t="s">
        <v>275</v>
      </c>
      <c r="AC68" t="s">
        <v>120</v>
      </c>
      <c r="AD68" s="3">
        <v>0</v>
      </c>
      <c r="AE68">
        <v>2</v>
      </c>
      <c r="AF68">
        <v>2</v>
      </c>
      <c r="AG68">
        <v>0</v>
      </c>
      <c r="AI68" t="str">
        <f t="shared" si="4"/>
        <v/>
      </c>
      <c r="AK68" t="b">
        <v>0</v>
      </c>
      <c r="AM68" t="b">
        <v>0</v>
      </c>
      <c r="AN68" t="b">
        <v>0</v>
      </c>
      <c r="AQ68" t="s">
        <v>121</v>
      </c>
      <c r="AR68" t="s">
        <v>121</v>
      </c>
      <c r="AS68" t="s">
        <v>121</v>
      </c>
      <c r="AT68" t="s">
        <v>121</v>
      </c>
      <c r="AW68">
        <v>0</v>
      </c>
      <c r="AX68">
        <v>0</v>
      </c>
      <c r="AY68">
        <v>0</v>
      </c>
      <c r="AZ68">
        <v>0</v>
      </c>
      <c r="BA68">
        <v>0</v>
      </c>
      <c r="BC68" t="s">
        <v>600</v>
      </c>
      <c r="BD68">
        <f t="shared" si="5"/>
        <v>0</v>
      </c>
    </row>
    <row r="69" spans="1:67" x14ac:dyDescent="0.3">
      <c r="A69" s="2" t="s">
        <v>596</v>
      </c>
      <c r="B69" s="3">
        <v>187</v>
      </c>
      <c r="C69" t="s">
        <v>592</v>
      </c>
      <c r="D69" t="s">
        <v>529</v>
      </c>
      <c r="E69" t="s">
        <v>311</v>
      </c>
      <c r="F69" t="s">
        <v>530</v>
      </c>
      <c r="L69" t="s">
        <v>118</v>
      </c>
      <c r="M69">
        <v>1</v>
      </c>
      <c r="N69">
        <v>10</v>
      </c>
      <c r="O69">
        <v>31</v>
      </c>
      <c r="P69" s="1">
        <v>39386</v>
      </c>
      <c r="Q69">
        <v>7.9399999999999998E-2</v>
      </c>
      <c r="R69">
        <v>36.021999999999998</v>
      </c>
      <c r="S69" t="b">
        <v>0</v>
      </c>
      <c r="T69">
        <v>85</v>
      </c>
      <c r="U69">
        <v>3.3460000000000001</v>
      </c>
      <c r="V69">
        <v>106</v>
      </c>
      <c r="W69">
        <v>4.173</v>
      </c>
      <c r="X69">
        <v>115</v>
      </c>
      <c r="Y69">
        <v>4.5279999999999996</v>
      </c>
      <c r="Z69">
        <f t="shared" si="3"/>
        <v>4</v>
      </c>
      <c r="AB69" t="s">
        <v>119</v>
      </c>
      <c r="AC69" t="s">
        <v>120</v>
      </c>
      <c r="AD69" s="3">
        <v>0</v>
      </c>
      <c r="AE69">
        <v>2</v>
      </c>
      <c r="AF69">
        <v>2</v>
      </c>
      <c r="AG69">
        <v>0</v>
      </c>
      <c r="AI69" t="str">
        <f t="shared" si="4"/>
        <v/>
      </c>
      <c r="AJ69">
        <v>1</v>
      </c>
      <c r="AK69" t="b">
        <v>0</v>
      </c>
      <c r="AM69" t="b">
        <v>1</v>
      </c>
      <c r="AN69" t="b">
        <v>1</v>
      </c>
      <c r="AQ69" t="s">
        <v>121</v>
      </c>
      <c r="AR69" t="s">
        <v>121</v>
      </c>
      <c r="AS69" t="s">
        <v>121</v>
      </c>
      <c r="AT69" t="s">
        <v>121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0.41917808200000001</v>
      </c>
      <c r="BC69" t="s">
        <v>600</v>
      </c>
      <c r="BD69">
        <f t="shared" si="5"/>
        <v>0</v>
      </c>
      <c r="BM69" t="s">
        <v>519</v>
      </c>
    </row>
    <row r="70" spans="1:67" x14ac:dyDescent="0.3">
      <c r="A70" s="2" t="s">
        <v>596</v>
      </c>
      <c r="B70" s="3">
        <v>95</v>
      </c>
      <c r="C70" t="s">
        <v>592</v>
      </c>
      <c r="D70" t="s">
        <v>321</v>
      </c>
      <c r="E70" t="s">
        <v>274</v>
      </c>
      <c r="F70" t="s">
        <v>322</v>
      </c>
      <c r="L70" t="s">
        <v>118</v>
      </c>
      <c r="M70">
        <v>1</v>
      </c>
      <c r="N70">
        <v>10</v>
      </c>
      <c r="O70">
        <v>5</v>
      </c>
      <c r="P70" s="1">
        <v>39360</v>
      </c>
      <c r="Q70">
        <v>8.3900000000000002E-2</v>
      </c>
      <c r="R70">
        <v>38.042999999999999</v>
      </c>
      <c r="S70" t="b">
        <v>0</v>
      </c>
      <c r="T70">
        <v>87</v>
      </c>
      <c r="U70">
        <v>3.4249999999999998</v>
      </c>
      <c r="V70">
        <v>112</v>
      </c>
      <c r="W70">
        <v>4.4089999999999998</v>
      </c>
      <c r="X70">
        <v>116</v>
      </c>
      <c r="Y70">
        <v>4.5670000000000002</v>
      </c>
      <c r="Z70">
        <f t="shared" si="3"/>
        <v>4</v>
      </c>
      <c r="AB70" t="s">
        <v>119</v>
      </c>
      <c r="AC70" t="s">
        <v>120</v>
      </c>
      <c r="AD70" s="3">
        <v>0</v>
      </c>
      <c r="AE70">
        <v>2</v>
      </c>
      <c r="AF70">
        <v>1</v>
      </c>
      <c r="AG70">
        <v>0</v>
      </c>
      <c r="AI70" t="str">
        <f t="shared" si="4"/>
        <v/>
      </c>
      <c r="AK70" t="b">
        <v>0</v>
      </c>
      <c r="AM70" t="b">
        <v>0</v>
      </c>
      <c r="AN70" t="b">
        <v>0</v>
      </c>
      <c r="AQ70" t="s">
        <v>121</v>
      </c>
      <c r="AR70" t="s">
        <v>121</v>
      </c>
      <c r="AS70" t="s">
        <v>121</v>
      </c>
      <c r="AT70" t="s">
        <v>121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0.34794520499999998</v>
      </c>
      <c r="BC70" t="s">
        <v>600</v>
      </c>
      <c r="BD70">
        <f t="shared" si="5"/>
        <v>0</v>
      </c>
      <c r="BM70" t="s">
        <v>128</v>
      </c>
    </row>
    <row r="71" spans="1:67" x14ac:dyDescent="0.3">
      <c r="A71" s="2" t="s">
        <v>596</v>
      </c>
      <c r="B71" s="3">
        <v>86</v>
      </c>
      <c r="C71" t="s">
        <v>592</v>
      </c>
      <c r="D71" t="s">
        <v>292</v>
      </c>
      <c r="E71" t="s">
        <v>293</v>
      </c>
      <c r="F71" t="s">
        <v>294</v>
      </c>
      <c r="L71" t="s">
        <v>58</v>
      </c>
      <c r="M71">
        <v>1</v>
      </c>
      <c r="Q71">
        <v>7.5499999999999998E-2</v>
      </c>
      <c r="R71">
        <v>34.259</v>
      </c>
      <c r="S71" t="b">
        <v>0</v>
      </c>
      <c r="T71">
        <v>90</v>
      </c>
      <c r="U71">
        <v>3.5430000000000001</v>
      </c>
      <c r="V71">
        <v>114</v>
      </c>
      <c r="W71">
        <v>4.4880000000000004</v>
      </c>
      <c r="X71">
        <v>119</v>
      </c>
      <c r="Y71">
        <v>4.6849999999999996</v>
      </c>
      <c r="Z71">
        <f t="shared" si="3"/>
        <v>4</v>
      </c>
      <c r="AB71" t="s">
        <v>275</v>
      </c>
      <c r="AC71" t="s">
        <v>120</v>
      </c>
      <c r="AD71" s="3">
        <v>0</v>
      </c>
      <c r="AE71">
        <v>2</v>
      </c>
      <c r="AF71">
        <v>2</v>
      </c>
      <c r="AG71">
        <v>0</v>
      </c>
      <c r="AI71" t="str">
        <f t="shared" si="4"/>
        <v/>
      </c>
      <c r="AK71" t="b">
        <v>0</v>
      </c>
      <c r="AM71" t="b">
        <v>0</v>
      </c>
      <c r="AN71" t="b">
        <v>0</v>
      </c>
      <c r="AQ71" t="s">
        <v>121</v>
      </c>
      <c r="AR71" t="s">
        <v>121</v>
      </c>
      <c r="AS71" t="s">
        <v>121</v>
      </c>
      <c r="AT71" t="s">
        <v>121</v>
      </c>
      <c r="AW71">
        <v>0</v>
      </c>
      <c r="AX71">
        <v>0</v>
      </c>
      <c r="AY71">
        <v>0</v>
      </c>
      <c r="AZ71">
        <v>0</v>
      </c>
      <c r="BA71">
        <v>0</v>
      </c>
      <c r="BC71" t="s">
        <v>600</v>
      </c>
      <c r="BD71">
        <f t="shared" si="5"/>
        <v>0</v>
      </c>
      <c r="BM71" t="s">
        <v>276</v>
      </c>
    </row>
    <row r="72" spans="1:67" x14ac:dyDescent="0.3">
      <c r="A72" s="2" t="s">
        <v>596</v>
      </c>
      <c r="B72" s="3">
        <v>79</v>
      </c>
      <c r="C72" t="s">
        <v>592</v>
      </c>
      <c r="D72" t="s">
        <v>268</v>
      </c>
      <c r="E72" t="s">
        <v>269</v>
      </c>
      <c r="F72" t="s">
        <v>269</v>
      </c>
      <c r="L72" t="s">
        <v>118</v>
      </c>
      <c r="M72">
        <v>1</v>
      </c>
      <c r="N72">
        <v>9</v>
      </c>
      <c r="O72">
        <v>19</v>
      </c>
      <c r="P72" s="1">
        <v>39344</v>
      </c>
      <c r="Q72">
        <v>0.10100000000000001</v>
      </c>
      <c r="R72">
        <v>45.959000000000003</v>
      </c>
      <c r="S72" t="b">
        <v>0</v>
      </c>
      <c r="T72">
        <v>93</v>
      </c>
      <c r="U72">
        <v>3.661</v>
      </c>
      <c r="V72">
        <v>114</v>
      </c>
      <c r="W72">
        <v>4.4880000000000004</v>
      </c>
      <c r="X72">
        <v>121</v>
      </c>
      <c r="Y72">
        <v>4.7640000000000002</v>
      </c>
      <c r="Z72">
        <f t="shared" si="3"/>
        <v>4</v>
      </c>
      <c r="AB72" t="s">
        <v>270</v>
      </c>
      <c r="AC72" t="s">
        <v>120</v>
      </c>
      <c r="AD72" s="3">
        <v>0</v>
      </c>
      <c r="AE72">
        <v>1</v>
      </c>
      <c r="AF72">
        <v>1</v>
      </c>
      <c r="AG72">
        <v>0</v>
      </c>
      <c r="AI72" t="str">
        <f t="shared" si="4"/>
        <v/>
      </c>
      <c r="AK72" t="b">
        <v>0</v>
      </c>
      <c r="AM72" t="b">
        <v>0</v>
      </c>
      <c r="AN72" t="b">
        <v>0</v>
      </c>
      <c r="AQ72" t="s">
        <v>121</v>
      </c>
      <c r="AR72" t="s">
        <v>121</v>
      </c>
      <c r="AS72" t="s">
        <v>121</v>
      </c>
      <c r="AT72" t="s">
        <v>121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0.30410958900000001</v>
      </c>
      <c r="BC72" t="s">
        <v>600</v>
      </c>
      <c r="BD72">
        <f t="shared" si="5"/>
        <v>0</v>
      </c>
      <c r="BM72" t="s">
        <v>271</v>
      </c>
    </row>
    <row r="73" spans="1:67" x14ac:dyDescent="0.3">
      <c r="A73" s="2" t="s">
        <v>596</v>
      </c>
      <c r="B73" s="3">
        <v>188</v>
      </c>
      <c r="C73" t="s">
        <v>592</v>
      </c>
      <c r="D73" t="s">
        <v>531</v>
      </c>
      <c r="E73" t="s">
        <v>314</v>
      </c>
      <c r="F73" t="s">
        <v>532</v>
      </c>
      <c r="L73" t="s">
        <v>118</v>
      </c>
      <c r="M73">
        <v>1</v>
      </c>
      <c r="N73">
        <v>10</v>
      </c>
      <c r="O73">
        <v>31</v>
      </c>
      <c r="P73" s="1">
        <v>39386</v>
      </c>
      <c r="Q73">
        <v>8.4099999999999994E-2</v>
      </c>
      <c r="R73">
        <v>38.164000000000001</v>
      </c>
      <c r="S73" t="b">
        <v>0</v>
      </c>
      <c r="T73">
        <v>91</v>
      </c>
      <c r="U73">
        <v>3.5830000000000002</v>
      </c>
      <c r="V73">
        <v>112</v>
      </c>
      <c r="W73">
        <v>4.4089999999999998</v>
      </c>
      <c r="X73">
        <v>121</v>
      </c>
      <c r="Y73">
        <v>4.7640000000000002</v>
      </c>
      <c r="Z73">
        <f t="shared" si="3"/>
        <v>4</v>
      </c>
      <c r="AB73" t="s">
        <v>119</v>
      </c>
      <c r="AC73" t="s">
        <v>120</v>
      </c>
      <c r="AD73" s="3">
        <v>0</v>
      </c>
      <c r="AE73">
        <v>1</v>
      </c>
      <c r="AF73">
        <v>1</v>
      </c>
      <c r="AG73">
        <v>0</v>
      </c>
      <c r="AI73" t="str">
        <f t="shared" si="4"/>
        <v/>
      </c>
      <c r="AJ73">
        <v>1</v>
      </c>
      <c r="AK73" t="b">
        <v>0</v>
      </c>
      <c r="AM73" t="b">
        <v>1</v>
      </c>
      <c r="AN73" t="b">
        <v>1</v>
      </c>
      <c r="AQ73" t="s">
        <v>121</v>
      </c>
      <c r="AR73" t="s">
        <v>121</v>
      </c>
      <c r="AS73" t="s">
        <v>121</v>
      </c>
      <c r="AT73" t="s">
        <v>121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0.41917808200000001</v>
      </c>
      <c r="BC73" t="s">
        <v>600</v>
      </c>
      <c r="BD73">
        <f t="shared" si="5"/>
        <v>0</v>
      </c>
      <c r="BM73" t="s">
        <v>519</v>
      </c>
    </row>
    <row r="74" spans="1:67" x14ac:dyDescent="0.3">
      <c r="A74" s="2" t="s">
        <v>596</v>
      </c>
      <c r="B74" s="3">
        <v>83</v>
      </c>
      <c r="C74" t="s">
        <v>592</v>
      </c>
      <c r="D74" t="s">
        <v>283</v>
      </c>
      <c r="E74" t="s">
        <v>284</v>
      </c>
      <c r="F74" t="s">
        <v>285</v>
      </c>
      <c r="L74" t="s">
        <v>58</v>
      </c>
      <c r="M74">
        <v>1</v>
      </c>
      <c r="Q74">
        <v>7.7299999999999994E-2</v>
      </c>
      <c r="R74">
        <v>35.042999999999999</v>
      </c>
      <c r="S74" t="b">
        <v>0</v>
      </c>
      <c r="T74">
        <v>92</v>
      </c>
      <c r="U74">
        <v>3.6219999999999999</v>
      </c>
      <c r="V74">
        <v>115</v>
      </c>
      <c r="W74">
        <v>4.5279999999999996</v>
      </c>
      <c r="X74">
        <v>122</v>
      </c>
      <c r="Y74">
        <v>4.8029999999999999</v>
      </c>
      <c r="Z74">
        <f t="shared" si="3"/>
        <v>4</v>
      </c>
      <c r="AB74" t="s">
        <v>275</v>
      </c>
      <c r="AC74" t="s">
        <v>120</v>
      </c>
      <c r="AD74" s="3">
        <v>0</v>
      </c>
      <c r="AE74">
        <v>1</v>
      </c>
      <c r="AF74">
        <v>2</v>
      </c>
      <c r="AG74">
        <v>0</v>
      </c>
      <c r="AI74" t="str">
        <f t="shared" si="4"/>
        <v/>
      </c>
      <c r="AK74" t="b">
        <v>0</v>
      </c>
      <c r="AM74" t="b">
        <v>0</v>
      </c>
      <c r="AN74" t="b">
        <v>0</v>
      </c>
      <c r="AQ74" t="s">
        <v>121</v>
      </c>
      <c r="AR74" t="s">
        <v>121</v>
      </c>
      <c r="AS74" t="s">
        <v>121</v>
      </c>
      <c r="AT74" t="s">
        <v>121</v>
      </c>
      <c r="AW74">
        <v>0</v>
      </c>
      <c r="AX74">
        <v>0</v>
      </c>
      <c r="AY74">
        <v>0</v>
      </c>
      <c r="AZ74">
        <v>0</v>
      </c>
      <c r="BA74">
        <v>0</v>
      </c>
      <c r="BC74" t="s">
        <v>600</v>
      </c>
      <c r="BD74">
        <f t="shared" si="5"/>
        <v>0</v>
      </c>
      <c r="BM74" t="s">
        <v>276</v>
      </c>
    </row>
    <row r="75" spans="1:67" x14ac:dyDescent="0.3">
      <c r="A75" s="2" t="s">
        <v>596</v>
      </c>
      <c r="B75" s="3">
        <v>194</v>
      </c>
      <c r="C75" t="s">
        <v>592</v>
      </c>
      <c r="D75" t="s">
        <v>544</v>
      </c>
      <c r="E75" t="s">
        <v>512</v>
      </c>
      <c r="F75" t="s">
        <v>545</v>
      </c>
      <c r="L75" t="s">
        <v>118</v>
      </c>
      <c r="M75">
        <v>1</v>
      </c>
      <c r="N75">
        <v>10</v>
      </c>
      <c r="O75">
        <v>31</v>
      </c>
      <c r="P75" s="1">
        <v>39386</v>
      </c>
      <c r="Q75">
        <v>8.77E-2</v>
      </c>
      <c r="R75">
        <v>39.765999999999998</v>
      </c>
      <c r="S75" t="b">
        <v>0</v>
      </c>
      <c r="T75">
        <v>93</v>
      </c>
      <c r="U75">
        <v>3.661</v>
      </c>
      <c r="V75">
        <v>116</v>
      </c>
      <c r="W75">
        <v>4.5670000000000002</v>
      </c>
      <c r="X75">
        <v>123</v>
      </c>
      <c r="Y75">
        <v>4.843</v>
      </c>
      <c r="Z75">
        <f t="shared" si="3"/>
        <v>4</v>
      </c>
      <c r="AB75" t="s">
        <v>119</v>
      </c>
      <c r="AC75" t="s">
        <v>120</v>
      </c>
      <c r="AD75" s="3">
        <v>0</v>
      </c>
      <c r="AE75">
        <v>2</v>
      </c>
      <c r="AF75">
        <v>2</v>
      </c>
      <c r="AG75">
        <v>0</v>
      </c>
      <c r="AI75" t="str">
        <f t="shared" si="4"/>
        <v/>
      </c>
      <c r="AJ75">
        <v>1</v>
      </c>
      <c r="AK75" t="b">
        <v>0</v>
      </c>
      <c r="AM75" t="b">
        <v>1</v>
      </c>
      <c r="AN75" t="b">
        <v>1</v>
      </c>
      <c r="AQ75" t="s">
        <v>121</v>
      </c>
      <c r="AR75" t="s">
        <v>121</v>
      </c>
      <c r="AS75" t="s">
        <v>121</v>
      </c>
      <c r="AT75" t="s">
        <v>121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0.41917808200000001</v>
      </c>
      <c r="BC75" t="s">
        <v>600</v>
      </c>
      <c r="BD75">
        <f t="shared" si="5"/>
        <v>0</v>
      </c>
      <c r="BM75" t="s">
        <v>122</v>
      </c>
    </row>
    <row r="76" spans="1:67" x14ac:dyDescent="0.3">
      <c r="A76" s="2" t="s">
        <v>596</v>
      </c>
      <c r="B76" s="3">
        <v>183</v>
      </c>
      <c r="C76" t="s">
        <v>592</v>
      </c>
      <c r="D76" t="s">
        <v>521</v>
      </c>
      <c r="E76" t="s">
        <v>294</v>
      </c>
      <c r="F76" t="s">
        <v>522</v>
      </c>
      <c r="L76" t="s">
        <v>118</v>
      </c>
      <c r="M76">
        <v>1</v>
      </c>
      <c r="N76">
        <v>10</v>
      </c>
      <c r="O76">
        <v>31</v>
      </c>
      <c r="P76" s="1">
        <v>39386</v>
      </c>
      <c r="Q76">
        <v>0.111</v>
      </c>
      <c r="R76">
        <v>50.15</v>
      </c>
      <c r="S76" t="b">
        <v>0</v>
      </c>
      <c r="T76">
        <v>97</v>
      </c>
      <c r="U76">
        <v>3.819</v>
      </c>
      <c r="V76">
        <v>119</v>
      </c>
      <c r="W76">
        <v>4.6849999999999996</v>
      </c>
      <c r="X76">
        <v>128</v>
      </c>
      <c r="Y76">
        <v>5.0389999999999997</v>
      </c>
      <c r="Z76">
        <f t="shared" si="3"/>
        <v>5</v>
      </c>
      <c r="AB76" t="s">
        <v>119</v>
      </c>
      <c r="AC76" t="s">
        <v>120</v>
      </c>
      <c r="AD76" s="3">
        <v>0</v>
      </c>
      <c r="AE76">
        <v>2</v>
      </c>
      <c r="AF76">
        <v>2</v>
      </c>
      <c r="AG76">
        <v>0</v>
      </c>
      <c r="AI76" t="str">
        <f t="shared" si="4"/>
        <v/>
      </c>
      <c r="AJ76">
        <v>1</v>
      </c>
      <c r="AK76" t="b">
        <v>0</v>
      </c>
      <c r="AM76" t="b">
        <v>1</v>
      </c>
      <c r="AN76" t="b">
        <v>1</v>
      </c>
      <c r="AQ76" t="s">
        <v>121</v>
      </c>
      <c r="AR76" t="s">
        <v>121</v>
      </c>
      <c r="AS76" t="s">
        <v>121</v>
      </c>
      <c r="AT76" t="s">
        <v>121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0.41917808200000001</v>
      </c>
      <c r="BC76" t="s">
        <v>600</v>
      </c>
      <c r="BD76">
        <f t="shared" si="5"/>
        <v>0</v>
      </c>
      <c r="BM76" t="s">
        <v>519</v>
      </c>
    </row>
    <row r="77" spans="1:67" x14ac:dyDescent="0.3">
      <c r="A77" s="2" t="s">
        <v>596</v>
      </c>
      <c r="B77" s="3">
        <v>182</v>
      </c>
      <c r="C77" t="s">
        <v>592</v>
      </c>
      <c r="D77" t="s">
        <v>517</v>
      </c>
      <c r="E77" t="s">
        <v>291</v>
      </c>
      <c r="F77" t="s">
        <v>518</v>
      </c>
      <c r="L77" t="s">
        <v>118</v>
      </c>
      <c r="M77">
        <v>1</v>
      </c>
      <c r="N77">
        <v>10</v>
      </c>
      <c r="O77">
        <v>31</v>
      </c>
      <c r="P77" s="1">
        <v>39386</v>
      </c>
      <c r="Q77">
        <v>0.109</v>
      </c>
      <c r="R77">
        <v>49.387999999999998</v>
      </c>
      <c r="S77" t="b">
        <v>0</v>
      </c>
      <c r="T77">
        <v>97</v>
      </c>
      <c r="U77">
        <v>3.819</v>
      </c>
      <c r="V77">
        <v>123</v>
      </c>
      <c r="W77">
        <v>4.843</v>
      </c>
      <c r="X77">
        <v>130</v>
      </c>
      <c r="Y77">
        <v>5.1180000000000003</v>
      </c>
      <c r="Z77">
        <f t="shared" si="3"/>
        <v>5</v>
      </c>
      <c r="AB77" t="s">
        <v>119</v>
      </c>
      <c r="AC77" t="s">
        <v>120</v>
      </c>
      <c r="AD77" s="3">
        <v>0</v>
      </c>
      <c r="AE77">
        <v>2</v>
      </c>
      <c r="AF77">
        <v>2</v>
      </c>
      <c r="AG77">
        <v>0</v>
      </c>
      <c r="AI77" t="str">
        <f t="shared" si="4"/>
        <v/>
      </c>
      <c r="AJ77">
        <v>1</v>
      </c>
      <c r="AK77" t="b">
        <v>0</v>
      </c>
      <c r="AM77" t="b">
        <v>1</v>
      </c>
      <c r="AN77" t="b">
        <v>1</v>
      </c>
      <c r="AQ77" t="s">
        <v>121</v>
      </c>
      <c r="AR77" t="s">
        <v>121</v>
      </c>
      <c r="AS77" t="s">
        <v>121</v>
      </c>
      <c r="AT77" t="s">
        <v>121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0.41917808200000001</v>
      </c>
      <c r="BC77" t="s">
        <v>600</v>
      </c>
      <c r="BD77">
        <f t="shared" si="5"/>
        <v>0</v>
      </c>
      <c r="BM77" t="s">
        <v>519</v>
      </c>
      <c r="BN77" t="s">
        <v>520</v>
      </c>
    </row>
    <row r="78" spans="1:67" x14ac:dyDescent="0.3">
      <c r="A78" s="2" t="s">
        <v>596</v>
      </c>
      <c r="B78" s="3">
        <v>185</v>
      </c>
      <c r="C78" t="s">
        <v>592</v>
      </c>
      <c r="D78" t="s">
        <v>525</v>
      </c>
      <c r="E78" t="s">
        <v>300</v>
      </c>
      <c r="F78" t="s">
        <v>526</v>
      </c>
      <c r="L78" t="s">
        <v>118</v>
      </c>
      <c r="M78">
        <v>1</v>
      </c>
      <c r="N78">
        <v>10</v>
      </c>
      <c r="O78">
        <v>31</v>
      </c>
      <c r="P78" s="1">
        <v>39386</v>
      </c>
      <c r="Q78">
        <v>0.14099999999999999</v>
      </c>
      <c r="R78">
        <v>63.899000000000001</v>
      </c>
      <c r="S78" t="b">
        <v>0</v>
      </c>
      <c r="T78">
        <v>105</v>
      </c>
      <c r="U78">
        <v>4.1340000000000003</v>
      </c>
      <c r="V78">
        <v>128</v>
      </c>
      <c r="W78">
        <v>5.0389999999999997</v>
      </c>
      <c r="X78">
        <v>133</v>
      </c>
      <c r="Y78">
        <v>5.2359999999999998</v>
      </c>
      <c r="Z78">
        <f t="shared" si="3"/>
        <v>5</v>
      </c>
      <c r="AB78" t="s">
        <v>119</v>
      </c>
      <c r="AC78" t="s">
        <v>120</v>
      </c>
      <c r="AD78" s="3">
        <v>0</v>
      </c>
      <c r="AE78">
        <v>2</v>
      </c>
      <c r="AF78">
        <v>2</v>
      </c>
      <c r="AG78">
        <v>0</v>
      </c>
      <c r="AI78" t="str">
        <f t="shared" si="4"/>
        <v/>
      </c>
      <c r="AJ78">
        <v>1</v>
      </c>
      <c r="AK78" t="b">
        <v>0</v>
      </c>
      <c r="AM78" t="b">
        <v>1</v>
      </c>
      <c r="AN78" t="b">
        <v>1</v>
      </c>
      <c r="AQ78" t="s">
        <v>121</v>
      </c>
      <c r="AR78" t="s">
        <v>121</v>
      </c>
      <c r="AS78" t="s">
        <v>121</v>
      </c>
      <c r="AT78" t="s">
        <v>121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0.41917808200000001</v>
      </c>
      <c r="BC78" t="s">
        <v>600</v>
      </c>
      <c r="BD78">
        <f t="shared" si="5"/>
        <v>0</v>
      </c>
      <c r="BM78" t="s">
        <v>519</v>
      </c>
    </row>
    <row r="79" spans="1:67" x14ac:dyDescent="0.3">
      <c r="A79" s="2" t="s">
        <v>596</v>
      </c>
      <c r="B79" s="3">
        <v>117</v>
      </c>
      <c r="C79" t="s">
        <v>592</v>
      </c>
      <c r="D79" t="s">
        <v>372</v>
      </c>
      <c r="E79" t="s">
        <v>373</v>
      </c>
      <c r="F79" t="s">
        <v>373</v>
      </c>
      <c r="L79" t="s">
        <v>64</v>
      </c>
      <c r="M79">
        <v>1</v>
      </c>
      <c r="N79">
        <v>11</v>
      </c>
      <c r="O79">
        <v>1</v>
      </c>
      <c r="Q79">
        <v>0.128</v>
      </c>
      <c r="R79">
        <v>58.06</v>
      </c>
      <c r="S79" t="b">
        <v>0</v>
      </c>
      <c r="T79">
        <v>102</v>
      </c>
      <c r="U79">
        <v>4.016</v>
      </c>
      <c r="V79">
        <v>128</v>
      </c>
      <c r="W79">
        <v>5.0389999999999997</v>
      </c>
      <c r="X79">
        <v>134</v>
      </c>
      <c r="Y79">
        <v>5.2759999999999998</v>
      </c>
      <c r="Z79">
        <f t="shared" si="3"/>
        <v>5</v>
      </c>
      <c r="AB79" t="s">
        <v>365</v>
      </c>
      <c r="AC79" t="s">
        <v>120</v>
      </c>
      <c r="AD79" s="3">
        <v>0</v>
      </c>
      <c r="AE79">
        <v>1</v>
      </c>
      <c r="AF79">
        <v>2</v>
      </c>
      <c r="AG79">
        <v>0</v>
      </c>
      <c r="AI79" t="str">
        <f t="shared" si="4"/>
        <v/>
      </c>
      <c r="AJ79">
        <v>1</v>
      </c>
      <c r="AK79" t="b">
        <v>0</v>
      </c>
      <c r="AM79" t="b">
        <v>0</v>
      </c>
      <c r="AN79" t="b">
        <v>0</v>
      </c>
      <c r="AQ79" t="s">
        <v>121</v>
      </c>
      <c r="AR79" t="s">
        <v>121</v>
      </c>
      <c r="AS79" t="s">
        <v>121</v>
      </c>
      <c r="AT79" t="s">
        <v>121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0.42191780800000001</v>
      </c>
      <c r="BC79" t="s">
        <v>600</v>
      </c>
      <c r="BD79">
        <f t="shared" si="5"/>
        <v>0</v>
      </c>
      <c r="BN79" t="s">
        <v>333</v>
      </c>
      <c r="BO79" t="s">
        <v>334</v>
      </c>
    </row>
    <row r="80" spans="1:67" x14ac:dyDescent="0.3">
      <c r="A80" s="2" t="s">
        <v>596</v>
      </c>
      <c r="B80" s="3">
        <v>192</v>
      </c>
      <c r="C80" t="s">
        <v>592</v>
      </c>
      <c r="D80" t="s">
        <v>539</v>
      </c>
      <c r="E80" t="s">
        <v>324</v>
      </c>
      <c r="F80" t="s">
        <v>540</v>
      </c>
      <c r="L80" t="s">
        <v>118</v>
      </c>
      <c r="M80">
        <v>1</v>
      </c>
      <c r="N80">
        <v>10</v>
      </c>
      <c r="O80">
        <v>31</v>
      </c>
      <c r="P80" s="1">
        <v>39386</v>
      </c>
      <c r="Q80">
        <v>0.11700000000000001</v>
      </c>
      <c r="R80">
        <v>53.143999999999998</v>
      </c>
      <c r="S80" t="b">
        <v>0</v>
      </c>
      <c r="T80">
        <v>103</v>
      </c>
      <c r="U80">
        <v>4.0549999999999997</v>
      </c>
      <c r="V80">
        <v>126</v>
      </c>
      <c r="W80">
        <v>4.9610000000000003</v>
      </c>
      <c r="X80">
        <v>136</v>
      </c>
      <c r="Y80">
        <v>5.3540000000000001</v>
      </c>
      <c r="Z80">
        <f t="shared" si="3"/>
        <v>5</v>
      </c>
      <c r="AB80" t="s">
        <v>541</v>
      </c>
      <c r="AC80" t="s">
        <v>120</v>
      </c>
      <c r="AD80" s="3">
        <v>0</v>
      </c>
      <c r="AE80">
        <v>2</v>
      </c>
      <c r="AF80">
        <v>2</v>
      </c>
      <c r="AG80">
        <v>0</v>
      </c>
      <c r="AI80" t="str">
        <f t="shared" si="4"/>
        <v/>
      </c>
      <c r="AJ80">
        <v>1</v>
      </c>
      <c r="AK80" t="b">
        <v>0</v>
      </c>
      <c r="AM80" t="b">
        <v>1</v>
      </c>
      <c r="AN80" t="b">
        <v>1</v>
      </c>
      <c r="AQ80" t="s">
        <v>121</v>
      </c>
      <c r="AR80" t="s">
        <v>121</v>
      </c>
      <c r="AS80" t="s">
        <v>121</v>
      </c>
      <c r="AT80" t="s">
        <v>121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0.41917808200000001</v>
      </c>
      <c r="BC80" t="s">
        <v>600</v>
      </c>
      <c r="BD80">
        <f t="shared" si="5"/>
        <v>0</v>
      </c>
      <c r="BM80" t="s">
        <v>122</v>
      </c>
    </row>
    <row r="81" spans="1:67" x14ac:dyDescent="0.3">
      <c r="A81" s="2" t="s">
        <v>596</v>
      </c>
      <c r="B81" s="3">
        <v>200</v>
      </c>
      <c r="C81" t="s">
        <v>592</v>
      </c>
      <c r="D81" t="s">
        <v>557</v>
      </c>
      <c r="E81" t="s">
        <v>528</v>
      </c>
      <c r="F81" t="s">
        <v>558</v>
      </c>
      <c r="L81" t="s">
        <v>118</v>
      </c>
      <c r="M81">
        <v>1</v>
      </c>
      <c r="N81">
        <v>10</v>
      </c>
      <c r="O81">
        <v>22</v>
      </c>
      <c r="P81" s="1">
        <v>39377</v>
      </c>
      <c r="Q81">
        <v>0.13800000000000001</v>
      </c>
      <c r="R81">
        <v>62.765000000000001</v>
      </c>
      <c r="S81" t="b">
        <v>0</v>
      </c>
      <c r="T81">
        <v>107</v>
      </c>
      <c r="U81">
        <v>4.2130000000000001</v>
      </c>
      <c r="V81">
        <v>127</v>
      </c>
      <c r="W81">
        <v>5</v>
      </c>
      <c r="X81">
        <v>136</v>
      </c>
      <c r="Y81">
        <v>5.3540000000000001</v>
      </c>
      <c r="Z81">
        <f t="shared" si="3"/>
        <v>5</v>
      </c>
      <c r="AB81" t="s">
        <v>119</v>
      </c>
      <c r="AC81" t="s">
        <v>120</v>
      </c>
      <c r="AD81" s="3">
        <v>0</v>
      </c>
      <c r="AE81">
        <v>1</v>
      </c>
      <c r="AF81">
        <v>1</v>
      </c>
      <c r="AG81">
        <v>0</v>
      </c>
      <c r="AI81" t="str">
        <f t="shared" si="4"/>
        <v/>
      </c>
      <c r="AJ81">
        <v>1</v>
      </c>
      <c r="AK81" t="b">
        <v>0</v>
      </c>
      <c r="AM81" t="b">
        <v>1</v>
      </c>
      <c r="AN81" t="b">
        <v>1</v>
      </c>
      <c r="AQ81" t="s">
        <v>121</v>
      </c>
      <c r="AR81" t="s">
        <v>121</v>
      </c>
      <c r="AS81" t="s">
        <v>121</v>
      </c>
      <c r="AT81" t="s">
        <v>121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0.39452054800000003</v>
      </c>
      <c r="BC81" t="s">
        <v>600</v>
      </c>
      <c r="BD81">
        <f t="shared" si="5"/>
        <v>0</v>
      </c>
      <c r="BM81" t="s">
        <v>550</v>
      </c>
    </row>
    <row r="82" spans="1:67" x14ac:dyDescent="0.3">
      <c r="A82" s="2" t="s">
        <v>596</v>
      </c>
      <c r="B82" s="3">
        <v>128</v>
      </c>
      <c r="C82" t="s">
        <v>592</v>
      </c>
      <c r="D82" t="s">
        <v>394</v>
      </c>
      <c r="E82" t="s">
        <v>395</v>
      </c>
      <c r="F82" t="s">
        <v>395</v>
      </c>
      <c r="L82" t="s">
        <v>64</v>
      </c>
      <c r="M82">
        <v>1</v>
      </c>
      <c r="N82">
        <v>11</v>
      </c>
      <c r="O82">
        <v>1</v>
      </c>
      <c r="Q82">
        <v>0.13600000000000001</v>
      </c>
      <c r="R82">
        <v>61.689</v>
      </c>
      <c r="S82" t="b">
        <v>0</v>
      </c>
      <c r="T82">
        <v>109</v>
      </c>
      <c r="U82">
        <v>4.2910000000000004</v>
      </c>
      <c r="V82">
        <v>128</v>
      </c>
      <c r="W82">
        <v>5.0389999999999997</v>
      </c>
      <c r="X82">
        <v>139</v>
      </c>
      <c r="Y82">
        <v>5.4720000000000004</v>
      </c>
      <c r="Z82">
        <f t="shared" si="3"/>
        <v>5</v>
      </c>
      <c r="AB82" t="s">
        <v>365</v>
      </c>
      <c r="AC82" t="s">
        <v>120</v>
      </c>
      <c r="AD82" s="3">
        <v>0</v>
      </c>
      <c r="AE82">
        <v>2</v>
      </c>
      <c r="AF82">
        <v>1</v>
      </c>
      <c r="AG82">
        <v>0</v>
      </c>
      <c r="AI82" t="str">
        <f t="shared" si="4"/>
        <v/>
      </c>
      <c r="AJ82">
        <v>1</v>
      </c>
      <c r="AK82" t="b">
        <v>0</v>
      </c>
      <c r="AM82" t="b">
        <v>0</v>
      </c>
      <c r="AN82" t="b">
        <v>0</v>
      </c>
      <c r="AQ82" t="s">
        <v>121</v>
      </c>
      <c r="AR82" t="s">
        <v>121</v>
      </c>
      <c r="AS82" t="s">
        <v>121</v>
      </c>
      <c r="AT82" t="s">
        <v>121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0.42191780800000001</v>
      </c>
      <c r="BC82" t="s">
        <v>600</v>
      </c>
      <c r="BD82">
        <f t="shared" si="5"/>
        <v>0</v>
      </c>
      <c r="BN82" t="s">
        <v>333</v>
      </c>
      <c r="BO82" t="s">
        <v>334</v>
      </c>
    </row>
    <row r="83" spans="1:67" x14ac:dyDescent="0.3">
      <c r="A83" s="2" t="s">
        <v>596</v>
      </c>
      <c r="B83" s="3">
        <v>199</v>
      </c>
      <c r="C83" t="s">
        <v>592</v>
      </c>
      <c r="D83" t="s">
        <v>555</v>
      </c>
      <c r="E83" t="s">
        <v>526</v>
      </c>
      <c r="F83" t="s">
        <v>556</v>
      </c>
      <c r="L83" t="s">
        <v>118</v>
      </c>
      <c r="M83">
        <v>1</v>
      </c>
      <c r="N83">
        <v>10</v>
      </c>
      <c r="O83">
        <v>22</v>
      </c>
      <c r="P83" s="1">
        <v>39377</v>
      </c>
      <c r="Q83">
        <v>0.13800000000000001</v>
      </c>
      <c r="R83">
        <v>62.451999999999998</v>
      </c>
      <c r="S83" t="b">
        <v>0</v>
      </c>
      <c r="T83">
        <v>108</v>
      </c>
      <c r="U83">
        <v>4.2519999999999998</v>
      </c>
      <c r="V83">
        <v>133</v>
      </c>
      <c r="W83">
        <v>5.2359999999999998</v>
      </c>
      <c r="X83">
        <v>139</v>
      </c>
      <c r="Y83">
        <v>5.4720000000000004</v>
      </c>
      <c r="Z83">
        <f t="shared" si="3"/>
        <v>5</v>
      </c>
      <c r="AB83" t="s">
        <v>119</v>
      </c>
      <c r="AC83" t="s">
        <v>120</v>
      </c>
      <c r="AD83" s="3">
        <v>0</v>
      </c>
      <c r="AE83">
        <v>2</v>
      </c>
      <c r="AF83">
        <v>2</v>
      </c>
      <c r="AG83">
        <v>0</v>
      </c>
      <c r="AI83" t="str">
        <f t="shared" si="4"/>
        <v/>
      </c>
      <c r="AJ83">
        <v>1</v>
      </c>
      <c r="AK83" t="b">
        <v>0</v>
      </c>
      <c r="AM83" t="b">
        <v>1</v>
      </c>
      <c r="AN83" t="b">
        <v>1</v>
      </c>
      <c r="AQ83" t="s">
        <v>121</v>
      </c>
      <c r="AR83" t="s">
        <v>121</v>
      </c>
      <c r="AS83" t="s">
        <v>121</v>
      </c>
      <c r="AT83" t="s">
        <v>121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0.39452054800000003</v>
      </c>
      <c r="BC83" t="s">
        <v>600</v>
      </c>
      <c r="BD83">
        <f t="shared" si="5"/>
        <v>0</v>
      </c>
      <c r="BM83" t="s">
        <v>550</v>
      </c>
    </row>
    <row r="84" spans="1:67" x14ac:dyDescent="0.3">
      <c r="A84" s="2" t="s">
        <v>596</v>
      </c>
      <c r="B84" s="3">
        <v>131</v>
      </c>
      <c r="C84" t="s">
        <v>592</v>
      </c>
      <c r="D84" t="s">
        <v>400</v>
      </c>
      <c r="E84" t="s">
        <v>401</v>
      </c>
      <c r="F84" t="s">
        <v>401</v>
      </c>
      <c r="L84" t="s">
        <v>64</v>
      </c>
      <c r="M84">
        <v>1</v>
      </c>
      <c r="N84">
        <v>11</v>
      </c>
      <c r="O84">
        <v>1</v>
      </c>
      <c r="Q84">
        <v>0.14899999999999999</v>
      </c>
      <c r="R84">
        <v>67.584999999999994</v>
      </c>
      <c r="S84" t="b">
        <v>0</v>
      </c>
      <c r="T84">
        <v>108</v>
      </c>
      <c r="U84">
        <v>4.2519999999999998</v>
      </c>
      <c r="V84">
        <v>135</v>
      </c>
      <c r="W84">
        <v>5.3150000000000004</v>
      </c>
      <c r="X84">
        <v>141</v>
      </c>
      <c r="Y84">
        <v>5.5510000000000002</v>
      </c>
      <c r="Z84">
        <f t="shared" si="3"/>
        <v>5</v>
      </c>
      <c r="AB84" t="s">
        <v>365</v>
      </c>
      <c r="AC84" t="s">
        <v>120</v>
      </c>
      <c r="AD84" s="3">
        <v>0</v>
      </c>
      <c r="AE84">
        <v>2</v>
      </c>
      <c r="AF84">
        <v>2</v>
      </c>
      <c r="AG84">
        <v>0</v>
      </c>
      <c r="AI84" t="str">
        <f t="shared" si="4"/>
        <v/>
      </c>
      <c r="AJ84">
        <v>1</v>
      </c>
      <c r="AK84" t="b">
        <v>0</v>
      </c>
      <c r="AM84" t="b">
        <v>0</v>
      </c>
      <c r="AN84" t="b">
        <v>0</v>
      </c>
      <c r="AQ84" t="s">
        <v>121</v>
      </c>
      <c r="AR84" t="s">
        <v>121</v>
      </c>
      <c r="AS84" t="s">
        <v>121</v>
      </c>
      <c r="AT84" t="s">
        <v>121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0.42191780800000001</v>
      </c>
      <c r="BC84" t="s">
        <v>600</v>
      </c>
      <c r="BD84">
        <f t="shared" si="5"/>
        <v>0</v>
      </c>
      <c r="BN84" t="s">
        <v>333</v>
      </c>
      <c r="BO84" t="s">
        <v>334</v>
      </c>
    </row>
    <row r="85" spans="1:67" x14ac:dyDescent="0.3">
      <c r="A85" s="2" t="s">
        <v>596</v>
      </c>
      <c r="B85" s="3">
        <v>196</v>
      </c>
      <c r="C85" t="s">
        <v>592</v>
      </c>
      <c r="D85" t="s">
        <v>548</v>
      </c>
      <c r="E85" t="s">
        <v>518</v>
      </c>
      <c r="F85" t="s">
        <v>549</v>
      </c>
      <c r="L85" t="s">
        <v>118</v>
      </c>
      <c r="M85">
        <v>1</v>
      </c>
      <c r="N85">
        <v>10</v>
      </c>
      <c r="O85">
        <v>22</v>
      </c>
      <c r="P85" s="1">
        <v>39377</v>
      </c>
      <c r="Q85">
        <v>0.16700000000000001</v>
      </c>
      <c r="R85">
        <v>75.662999999999997</v>
      </c>
      <c r="S85" t="b">
        <v>0</v>
      </c>
      <c r="T85">
        <v>110</v>
      </c>
      <c r="U85">
        <v>4.3310000000000004</v>
      </c>
      <c r="V85">
        <v>137</v>
      </c>
      <c r="W85">
        <v>5.3940000000000001</v>
      </c>
      <c r="X85">
        <v>147</v>
      </c>
      <c r="Y85">
        <v>5.7869999999999999</v>
      </c>
      <c r="Z85">
        <f t="shared" si="3"/>
        <v>5</v>
      </c>
      <c r="AB85" t="s">
        <v>119</v>
      </c>
      <c r="AC85" t="s">
        <v>120</v>
      </c>
      <c r="AD85" s="3">
        <v>0</v>
      </c>
      <c r="AE85">
        <v>1</v>
      </c>
      <c r="AF85">
        <v>1</v>
      </c>
      <c r="AG85">
        <v>0</v>
      </c>
      <c r="AI85" t="str">
        <f t="shared" si="4"/>
        <v/>
      </c>
      <c r="AJ85">
        <v>1</v>
      </c>
      <c r="AK85" t="b">
        <v>0</v>
      </c>
      <c r="AM85" t="b">
        <v>1</v>
      </c>
      <c r="AN85" t="b">
        <v>1</v>
      </c>
      <c r="AQ85" t="s">
        <v>121</v>
      </c>
      <c r="AR85" t="s">
        <v>121</v>
      </c>
      <c r="AS85" t="s">
        <v>121</v>
      </c>
      <c r="AT85" t="s">
        <v>121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0.39452054800000003</v>
      </c>
      <c r="BC85" t="s">
        <v>600</v>
      </c>
      <c r="BD85">
        <f t="shared" si="5"/>
        <v>0</v>
      </c>
      <c r="BM85" t="s">
        <v>550</v>
      </c>
    </row>
    <row r="86" spans="1:67" x14ac:dyDescent="0.3">
      <c r="A86" s="2" t="s">
        <v>596</v>
      </c>
      <c r="B86" s="3">
        <v>127</v>
      </c>
      <c r="C86" t="s">
        <v>592</v>
      </c>
      <c r="D86" t="s">
        <v>392</v>
      </c>
      <c r="E86" t="s">
        <v>393</v>
      </c>
      <c r="F86" t="s">
        <v>393</v>
      </c>
      <c r="L86" t="s">
        <v>64</v>
      </c>
      <c r="M86">
        <v>1</v>
      </c>
      <c r="N86">
        <v>11</v>
      </c>
      <c r="O86">
        <v>1</v>
      </c>
      <c r="Q86">
        <v>0.17199999999999999</v>
      </c>
      <c r="R86">
        <v>78.018000000000001</v>
      </c>
      <c r="S86" t="b">
        <v>0</v>
      </c>
      <c r="T86">
        <v>112</v>
      </c>
      <c r="U86">
        <v>4.4089999999999998</v>
      </c>
      <c r="V86">
        <v>142</v>
      </c>
      <c r="W86">
        <v>5.5910000000000002</v>
      </c>
      <c r="X86">
        <v>148</v>
      </c>
      <c r="Y86">
        <v>5.827</v>
      </c>
      <c r="Z86">
        <f t="shared" si="3"/>
        <v>5</v>
      </c>
      <c r="AB86" t="s">
        <v>365</v>
      </c>
      <c r="AC86" t="s">
        <v>120</v>
      </c>
      <c r="AD86" s="3">
        <v>0</v>
      </c>
      <c r="AE86">
        <v>2</v>
      </c>
      <c r="AF86">
        <v>2</v>
      </c>
      <c r="AG86">
        <v>0</v>
      </c>
      <c r="AI86" t="str">
        <f t="shared" si="4"/>
        <v/>
      </c>
      <c r="AJ86">
        <v>1</v>
      </c>
      <c r="AK86" t="b">
        <v>0</v>
      </c>
      <c r="AM86" t="b">
        <v>0</v>
      </c>
      <c r="AN86" t="b">
        <v>0</v>
      </c>
      <c r="AQ86" t="s">
        <v>121</v>
      </c>
      <c r="AR86" t="s">
        <v>121</v>
      </c>
      <c r="AS86" t="s">
        <v>121</v>
      </c>
      <c r="AT86" t="s">
        <v>121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0.42191780800000001</v>
      </c>
      <c r="BC86" t="s">
        <v>600</v>
      </c>
      <c r="BD86">
        <f t="shared" si="5"/>
        <v>0</v>
      </c>
      <c r="BN86" t="s">
        <v>333</v>
      </c>
      <c r="BO86" t="s">
        <v>334</v>
      </c>
    </row>
    <row r="87" spans="1:67" x14ac:dyDescent="0.3">
      <c r="A87" s="2" t="s">
        <v>596</v>
      </c>
      <c r="B87" s="3">
        <v>96</v>
      </c>
      <c r="C87" t="s">
        <v>592</v>
      </c>
      <c r="D87" t="s">
        <v>323</v>
      </c>
      <c r="E87" t="s">
        <v>279</v>
      </c>
      <c r="F87" t="s">
        <v>324</v>
      </c>
      <c r="L87" t="s">
        <v>118</v>
      </c>
      <c r="M87">
        <v>1</v>
      </c>
      <c r="N87">
        <v>10</v>
      </c>
      <c r="O87">
        <v>5</v>
      </c>
      <c r="P87" s="1">
        <v>39360</v>
      </c>
      <c r="Q87">
        <v>0.183</v>
      </c>
      <c r="R87">
        <v>83</v>
      </c>
      <c r="S87" t="b">
        <v>0</v>
      </c>
      <c r="T87">
        <v>111</v>
      </c>
      <c r="U87">
        <v>4.37</v>
      </c>
      <c r="V87">
        <v>139</v>
      </c>
      <c r="W87">
        <v>5.4720000000000004</v>
      </c>
      <c r="X87">
        <v>149</v>
      </c>
      <c r="Y87">
        <v>5.8659999999999997</v>
      </c>
      <c r="Z87">
        <f t="shared" si="3"/>
        <v>5</v>
      </c>
      <c r="AB87" t="s">
        <v>119</v>
      </c>
      <c r="AC87" t="s">
        <v>120</v>
      </c>
      <c r="AD87" s="3">
        <v>0</v>
      </c>
      <c r="AE87">
        <v>2</v>
      </c>
      <c r="AF87">
        <v>2</v>
      </c>
      <c r="AG87">
        <v>0</v>
      </c>
      <c r="AI87" t="str">
        <f t="shared" si="4"/>
        <v/>
      </c>
      <c r="AK87" t="b">
        <v>0</v>
      </c>
      <c r="AM87" t="b">
        <v>0</v>
      </c>
      <c r="AN87" t="b">
        <v>0</v>
      </c>
      <c r="AQ87" t="s">
        <v>121</v>
      </c>
      <c r="AR87" t="s">
        <v>121</v>
      </c>
      <c r="AS87" t="s">
        <v>121</v>
      </c>
      <c r="AT87" t="s">
        <v>121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0.34794520499999998</v>
      </c>
      <c r="BC87" t="s">
        <v>600</v>
      </c>
      <c r="BD87">
        <f t="shared" si="5"/>
        <v>0</v>
      </c>
      <c r="BM87" t="s">
        <v>128</v>
      </c>
    </row>
    <row r="88" spans="1:67" x14ac:dyDescent="0.3">
      <c r="A88" s="2" t="s">
        <v>596</v>
      </c>
      <c r="B88" s="3">
        <v>118</v>
      </c>
      <c r="C88" t="s">
        <v>592</v>
      </c>
      <c r="D88" t="s">
        <v>374</v>
      </c>
      <c r="E88" t="s">
        <v>375</v>
      </c>
      <c r="F88" t="s">
        <v>375</v>
      </c>
      <c r="L88" t="s">
        <v>64</v>
      </c>
      <c r="M88">
        <v>1</v>
      </c>
      <c r="N88">
        <v>11</v>
      </c>
      <c r="O88">
        <v>1</v>
      </c>
      <c r="Q88">
        <v>0.17599999999999999</v>
      </c>
      <c r="R88">
        <v>79.831999999999994</v>
      </c>
      <c r="S88" t="b">
        <v>0</v>
      </c>
      <c r="T88">
        <v>123</v>
      </c>
      <c r="U88">
        <v>4.843</v>
      </c>
      <c r="V88">
        <v>142</v>
      </c>
      <c r="W88">
        <v>5.5910000000000002</v>
      </c>
      <c r="X88">
        <v>151</v>
      </c>
      <c r="Y88">
        <v>5.9450000000000003</v>
      </c>
      <c r="Z88">
        <f t="shared" si="3"/>
        <v>5</v>
      </c>
      <c r="AB88" t="s">
        <v>365</v>
      </c>
      <c r="AC88" t="s">
        <v>120</v>
      </c>
      <c r="AD88" s="3">
        <v>0</v>
      </c>
      <c r="AE88">
        <v>2</v>
      </c>
      <c r="AF88">
        <v>2</v>
      </c>
      <c r="AG88">
        <v>0</v>
      </c>
      <c r="AI88" t="str">
        <f t="shared" si="4"/>
        <v/>
      </c>
      <c r="AJ88">
        <v>1</v>
      </c>
      <c r="AK88" t="b">
        <v>0</v>
      </c>
      <c r="AM88" t="b">
        <v>0</v>
      </c>
      <c r="AN88" t="b">
        <v>0</v>
      </c>
      <c r="AQ88" t="s">
        <v>121</v>
      </c>
      <c r="AR88" t="s">
        <v>121</v>
      </c>
      <c r="AS88" t="s">
        <v>121</v>
      </c>
      <c r="AT88" t="s">
        <v>121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0.42191780800000001</v>
      </c>
      <c r="BC88" t="s">
        <v>600</v>
      </c>
      <c r="BD88">
        <f t="shared" si="5"/>
        <v>0</v>
      </c>
      <c r="BN88" t="s">
        <v>333</v>
      </c>
      <c r="BO88" t="s">
        <v>334</v>
      </c>
    </row>
    <row r="89" spans="1:67" x14ac:dyDescent="0.3">
      <c r="A89" s="2" t="s">
        <v>596</v>
      </c>
      <c r="B89" s="3">
        <v>101</v>
      </c>
      <c r="C89" t="s">
        <v>592</v>
      </c>
      <c r="D89" t="s">
        <v>339</v>
      </c>
      <c r="E89" t="s">
        <v>340</v>
      </c>
      <c r="F89" t="s">
        <v>340</v>
      </c>
      <c r="L89" t="s">
        <v>64</v>
      </c>
      <c r="M89">
        <v>1</v>
      </c>
      <c r="N89">
        <v>11</v>
      </c>
      <c r="O89">
        <v>1</v>
      </c>
      <c r="Q89">
        <v>0.17699999999999999</v>
      </c>
      <c r="R89">
        <v>80.286000000000001</v>
      </c>
      <c r="S89" t="b">
        <v>0</v>
      </c>
      <c r="T89">
        <v>116</v>
      </c>
      <c r="U89">
        <v>4.5670000000000002</v>
      </c>
      <c r="V89">
        <v>144</v>
      </c>
      <c r="W89">
        <v>5.6689999999999996</v>
      </c>
      <c r="X89">
        <v>152</v>
      </c>
      <c r="Y89">
        <v>5.984</v>
      </c>
      <c r="Z89">
        <f t="shared" si="3"/>
        <v>5</v>
      </c>
      <c r="AB89" t="s">
        <v>332</v>
      </c>
      <c r="AC89" t="s">
        <v>120</v>
      </c>
      <c r="AD89" s="3">
        <v>0</v>
      </c>
      <c r="AE89">
        <v>1</v>
      </c>
      <c r="AF89">
        <v>1</v>
      </c>
      <c r="AG89">
        <v>0</v>
      </c>
      <c r="AI89" t="str">
        <f t="shared" si="4"/>
        <v/>
      </c>
      <c r="AJ89">
        <v>3</v>
      </c>
      <c r="AK89" t="b">
        <v>0</v>
      </c>
      <c r="AM89" t="b">
        <v>1</v>
      </c>
      <c r="AN89" t="b">
        <v>0</v>
      </c>
      <c r="AQ89" t="s">
        <v>121</v>
      </c>
      <c r="AR89" t="s">
        <v>121</v>
      </c>
      <c r="AS89" t="s">
        <v>121</v>
      </c>
      <c r="AT89" t="s">
        <v>121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0.42191780800000001</v>
      </c>
      <c r="BC89" t="s">
        <v>600</v>
      </c>
      <c r="BD89">
        <f t="shared" si="5"/>
        <v>0</v>
      </c>
      <c r="BN89" t="s">
        <v>333</v>
      </c>
      <c r="BO89" t="s">
        <v>334</v>
      </c>
    </row>
    <row r="90" spans="1:67" x14ac:dyDescent="0.3">
      <c r="A90" s="2" t="s">
        <v>596</v>
      </c>
      <c r="B90" s="3">
        <v>114</v>
      </c>
      <c r="C90" t="s">
        <v>592</v>
      </c>
      <c r="D90" t="s">
        <v>366</v>
      </c>
      <c r="E90" t="s">
        <v>367</v>
      </c>
      <c r="F90" t="s">
        <v>367</v>
      </c>
      <c r="L90" t="s">
        <v>64</v>
      </c>
      <c r="M90">
        <v>1</v>
      </c>
      <c r="N90">
        <v>11</v>
      </c>
      <c r="O90">
        <v>1</v>
      </c>
      <c r="Q90">
        <v>0.193</v>
      </c>
      <c r="R90">
        <v>87.543000000000006</v>
      </c>
      <c r="S90" t="b">
        <v>0</v>
      </c>
      <c r="T90">
        <v>119</v>
      </c>
      <c r="U90">
        <v>4.6849999999999996</v>
      </c>
      <c r="V90">
        <v>145</v>
      </c>
      <c r="W90">
        <v>5.7089999999999996</v>
      </c>
      <c r="X90">
        <v>153</v>
      </c>
      <c r="Y90">
        <v>6.024</v>
      </c>
      <c r="Z90">
        <f t="shared" si="3"/>
        <v>6</v>
      </c>
      <c r="AB90" t="s">
        <v>365</v>
      </c>
      <c r="AC90" t="s">
        <v>120</v>
      </c>
      <c r="AD90" s="3">
        <v>0</v>
      </c>
      <c r="AE90">
        <v>2</v>
      </c>
      <c r="AF90">
        <v>2</v>
      </c>
      <c r="AG90">
        <v>0</v>
      </c>
      <c r="AI90" t="str">
        <f t="shared" si="4"/>
        <v/>
      </c>
      <c r="AJ90">
        <v>1</v>
      </c>
      <c r="AK90" t="b">
        <v>0</v>
      </c>
      <c r="AM90" t="b">
        <v>0</v>
      </c>
      <c r="AN90" t="b">
        <v>0</v>
      </c>
      <c r="AQ90" t="s">
        <v>121</v>
      </c>
      <c r="AR90" t="s">
        <v>121</v>
      </c>
      <c r="AS90" t="s">
        <v>121</v>
      </c>
      <c r="AT90" t="s">
        <v>121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0.42191780800000001</v>
      </c>
      <c r="BC90" t="s">
        <v>600</v>
      </c>
      <c r="BD90">
        <f t="shared" si="5"/>
        <v>0</v>
      </c>
      <c r="BN90" t="s">
        <v>333</v>
      </c>
      <c r="BO90" t="s">
        <v>334</v>
      </c>
    </row>
    <row r="91" spans="1:67" x14ac:dyDescent="0.3">
      <c r="A91" s="2" t="s">
        <v>596</v>
      </c>
      <c r="B91" s="3">
        <v>181</v>
      </c>
      <c r="C91" t="s">
        <v>592</v>
      </c>
      <c r="D91" t="s">
        <v>513</v>
      </c>
      <c r="E91" t="s">
        <v>288</v>
      </c>
      <c r="F91" t="s">
        <v>514</v>
      </c>
      <c r="L91" t="s">
        <v>118</v>
      </c>
      <c r="M91">
        <v>1</v>
      </c>
      <c r="N91">
        <v>11</v>
      </c>
      <c r="O91">
        <v>12</v>
      </c>
      <c r="P91" s="1">
        <v>39398</v>
      </c>
      <c r="Q91">
        <v>0.186</v>
      </c>
      <c r="R91">
        <v>84.296999999999997</v>
      </c>
      <c r="S91" t="b">
        <v>0</v>
      </c>
      <c r="T91">
        <v>119</v>
      </c>
      <c r="U91">
        <v>4.6849999999999996</v>
      </c>
      <c r="V91">
        <v>147</v>
      </c>
      <c r="W91">
        <v>5.7869999999999999</v>
      </c>
      <c r="X91">
        <v>153</v>
      </c>
      <c r="Y91">
        <v>6.024</v>
      </c>
      <c r="Z91">
        <f t="shared" si="3"/>
        <v>6</v>
      </c>
      <c r="AB91" t="s">
        <v>119</v>
      </c>
      <c r="AC91" t="s">
        <v>120</v>
      </c>
      <c r="AD91" s="3">
        <v>0</v>
      </c>
      <c r="AE91">
        <v>1</v>
      </c>
      <c r="AF91">
        <v>2</v>
      </c>
      <c r="AG91">
        <v>0</v>
      </c>
      <c r="AI91" t="str">
        <f t="shared" si="4"/>
        <v/>
      </c>
      <c r="AJ91">
        <v>1</v>
      </c>
      <c r="AK91" t="b">
        <v>0</v>
      </c>
      <c r="AM91" t="b">
        <v>1</v>
      </c>
      <c r="AN91" t="b">
        <v>1</v>
      </c>
      <c r="AQ91" t="s">
        <v>121</v>
      </c>
      <c r="AR91" t="s">
        <v>121</v>
      </c>
      <c r="AS91" t="s">
        <v>121</v>
      </c>
      <c r="AT91" t="s">
        <v>121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0.45205479500000001</v>
      </c>
      <c r="BC91" t="s">
        <v>600</v>
      </c>
      <c r="BD91">
        <f t="shared" si="5"/>
        <v>0</v>
      </c>
      <c r="BM91" t="s">
        <v>515</v>
      </c>
      <c r="BN91" t="s">
        <v>516</v>
      </c>
    </row>
    <row r="92" spans="1:67" x14ac:dyDescent="0.3">
      <c r="A92" s="2" t="s">
        <v>596</v>
      </c>
      <c r="B92" s="3">
        <v>197</v>
      </c>
      <c r="C92" t="s">
        <v>592</v>
      </c>
      <c r="D92" t="s">
        <v>551</v>
      </c>
      <c r="E92" t="s">
        <v>522</v>
      </c>
      <c r="F92" t="s">
        <v>552</v>
      </c>
      <c r="L92" t="s">
        <v>118</v>
      </c>
      <c r="M92">
        <v>1</v>
      </c>
      <c r="N92">
        <v>10</v>
      </c>
      <c r="O92">
        <v>22</v>
      </c>
      <c r="P92" s="1">
        <v>39377</v>
      </c>
      <c r="Q92">
        <v>0.19500000000000001</v>
      </c>
      <c r="R92">
        <v>88.540999999999997</v>
      </c>
      <c r="S92" t="b">
        <v>0</v>
      </c>
      <c r="T92">
        <v>122</v>
      </c>
      <c r="U92">
        <v>4.8029999999999999</v>
      </c>
      <c r="V92">
        <v>149</v>
      </c>
      <c r="W92">
        <v>5.8659999999999997</v>
      </c>
      <c r="X92">
        <v>155</v>
      </c>
      <c r="Y92">
        <v>6.1020000000000003</v>
      </c>
      <c r="Z92">
        <f t="shared" si="3"/>
        <v>6</v>
      </c>
      <c r="AB92" t="s">
        <v>119</v>
      </c>
      <c r="AC92" t="s">
        <v>120</v>
      </c>
      <c r="AD92" s="3">
        <v>0</v>
      </c>
      <c r="AE92">
        <v>2</v>
      </c>
      <c r="AF92">
        <v>1</v>
      </c>
      <c r="AG92">
        <v>0</v>
      </c>
      <c r="AI92" t="str">
        <f t="shared" si="4"/>
        <v/>
      </c>
      <c r="AJ92">
        <v>1</v>
      </c>
      <c r="AK92" t="b">
        <v>0</v>
      </c>
      <c r="AM92" t="b">
        <v>1</v>
      </c>
      <c r="AN92" t="b">
        <v>1</v>
      </c>
      <c r="AQ92" t="s">
        <v>121</v>
      </c>
      <c r="AR92" t="s">
        <v>121</v>
      </c>
      <c r="AS92" t="s">
        <v>121</v>
      </c>
      <c r="AT92" t="s">
        <v>121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0.39452054800000003</v>
      </c>
      <c r="BC92" t="s">
        <v>600</v>
      </c>
      <c r="BD92">
        <f t="shared" si="5"/>
        <v>0</v>
      </c>
      <c r="BM92" t="s">
        <v>550</v>
      </c>
    </row>
    <row r="93" spans="1:67" x14ac:dyDescent="0.3">
      <c r="A93" s="2" t="s">
        <v>596</v>
      </c>
      <c r="B93" s="3">
        <v>124</v>
      </c>
      <c r="C93" t="s">
        <v>592</v>
      </c>
      <c r="D93" t="s">
        <v>386</v>
      </c>
      <c r="E93" t="s">
        <v>387</v>
      </c>
      <c r="F93" t="s">
        <v>387</v>
      </c>
      <c r="L93" t="s">
        <v>64</v>
      </c>
      <c r="M93">
        <v>1</v>
      </c>
      <c r="N93">
        <v>11</v>
      </c>
      <c r="O93">
        <v>1</v>
      </c>
      <c r="Q93">
        <v>0.186</v>
      </c>
      <c r="R93">
        <v>84.367999999999995</v>
      </c>
      <c r="S93" t="b">
        <v>0</v>
      </c>
      <c r="T93">
        <v>125</v>
      </c>
      <c r="U93">
        <v>4.9210000000000003</v>
      </c>
      <c r="V93">
        <v>146</v>
      </c>
      <c r="W93">
        <v>5.7480000000000002</v>
      </c>
      <c r="X93">
        <v>156</v>
      </c>
      <c r="Y93">
        <v>6.1420000000000003</v>
      </c>
      <c r="Z93">
        <f t="shared" si="3"/>
        <v>6</v>
      </c>
      <c r="AB93" t="s">
        <v>365</v>
      </c>
      <c r="AC93" t="s">
        <v>120</v>
      </c>
      <c r="AD93" s="3">
        <v>0</v>
      </c>
      <c r="AE93">
        <v>2</v>
      </c>
      <c r="AF93">
        <v>2</v>
      </c>
      <c r="AG93">
        <v>0</v>
      </c>
      <c r="AI93" t="str">
        <f t="shared" si="4"/>
        <v/>
      </c>
      <c r="AJ93">
        <v>1</v>
      </c>
      <c r="AK93" t="b">
        <v>0</v>
      </c>
      <c r="AM93" t="b">
        <v>0</v>
      </c>
      <c r="AN93" t="b">
        <v>0</v>
      </c>
      <c r="AQ93" t="s">
        <v>121</v>
      </c>
      <c r="AR93" t="s">
        <v>121</v>
      </c>
      <c r="AS93" t="s">
        <v>121</v>
      </c>
      <c r="AT93" t="s">
        <v>121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0.42191780800000001</v>
      </c>
      <c r="BC93" t="s">
        <v>600</v>
      </c>
      <c r="BD93">
        <f t="shared" si="5"/>
        <v>0</v>
      </c>
      <c r="BN93" t="s">
        <v>333</v>
      </c>
      <c r="BO93" t="s">
        <v>334</v>
      </c>
    </row>
    <row r="94" spans="1:67" x14ac:dyDescent="0.3">
      <c r="A94" s="2" t="s">
        <v>596</v>
      </c>
      <c r="B94" s="3">
        <v>130</v>
      </c>
      <c r="C94" t="s">
        <v>592</v>
      </c>
      <c r="D94" t="s">
        <v>398</v>
      </c>
      <c r="E94" t="s">
        <v>399</v>
      </c>
      <c r="F94" t="s">
        <v>399</v>
      </c>
      <c r="L94" t="s">
        <v>64</v>
      </c>
      <c r="M94">
        <v>1</v>
      </c>
      <c r="N94">
        <v>11</v>
      </c>
      <c r="O94">
        <v>1</v>
      </c>
      <c r="Q94">
        <v>0.191</v>
      </c>
      <c r="R94">
        <v>86.635999999999996</v>
      </c>
      <c r="S94" t="b">
        <v>0</v>
      </c>
      <c r="T94">
        <v>124</v>
      </c>
      <c r="U94">
        <v>4.8819999999999997</v>
      </c>
      <c r="V94">
        <v>145</v>
      </c>
      <c r="W94">
        <v>5.7089999999999996</v>
      </c>
      <c r="X94">
        <v>156</v>
      </c>
      <c r="Y94">
        <v>6.1420000000000003</v>
      </c>
      <c r="Z94">
        <f t="shared" si="3"/>
        <v>6</v>
      </c>
      <c r="AB94" t="s">
        <v>365</v>
      </c>
      <c r="AC94" t="s">
        <v>120</v>
      </c>
      <c r="AD94" s="3">
        <v>0</v>
      </c>
      <c r="AE94">
        <v>2</v>
      </c>
      <c r="AF94">
        <v>2</v>
      </c>
      <c r="AG94">
        <v>0</v>
      </c>
      <c r="AI94" t="str">
        <f t="shared" si="4"/>
        <v/>
      </c>
      <c r="AJ94">
        <v>1</v>
      </c>
      <c r="AK94" t="b">
        <v>0</v>
      </c>
      <c r="AM94" t="b">
        <v>0</v>
      </c>
      <c r="AN94" t="b">
        <v>0</v>
      </c>
      <c r="AQ94" t="s">
        <v>121</v>
      </c>
      <c r="AR94" t="s">
        <v>121</v>
      </c>
      <c r="AS94" t="s">
        <v>121</v>
      </c>
      <c r="AT94" t="s">
        <v>121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0.42191780800000001</v>
      </c>
      <c r="BC94" t="s">
        <v>600</v>
      </c>
      <c r="BD94">
        <f t="shared" si="5"/>
        <v>0</v>
      </c>
      <c r="BN94" t="s">
        <v>333</v>
      </c>
      <c r="BO94" t="s">
        <v>334</v>
      </c>
    </row>
    <row r="95" spans="1:67" x14ac:dyDescent="0.3">
      <c r="A95" s="2" t="s">
        <v>596</v>
      </c>
      <c r="B95" s="3">
        <v>121</v>
      </c>
      <c r="C95" t="s">
        <v>592</v>
      </c>
      <c r="D95" t="s">
        <v>380</v>
      </c>
      <c r="E95" t="s">
        <v>381</v>
      </c>
      <c r="F95" t="s">
        <v>381</v>
      </c>
      <c r="L95" t="s">
        <v>64</v>
      </c>
      <c r="M95">
        <v>1</v>
      </c>
      <c r="N95">
        <v>11</v>
      </c>
      <c r="O95">
        <v>1</v>
      </c>
      <c r="Q95">
        <v>0.18099999999999999</v>
      </c>
      <c r="R95">
        <v>82.1</v>
      </c>
      <c r="S95" t="b">
        <v>0</v>
      </c>
      <c r="T95">
        <v>121</v>
      </c>
      <c r="U95">
        <v>4.7640000000000002</v>
      </c>
      <c r="V95">
        <v>149</v>
      </c>
      <c r="W95">
        <v>5.8659999999999997</v>
      </c>
      <c r="X95">
        <v>157</v>
      </c>
      <c r="Y95">
        <v>6.181</v>
      </c>
      <c r="Z95">
        <f t="shared" si="3"/>
        <v>6</v>
      </c>
      <c r="AB95" t="s">
        <v>365</v>
      </c>
      <c r="AC95" t="s">
        <v>120</v>
      </c>
      <c r="AD95" s="3">
        <v>0</v>
      </c>
      <c r="AE95">
        <v>2</v>
      </c>
      <c r="AF95">
        <v>2</v>
      </c>
      <c r="AG95">
        <v>0</v>
      </c>
      <c r="AI95" t="str">
        <f t="shared" si="4"/>
        <v/>
      </c>
      <c r="AJ95">
        <v>1</v>
      </c>
      <c r="AK95" t="b">
        <v>0</v>
      </c>
      <c r="AM95" t="b">
        <v>0</v>
      </c>
      <c r="AN95" t="b">
        <v>0</v>
      </c>
      <c r="AQ95" t="s">
        <v>121</v>
      </c>
      <c r="AR95" t="s">
        <v>121</v>
      </c>
      <c r="AS95" t="s">
        <v>121</v>
      </c>
      <c r="AT95" t="s">
        <v>121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0.42191780800000001</v>
      </c>
      <c r="BC95" t="s">
        <v>600</v>
      </c>
      <c r="BD95">
        <f t="shared" si="5"/>
        <v>0</v>
      </c>
      <c r="BN95" t="s">
        <v>333</v>
      </c>
      <c r="BO95" t="s">
        <v>334</v>
      </c>
    </row>
    <row r="96" spans="1:67" x14ac:dyDescent="0.3">
      <c r="A96" s="2" t="s">
        <v>596</v>
      </c>
      <c r="B96" s="3">
        <v>129</v>
      </c>
      <c r="C96" t="s">
        <v>592</v>
      </c>
      <c r="D96" t="s">
        <v>396</v>
      </c>
      <c r="E96" t="s">
        <v>397</v>
      </c>
      <c r="F96" t="s">
        <v>397</v>
      </c>
      <c r="L96" t="s">
        <v>64</v>
      </c>
      <c r="M96">
        <v>1</v>
      </c>
      <c r="N96">
        <v>11</v>
      </c>
      <c r="O96">
        <v>1</v>
      </c>
      <c r="Q96">
        <v>0.20499999999999999</v>
      </c>
      <c r="R96">
        <v>92.986000000000004</v>
      </c>
      <c r="S96" t="b">
        <v>0</v>
      </c>
      <c r="T96">
        <v>118</v>
      </c>
      <c r="U96">
        <v>4.6459999999999999</v>
      </c>
      <c r="V96">
        <v>147</v>
      </c>
      <c r="W96">
        <v>5.7869999999999999</v>
      </c>
      <c r="X96">
        <v>157</v>
      </c>
      <c r="Y96">
        <v>6.181</v>
      </c>
      <c r="Z96">
        <f t="shared" si="3"/>
        <v>6</v>
      </c>
      <c r="AB96" t="s">
        <v>365</v>
      </c>
      <c r="AC96" t="s">
        <v>120</v>
      </c>
      <c r="AD96" s="3">
        <v>0</v>
      </c>
      <c r="AE96">
        <v>2</v>
      </c>
      <c r="AF96">
        <v>1</v>
      </c>
      <c r="AG96">
        <v>0</v>
      </c>
      <c r="AI96" t="str">
        <f t="shared" si="4"/>
        <v/>
      </c>
      <c r="AJ96">
        <v>1</v>
      </c>
      <c r="AK96" t="b">
        <v>0</v>
      </c>
      <c r="AM96" t="b">
        <v>0</v>
      </c>
      <c r="AN96" t="b">
        <v>0</v>
      </c>
      <c r="AQ96" t="s">
        <v>121</v>
      </c>
      <c r="AR96" t="s">
        <v>121</v>
      </c>
      <c r="AS96" t="s">
        <v>121</v>
      </c>
      <c r="AT96" t="s">
        <v>121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0.42191780800000001</v>
      </c>
      <c r="BC96" t="s">
        <v>600</v>
      </c>
      <c r="BD96">
        <f t="shared" si="5"/>
        <v>0</v>
      </c>
      <c r="BN96" t="s">
        <v>333</v>
      </c>
      <c r="BO96" t="s">
        <v>334</v>
      </c>
    </row>
    <row r="97" spans="1:67" x14ac:dyDescent="0.3">
      <c r="A97" s="2" t="s">
        <v>596</v>
      </c>
      <c r="B97" s="3">
        <v>133</v>
      </c>
      <c r="C97" t="s">
        <v>592</v>
      </c>
      <c r="D97" t="s">
        <v>405</v>
      </c>
      <c r="E97" t="s">
        <v>406</v>
      </c>
      <c r="F97" t="s">
        <v>406</v>
      </c>
      <c r="G97">
        <v>51</v>
      </c>
      <c r="I97">
        <v>20</v>
      </c>
      <c r="J97">
        <v>221</v>
      </c>
      <c r="K97">
        <v>2</v>
      </c>
      <c r="L97" t="s">
        <v>58</v>
      </c>
      <c r="M97">
        <v>1</v>
      </c>
      <c r="N97">
        <v>10</v>
      </c>
      <c r="O97">
        <v>18</v>
      </c>
      <c r="P97" s="1">
        <v>39371</v>
      </c>
      <c r="Q97">
        <v>0.248</v>
      </c>
      <c r="R97">
        <v>112.491</v>
      </c>
      <c r="S97" t="b">
        <v>0</v>
      </c>
      <c r="T97">
        <v>122</v>
      </c>
      <c r="U97">
        <v>4.8029999999999999</v>
      </c>
      <c r="V97">
        <v>151</v>
      </c>
      <c r="W97">
        <v>5.9450000000000003</v>
      </c>
      <c r="X97">
        <v>158</v>
      </c>
      <c r="Y97">
        <v>6.22</v>
      </c>
      <c r="Z97">
        <f t="shared" si="3"/>
        <v>6</v>
      </c>
      <c r="AB97" t="s">
        <v>404</v>
      </c>
      <c r="AC97" t="s">
        <v>120</v>
      </c>
      <c r="AD97" s="3">
        <v>0</v>
      </c>
      <c r="AE97">
        <v>2</v>
      </c>
      <c r="AF97">
        <v>1</v>
      </c>
      <c r="AG97">
        <v>0</v>
      </c>
      <c r="AH97">
        <v>307</v>
      </c>
      <c r="AI97" t="str">
        <f t="shared" si="4"/>
        <v>BAY</v>
      </c>
      <c r="AJ97">
        <v>1</v>
      </c>
      <c r="AK97" t="b">
        <v>0</v>
      </c>
      <c r="AM97" t="b">
        <v>0</v>
      </c>
      <c r="AN97" t="b">
        <v>0</v>
      </c>
      <c r="AP97">
        <v>0</v>
      </c>
      <c r="AQ97" t="s">
        <v>121</v>
      </c>
      <c r="AR97" t="s">
        <v>121</v>
      </c>
      <c r="AS97" t="s">
        <v>121</v>
      </c>
      <c r="AT97" t="s">
        <v>121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0.38356164399999998</v>
      </c>
      <c r="BC97" t="s">
        <v>600</v>
      </c>
      <c r="BD97">
        <f t="shared" si="5"/>
        <v>0</v>
      </c>
      <c r="BN97" t="s">
        <v>333</v>
      </c>
      <c r="BO97" t="s">
        <v>334</v>
      </c>
    </row>
    <row r="98" spans="1:67" x14ac:dyDescent="0.3">
      <c r="A98" s="2" t="s">
        <v>596</v>
      </c>
      <c r="B98" s="3">
        <v>190</v>
      </c>
      <c r="C98" t="s">
        <v>592</v>
      </c>
      <c r="D98" t="s">
        <v>535</v>
      </c>
      <c r="E98" t="s">
        <v>320</v>
      </c>
      <c r="F98" t="s">
        <v>536</v>
      </c>
      <c r="L98" t="s">
        <v>118</v>
      </c>
      <c r="M98">
        <v>1</v>
      </c>
      <c r="N98">
        <v>10</v>
      </c>
      <c r="O98">
        <v>31</v>
      </c>
      <c r="P98" s="1">
        <v>39386</v>
      </c>
      <c r="Q98">
        <v>0.20599999999999999</v>
      </c>
      <c r="R98">
        <v>93.379000000000005</v>
      </c>
      <c r="S98" t="b">
        <v>0</v>
      </c>
      <c r="T98">
        <v>120</v>
      </c>
      <c r="U98">
        <v>4.7240000000000002</v>
      </c>
      <c r="V98">
        <v>150</v>
      </c>
      <c r="W98">
        <v>5.9059999999999997</v>
      </c>
      <c r="X98">
        <v>158</v>
      </c>
      <c r="Y98">
        <v>6.22</v>
      </c>
      <c r="Z98">
        <f t="shared" si="3"/>
        <v>6</v>
      </c>
      <c r="AB98" t="s">
        <v>119</v>
      </c>
      <c r="AC98" t="s">
        <v>120</v>
      </c>
      <c r="AD98" s="3">
        <v>0</v>
      </c>
      <c r="AE98">
        <v>2</v>
      </c>
      <c r="AF98">
        <v>1</v>
      </c>
      <c r="AG98">
        <v>0</v>
      </c>
      <c r="AI98" t="str">
        <f t="shared" si="4"/>
        <v/>
      </c>
      <c r="AJ98">
        <v>1</v>
      </c>
      <c r="AK98" t="b">
        <v>0</v>
      </c>
      <c r="AM98" t="b">
        <v>1</v>
      </c>
      <c r="AN98" t="b">
        <v>1</v>
      </c>
      <c r="AQ98" t="s">
        <v>121</v>
      </c>
      <c r="AR98" t="s">
        <v>121</v>
      </c>
      <c r="AS98" t="s">
        <v>121</v>
      </c>
      <c r="AT98" t="s">
        <v>121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0.41917808200000001</v>
      </c>
      <c r="BC98" t="s">
        <v>600</v>
      </c>
      <c r="BD98">
        <f t="shared" si="5"/>
        <v>0</v>
      </c>
      <c r="BM98" t="s">
        <v>122</v>
      </c>
    </row>
    <row r="99" spans="1:67" x14ac:dyDescent="0.3">
      <c r="A99" s="2" t="s">
        <v>596</v>
      </c>
      <c r="B99" s="3">
        <v>198</v>
      </c>
      <c r="C99" t="s">
        <v>592</v>
      </c>
      <c r="D99" t="s">
        <v>553</v>
      </c>
      <c r="E99" t="s">
        <v>524</v>
      </c>
      <c r="F99" t="s">
        <v>554</v>
      </c>
      <c r="L99" t="s">
        <v>118</v>
      </c>
      <c r="M99">
        <v>1</v>
      </c>
      <c r="N99">
        <v>10</v>
      </c>
      <c r="O99">
        <v>22</v>
      </c>
      <c r="P99" s="1">
        <v>39377</v>
      </c>
      <c r="Q99">
        <v>0.19700000000000001</v>
      </c>
      <c r="R99">
        <v>89.388000000000005</v>
      </c>
      <c r="S99" t="b">
        <v>0</v>
      </c>
      <c r="T99">
        <v>118</v>
      </c>
      <c r="U99">
        <v>4.6459999999999999</v>
      </c>
      <c r="V99">
        <v>145</v>
      </c>
      <c r="W99">
        <v>5.7089999999999996</v>
      </c>
      <c r="X99">
        <v>159</v>
      </c>
      <c r="Y99">
        <v>6.26</v>
      </c>
      <c r="Z99">
        <f t="shared" si="3"/>
        <v>6</v>
      </c>
      <c r="AB99" t="s">
        <v>119</v>
      </c>
      <c r="AC99" t="s">
        <v>120</v>
      </c>
      <c r="AD99" s="3">
        <v>0</v>
      </c>
      <c r="AE99">
        <v>2</v>
      </c>
      <c r="AF99">
        <v>2</v>
      </c>
      <c r="AG99">
        <v>0</v>
      </c>
      <c r="AI99" t="str">
        <f t="shared" si="4"/>
        <v/>
      </c>
      <c r="AJ99">
        <v>1</v>
      </c>
      <c r="AK99" t="b">
        <v>0</v>
      </c>
      <c r="AM99" t="b">
        <v>1</v>
      </c>
      <c r="AN99" t="b">
        <v>1</v>
      </c>
      <c r="AQ99" t="s">
        <v>121</v>
      </c>
      <c r="AR99" t="s">
        <v>121</v>
      </c>
      <c r="AS99" t="s">
        <v>121</v>
      </c>
      <c r="AT99" t="s">
        <v>121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0.39452054800000003</v>
      </c>
      <c r="BC99" t="s">
        <v>600</v>
      </c>
      <c r="BD99">
        <f t="shared" si="5"/>
        <v>0</v>
      </c>
      <c r="BM99" t="s">
        <v>550</v>
      </c>
    </row>
    <row r="100" spans="1:67" x14ac:dyDescent="0.3">
      <c r="A100" s="2" t="s">
        <v>596</v>
      </c>
      <c r="B100" s="3">
        <v>103</v>
      </c>
      <c r="C100" t="s">
        <v>592</v>
      </c>
      <c r="D100" t="s">
        <v>343</v>
      </c>
      <c r="E100" t="s">
        <v>344</v>
      </c>
      <c r="F100" t="s">
        <v>344</v>
      </c>
      <c r="L100" t="s">
        <v>64</v>
      </c>
      <c r="M100">
        <v>1</v>
      </c>
      <c r="N100">
        <v>11</v>
      </c>
      <c r="O100">
        <v>1</v>
      </c>
      <c r="Q100">
        <v>0.20599999999999999</v>
      </c>
      <c r="R100">
        <v>93.44</v>
      </c>
      <c r="S100" t="b">
        <v>0</v>
      </c>
      <c r="T100">
        <v>123</v>
      </c>
      <c r="U100">
        <v>4.843</v>
      </c>
      <c r="V100">
        <v>157</v>
      </c>
      <c r="W100">
        <v>6.181</v>
      </c>
      <c r="X100">
        <v>165</v>
      </c>
      <c r="Y100">
        <v>6.4960000000000004</v>
      </c>
      <c r="Z100">
        <f t="shared" si="3"/>
        <v>6</v>
      </c>
      <c r="AB100" t="s">
        <v>332</v>
      </c>
      <c r="AC100" t="s">
        <v>120</v>
      </c>
      <c r="AD100" s="3">
        <v>0</v>
      </c>
      <c r="AE100">
        <v>2</v>
      </c>
      <c r="AF100">
        <v>2</v>
      </c>
      <c r="AG100">
        <v>0</v>
      </c>
      <c r="AI100" t="str">
        <f t="shared" si="4"/>
        <v/>
      </c>
      <c r="AJ100">
        <v>3</v>
      </c>
      <c r="AK100" t="b">
        <v>0</v>
      </c>
      <c r="AM100" t="b">
        <v>0</v>
      </c>
      <c r="AN100" t="b">
        <v>0</v>
      </c>
      <c r="AQ100" t="s">
        <v>121</v>
      </c>
      <c r="AR100" t="s">
        <v>121</v>
      </c>
      <c r="AS100" t="s">
        <v>121</v>
      </c>
      <c r="AT100" t="s">
        <v>121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0.42191780800000001</v>
      </c>
      <c r="BC100" t="s">
        <v>600</v>
      </c>
      <c r="BD100">
        <f t="shared" si="5"/>
        <v>0</v>
      </c>
      <c r="BN100" t="s">
        <v>333</v>
      </c>
      <c r="BO100" t="s">
        <v>334</v>
      </c>
    </row>
    <row r="101" spans="1:67" x14ac:dyDescent="0.3">
      <c r="A101" s="2" t="s">
        <v>596</v>
      </c>
      <c r="B101" s="3">
        <v>123</v>
      </c>
      <c r="C101" t="s">
        <v>592</v>
      </c>
      <c r="D101" t="s">
        <v>384</v>
      </c>
      <c r="E101" t="s">
        <v>385</v>
      </c>
      <c r="F101" t="s">
        <v>385</v>
      </c>
      <c r="L101" t="s">
        <v>64</v>
      </c>
      <c r="M101">
        <v>1</v>
      </c>
      <c r="N101">
        <v>11</v>
      </c>
      <c r="O101">
        <v>1</v>
      </c>
      <c r="Q101">
        <v>0.24299999999999999</v>
      </c>
      <c r="R101">
        <v>110.223</v>
      </c>
      <c r="S101" t="b">
        <v>0</v>
      </c>
      <c r="T101">
        <v>125</v>
      </c>
      <c r="U101">
        <v>4.9210000000000003</v>
      </c>
      <c r="V101">
        <v>154</v>
      </c>
      <c r="W101">
        <v>6.0629999999999997</v>
      </c>
      <c r="X101">
        <v>166</v>
      </c>
      <c r="Y101">
        <v>6.5350000000000001</v>
      </c>
      <c r="Z101">
        <f t="shared" si="3"/>
        <v>6</v>
      </c>
      <c r="AB101" t="s">
        <v>365</v>
      </c>
      <c r="AC101" t="s">
        <v>120</v>
      </c>
      <c r="AD101" s="3">
        <v>0</v>
      </c>
      <c r="AE101">
        <v>1</v>
      </c>
      <c r="AF101">
        <v>2</v>
      </c>
      <c r="AG101">
        <v>0</v>
      </c>
      <c r="AI101" t="str">
        <f t="shared" si="4"/>
        <v/>
      </c>
      <c r="AJ101">
        <v>1</v>
      </c>
      <c r="AK101" t="b">
        <v>0</v>
      </c>
      <c r="AM101" t="b">
        <v>0</v>
      </c>
      <c r="AN101" t="b">
        <v>0</v>
      </c>
      <c r="AQ101" t="s">
        <v>121</v>
      </c>
      <c r="AR101" t="s">
        <v>121</v>
      </c>
      <c r="AS101" t="s">
        <v>121</v>
      </c>
      <c r="AT101" t="s">
        <v>121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0.42191780800000001</v>
      </c>
      <c r="BC101" t="s">
        <v>600</v>
      </c>
      <c r="BD101">
        <f t="shared" si="5"/>
        <v>0</v>
      </c>
      <c r="BN101" t="s">
        <v>333</v>
      </c>
      <c r="BO101" t="s">
        <v>334</v>
      </c>
    </row>
    <row r="102" spans="1:67" x14ac:dyDescent="0.3">
      <c r="A102" s="2" t="s">
        <v>596</v>
      </c>
      <c r="B102" s="3">
        <v>116</v>
      </c>
      <c r="C102" t="s">
        <v>592</v>
      </c>
      <c r="D102" t="s">
        <v>370</v>
      </c>
      <c r="E102" t="s">
        <v>371</v>
      </c>
      <c r="F102" t="s">
        <v>371</v>
      </c>
      <c r="L102" t="s">
        <v>64</v>
      </c>
      <c r="M102">
        <v>1</v>
      </c>
      <c r="N102">
        <v>11</v>
      </c>
      <c r="O102">
        <v>1</v>
      </c>
      <c r="Q102">
        <v>0.23899999999999999</v>
      </c>
      <c r="R102">
        <v>108.40900000000001</v>
      </c>
      <c r="S102" t="b">
        <v>0</v>
      </c>
      <c r="T102">
        <v>133</v>
      </c>
      <c r="U102">
        <v>5.2359999999999998</v>
      </c>
      <c r="V102">
        <v>153</v>
      </c>
      <c r="W102">
        <v>6.024</v>
      </c>
      <c r="X102">
        <v>167</v>
      </c>
      <c r="Y102">
        <v>6.5750000000000002</v>
      </c>
      <c r="Z102">
        <f t="shared" si="3"/>
        <v>6</v>
      </c>
      <c r="AB102" t="s">
        <v>365</v>
      </c>
      <c r="AC102" t="s">
        <v>120</v>
      </c>
      <c r="AD102" s="3">
        <v>0</v>
      </c>
      <c r="AE102">
        <v>2</v>
      </c>
      <c r="AF102">
        <v>1</v>
      </c>
      <c r="AG102">
        <v>0</v>
      </c>
      <c r="AI102" t="str">
        <f t="shared" si="4"/>
        <v/>
      </c>
      <c r="AJ102">
        <v>1</v>
      </c>
      <c r="AK102" t="b">
        <v>0</v>
      </c>
      <c r="AM102" t="b">
        <v>0</v>
      </c>
      <c r="AN102" t="b">
        <v>0</v>
      </c>
      <c r="AQ102" t="s">
        <v>121</v>
      </c>
      <c r="AR102" t="s">
        <v>121</v>
      </c>
      <c r="AS102" t="s">
        <v>121</v>
      </c>
      <c r="AT102" t="s">
        <v>121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0.42191780800000001</v>
      </c>
      <c r="BC102" t="s">
        <v>600</v>
      </c>
      <c r="BD102">
        <f t="shared" si="5"/>
        <v>0</v>
      </c>
      <c r="BN102" t="s">
        <v>333</v>
      </c>
      <c r="BO102" t="s">
        <v>334</v>
      </c>
    </row>
    <row r="103" spans="1:67" x14ac:dyDescent="0.3">
      <c r="A103" s="2" t="s">
        <v>596</v>
      </c>
      <c r="B103" s="3">
        <v>111</v>
      </c>
      <c r="C103" t="s">
        <v>592</v>
      </c>
      <c r="D103" t="s">
        <v>359</v>
      </c>
      <c r="E103" t="s">
        <v>360</v>
      </c>
      <c r="F103" t="s">
        <v>360</v>
      </c>
      <c r="L103" t="s">
        <v>64</v>
      </c>
      <c r="M103">
        <v>1</v>
      </c>
      <c r="N103">
        <v>11</v>
      </c>
      <c r="O103">
        <v>1</v>
      </c>
      <c r="Q103">
        <v>0.252</v>
      </c>
      <c r="R103">
        <v>114.30500000000001</v>
      </c>
      <c r="S103" t="b">
        <v>0</v>
      </c>
      <c r="T103">
        <v>129</v>
      </c>
      <c r="U103">
        <v>5.0789999999999997</v>
      </c>
      <c r="V103">
        <v>157</v>
      </c>
      <c r="W103">
        <v>6.181</v>
      </c>
      <c r="X103">
        <v>169</v>
      </c>
      <c r="Y103">
        <v>6.6539999999999999</v>
      </c>
      <c r="Z103">
        <f t="shared" si="3"/>
        <v>6</v>
      </c>
      <c r="AB103" t="s">
        <v>332</v>
      </c>
      <c r="AC103" t="s">
        <v>120</v>
      </c>
      <c r="AD103" s="3">
        <v>0</v>
      </c>
      <c r="AE103">
        <v>2</v>
      </c>
      <c r="AF103">
        <v>2</v>
      </c>
      <c r="AG103">
        <v>0</v>
      </c>
      <c r="AI103" t="str">
        <f t="shared" si="4"/>
        <v/>
      </c>
      <c r="AJ103">
        <v>1</v>
      </c>
      <c r="AK103" t="b">
        <v>0</v>
      </c>
      <c r="AM103" t="b">
        <v>0</v>
      </c>
      <c r="AN103" t="b">
        <v>0</v>
      </c>
      <c r="AQ103" t="s">
        <v>121</v>
      </c>
      <c r="AR103" t="s">
        <v>121</v>
      </c>
      <c r="AS103" t="s">
        <v>121</v>
      </c>
      <c r="AT103" t="s">
        <v>121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0.42191780800000001</v>
      </c>
      <c r="BC103" t="s">
        <v>600</v>
      </c>
      <c r="BD103">
        <f t="shared" si="5"/>
        <v>0</v>
      </c>
      <c r="BN103" t="s">
        <v>333</v>
      </c>
      <c r="BO103" t="s">
        <v>334</v>
      </c>
    </row>
    <row r="104" spans="1:67" x14ac:dyDescent="0.3">
      <c r="A104" s="2" t="s">
        <v>596</v>
      </c>
      <c r="B104" s="3">
        <v>132</v>
      </c>
      <c r="C104" t="s">
        <v>592</v>
      </c>
      <c r="D104" t="s">
        <v>402</v>
      </c>
      <c r="E104" t="s">
        <v>403</v>
      </c>
      <c r="F104" t="s">
        <v>403</v>
      </c>
      <c r="G104">
        <v>51</v>
      </c>
      <c r="I104">
        <v>20</v>
      </c>
      <c r="J104">
        <v>221</v>
      </c>
      <c r="K104">
        <v>1</v>
      </c>
      <c r="L104" t="s">
        <v>58</v>
      </c>
      <c r="M104">
        <v>1</v>
      </c>
      <c r="N104">
        <v>10</v>
      </c>
      <c r="O104">
        <v>18</v>
      </c>
      <c r="P104" s="1">
        <v>39371</v>
      </c>
      <c r="Q104">
        <v>0.27500000000000002</v>
      </c>
      <c r="R104">
        <v>124.738</v>
      </c>
      <c r="S104" t="b">
        <v>0</v>
      </c>
      <c r="T104">
        <v>126</v>
      </c>
      <c r="U104">
        <v>4.9610000000000003</v>
      </c>
      <c r="V104">
        <v>164</v>
      </c>
      <c r="W104">
        <v>6.4569999999999999</v>
      </c>
      <c r="X104">
        <v>172</v>
      </c>
      <c r="Y104">
        <v>6.7720000000000002</v>
      </c>
      <c r="Z104">
        <f t="shared" si="3"/>
        <v>6</v>
      </c>
      <c r="AB104" t="s">
        <v>404</v>
      </c>
      <c r="AC104" t="s">
        <v>120</v>
      </c>
      <c r="AD104" s="3">
        <v>0</v>
      </c>
      <c r="AE104">
        <v>1</v>
      </c>
      <c r="AF104">
        <v>1</v>
      </c>
      <c r="AG104">
        <v>0</v>
      </c>
      <c r="AH104">
        <v>307</v>
      </c>
      <c r="AI104" t="str">
        <f t="shared" si="4"/>
        <v>BAY</v>
      </c>
      <c r="AJ104">
        <v>1</v>
      </c>
      <c r="AK104" t="b">
        <v>0</v>
      </c>
      <c r="AM104" t="b">
        <v>0</v>
      </c>
      <c r="AN104" t="b">
        <v>0</v>
      </c>
      <c r="AP104">
        <v>0</v>
      </c>
      <c r="AQ104" t="s">
        <v>121</v>
      </c>
      <c r="AR104" t="s">
        <v>121</v>
      </c>
      <c r="AS104" t="s">
        <v>121</v>
      </c>
      <c r="AT104" t="s">
        <v>121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0.38356164399999998</v>
      </c>
      <c r="BC104" t="s">
        <v>600</v>
      </c>
      <c r="BD104">
        <f t="shared" si="5"/>
        <v>0</v>
      </c>
      <c r="BN104" t="s">
        <v>333</v>
      </c>
      <c r="BO104" t="s">
        <v>334</v>
      </c>
    </row>
    <row r="105" spans="1:67" x14ac:dyDescent="0.3">
      <c r="A105" s="2" t="s">
        <v>596</v>
      </c>
      <c r="B105" s="3">
        <v>112</v>
      </c>
      <c r="C105" t="s">
        <v>592</v>
      </c>
      <c r="D105" t="s">
        <v>361</v>
      </c>
      <c r="E105" t="s">
        <v>362</v>
      </c>
      <c r="F105" t="s">
        <v>362</v>
      </c>
      <c r="L105" t="s">
        <v>64</v>
      </c>
      <c r="M105">
        <v>1</v>
      </c>
      <c r="N105">
        <v>11</v>
      </c>
      <c r="O105">
        <v>1</v>
      </c>
      <c r="Q105">
        <v>0.31</v>
      </c>
      <c r="R105">
        <v>140.614</v>
      </c>
      <c r="S105" t="b">
        <v>0</v>
      </c>
      <c r="T105">
        <v>146</v>
      </c>
      <c r="U105">
        <v>5.7480000000000002</v>
      </c>
      <c r="V105">
        <v>170</v>
      </c>
      <c r="W105">
        <v>6.6929999999999996</v>
      </c>
      <c r="X105">
        <v>184</v>
      </c>
      <c r="Y105">
        <v>7.2439999999999998</v>
      </c>
      <c r="Z105">
        <f t="shared" si="3"/>
        <v>7</v>
      </c>
      <c r="AB105" t="s">
        <v>332</v>
      </c>
      <c r="AC105" t="s">
        <v>120</v>
      </c>
      <c r="AD105" s="3">
        <v>0</v>
      </c>
      <c r="AE105">
        <v>2</v>
      </c>
      <c r="AF105">
        <v>2</v>
      </c>
      <c r="AG105">
        <v>0</v>
      </c>
      <c r="AI105" t="str">
        <f t="shared" si="4"/>
        <v/>
      </c>
      <c r="AJ105">
        <v>1</v>
      </c>
      <c r="AK105" t="b">
        <v>0</v>
      </c>
      <c r="AM105" t="b">
        <v>0</v>
      </c>
      <c r="AN105" t="b">
        <v>0</v>
      </c>
      <c r="AQ105" t="s">
        <v>121</v>
      </c>
      <c r="AR105" t="s">
        <v>121</v>
      </c>
      <c r="AS105" t="s">
        <v>121</v>
      </c>
      <c r="AT105" t="s">
        <v>121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0.42191780800000001</v>
      </c>
      <c r="BC105" t="s">
        <v>600</v>
      </c>
      <c r="BD105">
        <f t="shared" si="5"/>
        <v>0</v>
      </c>
      <c r="BN105" t="s">
        <v>333</v>
      </c>
      <c r="BO105" t="s">
        <v>334</v>
      </c>
    </row>
    <row r="106" spans="1:67" x14ac:dyDescent="0.3">
      <c r="A106" s="2" t="s">
        <v>596</v>
      </c>
      <c r="B106" s="3">
        <v>104</v>
      </c>
      <c r="C106" t="s">
        <v>592</v>
      </c>
      <c r="D106" t="s">
        <v>345</v>
      </c>
      <c r="E106" t="s">
        <v>346</v>
      </c>
      <c r="F106" t="s">
        <v>346</v>
      </c>
      <c r="L106" t="s">
        <v>64</v>
      </c>
      <c r="M106">
        <v>1</v>
      </c>
      <c r="N106">
        <v>11</v>
      </c>
      <c r="O106">
        <v>1</v>
      </c>
      <c r="Q106">
        <v>0.315</v>
      </c>
      <c r="R106">
        <v>142.88200000000001</v>
      </c>
      <c r="S106" t="b">
        <v>0</v>
      </c>
      <c r="T106">
        <v>141</v>
      </c>
      <c r="U106">
        <v>5.5510000000000002</v>
      </c>
      <c r="V106">
        <v>176</v>
      </c>
      <c r="W106">
        <v>6.9290000000000003</v>
      </c>
      <c r="X106">
        <v>187</v>
      </c>
      <c r="Y106">
        <v>7.3620000000000001</v>
      </c>
      <c r="Z106">
        <f t="shared" si="3"/>
        <v>7</v>
      </c>
      <c r="AB106" t="s">
        <v>332</v>
      </c>
      <c r="AC106" t="s">
        <v>120</v>
      </c>
      <c r="AD106" s="3">
        <v>0</v>
      </c>
      <c r="AE106">
        <v>2</v>
      </c>
      <c r="AF106">
        <v>2</v>
      </c>
      <c r="AG106">
        <v>0</v>
      </c>
      <c r="AI106" t="str">
        <f t="shared" si="4"/>
        <v/>
      </c>
      <c r="AJ106">
        <v>3</v>
      </c>
      <c r="AK106" t="b">
        <v>0</v>
      </c>
      <c r="AM106" t="b">
        <v>1</v>
      </c>
      <c r="AN106" t="b">
        <v>0</v>
      </c>
      <c r="AQ106" t="s">
        <v>121</v>
      </c>
      <c r="AR106" t="s">
        <v>121</v>
      </c>
      <c r="AS106" t="s">
        <v>121</v>
      </c>
      <c r="AT106" t="s">
        <v>121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0.42191780800000001</v>
      </c>
      <c r="BC106" t="s">
        <v>600</v>
      </c>
      <c r="BD106">
        <f t="shared" si="5"/>
        <v>0</v>
      </c>
      <c r="BN106" t="s">
        <v>333</v>
      </c>
      <c r="BO106" t="s">
        <v>334</v>
      </c>
    </row>
    <row r="107" spans="1:67" x14ac:dyDescent="0.3">
      <c r="A107" s="2" t="s">
        <v>596</v>
      </c>
      <c r="B107" s="3">
        <v>106</v>
      </c>
      <c r="C107" t="s">
        <v>592</v>
      </c>
      <c r="D107" t="s">
        <v>349</v>
      </c>
      <c r="E107" t="s">
        <v>350</v>
      </c>
      <c r="F107" t="s">
        <v>350</v>
      </c>
      <c r="L107" t="s">
        <v>64</v>
      </c>
      <c r="M107">
        <v>1</v>
      </c>
      <c r="N107">
        <v>11</v>
      </c>
      <c r="O107">
        <v>1</v>
      </c>
      <c r="Q107">
        <v>0.34</v>
      </c>
      <c r="R107">
        <v>154.221</v>
      </c>
      <c r="S107" t="b">
        <v>0</v>
      </c>
      <c r="T107">
        <v>143</v>
      </c>
      <c r="U107">
        <v>5.63</v>
      </c>
      <c r="V107">
        <v>179</v>
      </c>
      <c r="W107">
        <v>7.0469999999999997</v>
      </c>
      <c r="X107">
        <v>188</v>
      </c>
      <c r="Y107">
        <v>7.4020000000000001</v>
      </c>
      <c r="Z107">
        <f t="shared" si="3"/>
        <v>7</v>
      </c>
      <c r="AB107" t="s">
        <v>332</v>
      </c>
      <c r="AC107" t="s">
        <v>120</v>
      </c>
      <c r="AD107" s="3">
        <v>0</v>
      </c>
      <c r="AE107">
        <v>2</v>
      </c>
      <c r="AF107">
        <v>2</v>
      </c>
      <c r="AG107">
        <v>0</v>
      </c>
      <c r="AI107" t="str">
        <f t="shared" si="4"/>
        <v/>
      </c>
      <c r="AJ107">
        <v>1</v>
      </c>
      <c r="AK107" t="b">
        <v>0</v>
      </c>
      <c r="AM107" t="b">
        <v>0</v>
      </c>
      <c r="AN107" t="b">
        <v>0</v>
      </c>
      <c r="AQ107" t="s">
        <v>121</v>
      </c>
      <c r="AR107" t="s">
        <v>121</v>
      </c>
      <c r="AS107" t="s">
        <v>121</v>
      </c>
      <c r="AT107" t="s">
        <v>121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0.42191780800000001</v>
      </c>
      <c r="BC107" t="s">
        <v>600</v>
      </c>
      <c r="BD107">
        <f t="shared" si="5"/>
        <v>0</v>
      </c>
      <c r="BN107" t="s">
        <v>333</v>
      </c>
      <c r="BO107" t="s">
        <v>334</v>
      </c>
    </row>
    <row r="108" spans="1:67" x14ac:dyDescent="0.3">
      <c r="A108" s="2" t="s">
        <v>596</v>
      </c>
      <c r="B108" s="3">
        <v>122</v>
      </c>
      <c r="C108" t="s">
        <v>592</v>
      </c>
      <c r="D108" t="s">
        <v>382</v>
      </c>
      <c r="E108" t="s">
        <v>383</v>
      </c>
      <c r="F108" t="s">
        <v>383</v>
      </c>
      <c r="L108" t="s">
        <v>64</v>
      </c>
      <c r="M108">
        <v>1</v>
      </c>
      <c r="N108">
        <v>11</v>
      </c>
      <c r="O108">
        <v>1</v>
      </c>
      <c r="Q108">
        <v>0.31</v>
      </c>
      <c r="R108">
        <v>140.614</v>
      </c>
      <c r="S108" t="b">
        <v>0</v>
      </c>
      <c r="T108">
        <v>150</v>
      </c>
      <c r="U108">
        <v>5.9059999999999997</v>
      </c>
      <c r="V108">
        <v>174</v>
      </c>
      <c r="W108">
        <v>6.85</v>
      </c>
      <c r="X108">
        <v>188</v>
      </c>
      <c r="Y108">
        <v>7.4020000000000001</v>
      </c>
      <c r="Z108">
        <f t="shared" si="3"/>
        <v>7</v>
      </c>
      <c r="AB108" t="s">
        <v>365</v>
      </c>
      <c r="AC108" t="s">
        <v>120</v>
      </c>
      <c r="AD108" s="3">
        <v>0</v>
      </c>
      <c r="AE108">
        <v>1</v>
      </c>
      <c r="AF108">
        <v>2</v>
      </c>
      <c r="AG108">
        <v>0</v>
      </c>
      <c r="AI108" t="str">
        <f t="shared" si="4"/>
        <v/>
      </c>
      <c r="AJ108">
        <v>1</v>
      </c>
      <c r="AK108" t="b">
        <v>0</v>
      </c>
      <c r="AM108" t="b">
        <v>0</v>
      </c>
      <c r="AN108" t="b">
        <v>0</v>
      </c>
      <c r="AQ108" t="s">
        <v>121</v>
      </c>
      <c r="AR108" t="s">
        <v>121</v>
      </c>
      <c r="AS108" t="s">
        <v>121</v>
      </c>
      <c r="AT108" t="s">
        <v>121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0.42191780800000001</v>
      </c>
      <c r="BC108" t="s">
        <v>600</v>
      </c>
      <c r="BD108">
        <f t="shared" si="5"/>
        <v>0</v>
      </c>
      <c r="BN108" t="s">
        <v>333</v>
      </c>
      <c r="BO108" t="s">
        <v>334</v>
      </c>
    </row>
    <row r="109" spans="1:67" x14ac:dyDescent="0.3">
      <c r="A109" s="2" t="s">
        <v>596</v>
      </c>
      <c r="B109" s="3">
        <v>105</v>
      </c>
      <c r="C109" t="s">
        <v>592</v>
      </c>
      <c r="D109" t="s">
        <v>347</v>
      </c>
      <c r="E109" t="s">
        <v>348</v>
      </c>
      <c r="F109" t="s">
        <v>348</v>
      </c>
      <c r="L109" t="s">
        <v>64</v>
      </c>
      <c r="M109">
        <v>1</v>
      </c>
      <c r="N109">
        <v>11</v>
      </c>
      <c r="O109">
        <v>1</v>
      </c>
      <c r="Q109">
        <v>0.33800000000000002</v>
      </c>
      <c r="R109">
        <v>153.31399999999999</v>
      </c>
      <c r="S109" t="b">
        <v>0</v>
      </c>
      <c r="T109">
        <v>152</v>
      </c>
      <c r="U109">
        <v>5.984</v>
      </c>
      <c r="V109">
        <v>175</v>
      </c>
      <c r="W109">
        <v>6.89</v>
      </c>
      <c r="X109">
        <v>190</v>
      </c>
      <c r="Y109">
        <v>7.48</v>
      </c>
      <c r="Z109">
        <f t="shared" si="3"/>
        <v>7</v>
      </c>
      <c r="AB109" t="s">
        <v>332</v>
      </c>
      <c r="AC109" t="s">
        <v>120</v>
      </c>
      <c r="AD109" s="3">
        <v>0</v>
      </c>
      <c r="AE109">
        <v>1</v>
      </c>
      <c r="AF109">
        <v>2</v>
      </c>
      <c r="AG109">
        <v>0</v>
      </c>
      <c r="AI109" t="str">
        <f t="shared" si="4"/>
        <v/>
      </c>
      <c r="AJ109">
        <v>1</v>
      </c>
      <c r="AK109" t="b">
        <v>0</v>
      </c>
      <c r="AM109" t="b">
        <v>0</v>
      </c>
      <c r="AN109" t="b">
        <v>0</v>
      </c>
      <c r="AQ109" t="s">
        <v>121</v>
      </c>
      <c r="AR109" t="s">
        <v>121</v>
      </c>
      <c r="AS109" t="s">
        <v>121</v>
      </c>
      <c r="AT109" t="s">
        <v>121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0.42191780800000001</v>
      </c>
      <c r="BC109" t="s">
        <v>600</v>
      </c>
      <c r="BD109">
        <f t="shared" si="5"/>
        <v>0</v>
      </c>
      <c r="BN109" t="s">
        <v>333</v>
      </c>
      <c r="BO109" t="s">
        <v>334</v>
      </c>
    </row>
    <row r="110" spans="1:67" x14ac:dyDescent="0.3">
      <c r="A110" s="2" t="s">
        <v>596</v>
      </c>
      <c r="B110" s="3">
        <v>102</v>
      </c>
      <c r="C110" t="s">
        <v>592</v>
      </c>
      <c r="D110" t="s">
        <v>341</v>
      </c>
      <c r="E110" t="s">
        <v>342</v>
      </c>
      <c r="F110" t="s">
        <v>342</v>
      </c>
      <c r="L110" t="s">
        <v>64</v>
      </c>
      <c r="M110">
        <v>1</v>
      </c>
      <c r="N110">
        <v>11</v>
      </c>
      <c r="O110">
        <v>1</v>
      </c>
      <c r="Q110">
        <v>0.38600000000000001</v>
      </c>
      <c r="R110">
        <v>175.08699999999999</v>
      </c>
      <c r="S110" t="b">
        <v>0</v>
      </c>
      <c r="T110">
        <v>147</v>
      </c>
      <c r="U110">
        <v>5.7869999999999999</v>
      </c>
      <c r="V110">
        <v>181</v>
      </c>
      <c r="W110">
        <v>7.1260000000000003</v>
      </c>
      <c r="X110">
        <v>192</v>
      </c>
      <c r="Y110">
        <v>7.5590000000000002</v>
      </c>
      <c r="Z110">
        <f t="shared" si="3"/>
        <v>7</v>
      </c>
      <c r="AB110" t="s">
        <v>332</v>
      </c>
      <c r="AC110" t="s">
        <v>120</v>
      </c>
      <c r="AD110" s="3">
        <v>0</v>
      </c>
      <c r="AE110">
        <v>1</v>
      </c>
      <c r="AF110">
        <v>1</v>
      </c>
      <c r="AG110">
        <v>0</v>
      </c>
      <c r="AI110" t="str">
        <f t="shared" si="4"/>
        <v/>
      </c>
      <c r="AJ110">
        <v>3</v>
      </c>
      <c r="AK110" t="b">
        <v>0</v>
      </c>
      <c r="AM110" t="b">
        <v>1</v>
      </c>
      <c r="AN110" t="b">
        <v>0</v>
      </c>
      <c r="AQ110" t="s">
        <v>121</v>
      </c>
      <c r="AR110" t="s">
        <v>121</v>
      </c>
      <c r="AS110" t="s">
        <v>121</v>
      </c>
      <c r="AT110" t="s">
        <v>121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0.42191780800000001</v>
      </c>
      <c r="BC110" t="s">
        <v>600</v>
      </c>
      <c r="BD110">
        <f t="shared" si="5"/>
        <v>0</v>
      </c>
      <c r="BN110" t="s">
        <v>333</v>
      </c>
      <c r="BO110" t="s">
        <v>334</v>
      </c>
    </row>
    <row r="111" spans="1:67" x14ac:dyDescent="0.3">
      <c r="A111" s="2" t="s">
        <v>596</v>
      </c>
      <c r="B111" s="3">
        <v>109</v>
      </c>
      <c r="C111" t="s">
        <v>592</v>
      </c>
      <c r="D111" t="s">
        <v>355</v>
      </c>
      <c r="E111" t="s">
        <v>356</v>
      </c>
      <c r="F111" t="s">
        <v>356</v>
      </c>
      <c r="L111" t="s">
        <v>64</v>
      </c>
      <c r="M111">
        <v>1</v>
      </c>
      <c r="N111">
        <v>11</v>
      </c>
      <c r="O111">
        <v>1</v>
      </c>
      <c r="Q111">
        <v>0.36399999999999999</v>
      </c>
      <c r="R111">
        <v>165.108</v>
      </c>
      <c r="S111" t="b">
        <v>0</v>
      </c>
      <c r="T111">
        <v>148</v>
      </c>
      <c r="U111">
        <v>5.827</v>
      </c>
      <c r="V111">
        <v>180</v>
      </c>
      <c r="W111">
        <v>7.0869999999999997</v>
      </c>
      <c r="X111">
        <v>193</v>
      </c>
      <c r="Y111">
        <v>7.5979999999999999</v>
      </c>
      <c r="Z111">
        <f t="shared" si="3"/>
        <v>7</v>
      </c>
      <c r="AB111" t="s">
        <v>332</v>
      </c>
      <c r="AC111" t="s">
        <v>120</v>
      </c>
      <c r="AD111" s="3">
        <v>0</v>
      </c>
      <c r="AE111">
        <v>2</v>
      </c>
      <c r="AF111">
        <v>1</v>
      </c>
      <c r="AG111">
        <v>0</v>
      </c>
      <c r="AI111" t="str">
        <f t="shared" si="4"/>
        <v/>
      </c>
      <c r="AJ111">
        <v>1</v>
      </c>
      <c r="AK111" t="b">
        <v>0</v>
      </c>
      <c r="AM111" t="b">
        <v>0</v>
      </c>
      <c r="AN111" t="b">
        <v>0</v>
      </c>
      <c r="AQ111" t="s">
        <v>121</v>
      </c>
      <c r="AR111" t="s">
        <v>121</v>
      </c>
      <c r="AS111" t="s">
        <v>121</v>
      </c>
      <c r="AT111" t="s">
        <v>121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0.42191780800000001</v>
      </c>
      <c r="BC111" t="s">
        <v>600</v>
      </c>
      <c r="BD111">
        <f t="shared" si="5"/>
        <v>0</v>
      </c>
      <c r="BN111" t="s">
        <v>333</v>
      </c>
      <c r="BO111" t="s">
        <v>334</v>
      </c>
    </row>
    <row r="112" spans="1:67" x14ac:dyDescent="0.3">
      <c r="A112" s="2" t="s">
        <v>596</v>
      </c>
      <c r="B112" s="3">
        <v>100</v>
      </c>
      <c r="C112" t="s">
        <v>592</v>
      </c>
      <c r="D112" t="s">
        <v>337</v>
      </c>
      <c r="E112" t="s">
        <v>338</v>
      </c>
      <c r="F112" t="s">
        <v>338</v>
      </c>
      <c r="L112" t="s">
        <v>64</v>
      </c>
      <c r="M112">
        <v>1</v>
      </c>
      <c r="N112">
        <v>11</v>
      </c>
      <c r="O112">
        <v>1</v>
      </c>
      <c r="Q112">
        <v>0.436</v>
      </c>
      <c r="R112">
        <v>197.76599999999999</v>
      </c>
      <c r="S112" t="b">
        <v>0</v>
      </c>
      <c r="T112">
        <v>150</v>
      </c>
      <c r="U112">
        <v>5.9059999999999997</v>
      </c>
      <c r="V112">
        <v>186</v>
      </c>
      <c r="W112">
        <v>7.3230000000000004</v>
      </c>
      <c r="X112">
        <v>194</v>
      </c>
      <c r="Y112">
        <v>7.6379999999999999</v>
      </c>
      <c r="Z112">
        <f t="shared" si="3"/>
        <v>7</v>
      </c>
      <c r="AB112" t="s">
        <v>332</v>
      </c>
      <c r="AC112" t="s">
        <v>120</v>
      </c>
      <c r="AD112" s="3">
        <v>0</v>
      </c>
      <c r="AE112">
        <v>1</v>
      </c>
      <c r="AF112">
        <v>2</v>
      </c>
      <c r="AG112">
        <v>0</v>
      </c>
      <c r="AI112" t="str">
        <f t="shared" si="4"/>
        <v/>
      </c>
      <c r="AJ112">
        <v>3</v>
      </c>
      <c r="AK112" t="b">
        <v>0</v>
      </c>
      <c r="AM112" t="b">
        <v>1</v>
      </c>
      <c r="AN112" t="b">
        <v>0</v>
      </c>
      <c r="AQ112" t="s">
        <v>121</v>
      </c>
      <c r="AR112" t="s">
        <v>121</v>
      </c>
      <c r="AS112" t="s">
        <v>121</v>
      </c>
      <c r="AT112" t="s">
        <v>121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0.42191780800000001</v>
      </c>
      <c r="BC112" t="s">
        <v>600</v>
      </c>
      <c r="BD112">
        <f t="shared" si="5"/>
        <v>0</v>
      </c>
      <c r="BN112" t="s">
        <v>333</v>
      </c>
      <c r="BO112" t="s">
        <v>334</v>
      </c>
    </row>
    <row r="113" spans="1:67" x14ac:dyDescent="0.3">
      <c r="A113" s="2" t="s">
        <v>596</v>
      </c>
      <c r="B113" s="3">
        <v>126</v>
      </c>
      <c r="C113" t="s">
        <v>592</v>
      </c>
      <c r="D113" t="s">
        <v>390</v>
      </c>
      <c r="E113" t="s">
        <v>391</v>
      </c>
      <c r="F113" t="s">
        <v>391</v>
      </c>
      <c r="L113" t="s">
        <v>64</v>
      </c>
      <c r="M113">
        <v>1</v>
      </c>
      <c r="N113">
        <v>11</v>
      </c>
      <c r="O113">
        <v>1</v>
      </c>
      <c r="Q113">
        <v>0.40799999999999997</v>
      </c>
      <c r="R113">
        <v>185.066</v>
      </c>
      <c r="S113" t="b">
        <v>0</v>
      </c>
      <c r="T113">
        <v>158</v>
      </c>
      <c r="U113">
        <v>6.22</v>
      </c>
      <c r="V113">
        <v>183</v>
      </c>
      <c r="W113">
        <v>7.2050000000000001</v>
      </c>
      <c r="X113">
        <v>196</v>
      </c>
      <c r="Y113">
        <v>7.7169999999999996</v>
      </c>
      <c r="Z113">
        <f t="shared" si="3"/>
        <v>7</v>
      </c>
      <c r="AB113" t="s">
        <v>365</v>
      </c>
      <c r="AC113" t="s">
        <v>120</v>
      </c>
      <c r="AD113" s="3">
        <v>0</v>
      </c>
      <c r="AE113">
        <v>1</v>
      </c>
      <c r="AF113">
        <v>2</v>
      </c>
      <c r="AG113">
        <v>0</v>
      </c>
      <c r="AI113" t="str">
        <f t="shared" si="4"/>
        <v/>
      </c>
      <c r="AJ113">
        <v>1</v>
      </c>
      <c r="AK113" t="b">
        <v>0</v>
      </c>
      <c r="AM113" t="b">
        <v>0</v>
      </c>
      <c r="AN113" t="b">
        <v>0</v>
      </c>
      <c r="AQ113" t="s">
        <v>121</v>
      </c>
      <c r="AR113" t="s">
        <v>121</v>
      </c>
      <c r="AS113" t="s">
        <v>121</v>
      </c>
      <c r="AT113" t="s">
        <v>121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0.42191780800000001</v>
      </c>
      <c r="BC113" t="s">
        <v>600</v>
      </c>
      <c r="BD113">
        <f t="shared" si="5"/>
        <v>0</v>
      </c>
      <c r="BN113" t="s">
        <v>333</v>
      </c>
      <c r="BO113" t="s">
        <v>334</v>
      </c>
    </row>
    <row r="114" spans="1:67" x14ac:dyDescent="0.3">
      <c r="A114" s="2" t="s">
        <v>596</v>
      </c>
      <c r="B114" s="3">
        <v>108</v>
      </c>
      <c r="C114" t="s">
        <v>592</v>
      </c>
      <c r="D114" t="s">
        <v>353</v>
      </c>
      <c r="E114" t="s">
        <v>354</v>
      </c>
      <c r="F114" t="s">
        <v>354</v>
      </c>
      <c r="L114" t="s">
        <v>64</v>
      </c>
      <c r="M114">
        <v>1</v>
      </c>
      <c r="N114">
        <v>11</v>
      </c>
      <c r="O114">
        <v>1</v>
      </c>
      <c r="Q114">
        <v>0.41099999999999998</v>
      </c>
      <c r="R114">
        <v>186.42599999999999</v>
      </c>
      <c r="S114" t="b">
        <v>0</v>
      </c>
      <c r="T114">
        <v>154</v>
      </c>
      <c r="U114">
        <v>6.0629999999999997</v>
      </c>
      <c r="V114">
        <v>185</v>
      </c>
      <c r="W114">
        <v>7.2830000000000004</v>
      </c>
      <c r="X114">
        <v>198</v>
      </c>
      <c r="Y114">
        <v>7.7949999999999999</v>
      </c>
      <c r="Z114">
        <f t="shared" si="3"/>
        <v>7</v>
      </c>
      <c r="AB114" t="s">
        <v>332</v>
      </c>
      <c r="AC114" t="s">
        <v>120</v>
      </c>
      <c r="AD114" s="3">
        <v>0</v>
      </c>
      <c r="AE114">
        <v>2</v>
      </c>
      <c r="AF114">
        <v>2</v>
      </c>
      <c r="AG114">
        <v>0</v>
      </c>
      <c r="AI114" t="str">
        <f t="shared" si="4"/>
        <v/>
      </c>
      <c r="AJ114">
        <v>1</v>
      </c>
      <c r="AK114" t="b">
        <v>0</v>
      </c>
      <c r="AM114" t="b">
        <v>0</v>
      </c>
      <c r="AN114" t="b">
        <v>0</v>
      </c>
      <c r="AQ114" t="s">
        <v>121</v>
      </c>
      <c r="AR114" t="s">
        <v>121</v>
      </c>
      <c r="AS114" t="s">
        <v>121</v>
      </c>
      <c r="AT114" t="s">
        <v>121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0.42191780800000001</v>
      </c>
      <c r="BC114" t="s">
        <v>600</v>
      </c>
      <c r="BD114">
        <f t="shared" si="5"/>
        <v>0</v>
      </c>
      <c r="BN114" t="s">
        <v>333</v>
      </c>
      <c r="BO114" t="s">
        <v>334</v>
      </c>
    </row>
    <row r="115" spans="1:67" x14ac:dyDescent="0.3">
      <c r="A115" s="2" t="s">
        <v>596</v>
      </c>
      <c r="B115" s="3">
        <v>99</v>
      </c>
      <c r="C115" t="s">
        <v>592</v>
      </c>
      <c r="D115" t="s">
        <v>335</v>
      </c>
      <c r="E115" t="s">
        <v>336</v>
      </c>
      <c r="F115" t="s">
        <v>336</v>
      </c>
      <c r="L115" t="s">
        <v>64</v>
      </c>
      <c r="M115">
        <v>1</v>
      </c>
      <c r="N115">
        <v>11</v>
      </c>
      <c r="O115">
        <v>1</v>
      </c>
      <c r="Q115">
        <v>0.46</v>
      </c>
      <c r="R115">
        <v>208.65199999999999</v>
      </c>
      <c r="S115" t="b">
        <v>0</v>
      </c>
      <c r="T115">
        <v>152</v>
      </c>
      <c r="U115">
        <v>5.984</v>
      </c>
      <c r="V115">
        <v>188</v>
      </c>
      <c r="W115">
        <v>7.4020000000000001</v>
      </c>
      <c r="X115">
        <v>199</v>
      </c>
      <c r="Y115">
        <v>7.835</v>
      </c>
      <c r="Z115">
        <f t="shared" si="3"/>
        <v>7</v>
      </c>
      <c r="AB115" t="s">
        <v>332</v>
      </c>
      <c r="AC115" t="s">
        <v>120</v>
      </c>
      <c r="AD115" s="3">
        <v>0</v>
      </c>
      <c r="AE115">
        <v>2</v>
      </c>
      <c r="AF115">
        <v>2</v>
      </c>
      <c r="AG115">
        <v>0</v>
      </c>
      <c r="AI115" t="str">
        <f t="shared" si="4"/>
        <v/>
      </c>
      <c r="AJ115">
        <v>3</v>
      </c>
      <c r="AK115" t="b">
        <v>0</v>
      </c>
      <c r="AM115" t="b">
        <v>1</v>
      </c>
      <c r="AN115" t="b">
        <v>0</v>
      </c>
      <c r="AQ115" t="s">
        <v>121</v>
      </c>
      <c r="AR115" t="s">
        <v>121</v>
      </c>
      <c r="AS115" t="s">
        <v>121</v>
      </c>
      <c r="AT115" t="s">
        <v>121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0.42191780800000001</v>
      </c>
      <c r="BC115" t="s">
        <v>600</v>
      </c>
      <c r="BD115">
        <f t="shared" si="5"/>
        <v>0</v>
      </c>
      <c r="BN115" t="s">
        <v>333</v>
      </c>
      <c r="BO115" t="s">
        <v>334</v>
      </c>
    </row>
    <row r="116" spans="1:67" x14ac:dyDescent="0.3">
      <c r="A116" s="2" t="s">
        <v>596</v>
      </c>
      <c r="B116" s="3">
        <v>125</v>
      </c>
      <c r="C116" t="s">
        <v>592</v>
      </c>
      <c r="D116" t="s">
        <v>388</v>
      </c>
      <c r="E116" t="s">
        <v>389</v>
      </c>
      <c r="F116" t="s">
        <v>389</v>
      </c>
      <c r="L116" t="s">
        <v>64</v>
      </c>
      <c r="M116">
        <v>1</v>
      </c>
      <c r="N116">
        <v>11</v>
      </c>
      <c r="O116">
        <v>1</v>
      </c>
      <c r="Q116">
        <v>0.42699999999999999</v>
      </c>
      <c r="R116">
        <v>193.684</v>
      </c>
      <c r="S116" t="b">
        <v>0</v>
      </c>
      <c r="T116">
        <v>151</v>
      </c>
      <c r="U116">
        <v>5.9450000000000003</v>
      </c>
      <c r="V116">
        <v>187</v>
      </c>
      <c r="W116">
        <v>7.3620000000000001</v>
      </c>
      <c r="X116">
        <v>200</v>
      </c>
      <c r="Y116">
        <v>7.8739999999999997</v>
      </c>
      <c r="Z116">
        <f t="shared" si="3"/>
        <v>7</v>
      </c>
      <c r="AB116" t="s">
        <v>365</v>
      </c>
      <c r="AC116" t="s">
        <v>120</v>
      </c>
      <c r="AD116" s="3">
        <v>0</v>
      </c>
      <c r="AE116">
        <v>2</v>
      </c>
      <c r="AF116">
        <v>2</v>
      </c>
      <c r="AG116">
        <v>0</v>
      </c>
      <c r="AI116" t="str">
        <f t="shared" si="4"/>
        <v/>
      </c>
      <c r="AJ116">
        <v>1</v>
      </c>
      <c r="AK116" t="b">
        <v>0</v>
      </c>
      <c r="AM116" t="b">
        <v>0</v>
      </c>
      <c r="AN116" t="b">
        <v>0</v>
      </c>
      <c r="AQ116" t="s">
        <v>121</v>
      </c>
      <c r="AR116" t="s">
        <v>121</v>
      </c>
      <c r="AS116" t="s">
        <v>121</v>
      </c>
      <c r="AT116" t="s">
        <v>121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0.42191780800000001</v>
      </c>
      <c r="BC116" t="s">
        <v>600</v>
      </c>
      <c r="BD116">
        <f t="shared" si="5"/>
        <v>0</v>
      </c>
      <c r="BN116" t="s">
        <v>333</v>
      </c>
      <c r="BO116" t="s">
        <v>334</v>
      </c>
    </row>
    <row r="117" spans="1:67" x14ac:dyDescent="0.3">
      <c r="A117" s="2" t="s">
        <v>596</v>
      </c>
      <c r="B117" s="3">
        <v>120</v>
      </c>
      <c r="C117" t="s">
        <v>592</v>
      </c>
      <c r="D117" t="s">
        <v>378</v>
      </c>
      <c r="E117" t="s">
        <v>379</v>
      </c>
      <c r="F117" t="s">
        <v>379</v>
      </c>
      <c r="L117" t="s">
        <v>64</v>
      </c>
      <c r="M117">
        <v>1</v>
      </c>
      <c r="N117">
        <v>11</v>
      </c>
      <c r="O117">
        <v>1</v>
      </c>
      <c r="Q117">
        <v>0.44700000000000001</v>
      </c>
      <c r="R117">
        <v>202.756</v>
      </c>
      <c r="S117" t="b">
        <v>0</v>
      </c>
      <c r="T117">
        <v>160</v>
      </c>
      <c r="U117">
        <v>6.2990000000000004</v>
      </c>
      <c r="V117">
        <v>186</v>
      </c>
      <c r="W117">
        <v>7.3230000000000004</v>
      </c>
      <c r="X117">
        <v>201</v>
      </c>
      <c r="Y117">
        <v>7.9130000000000003</v>
      </c>
      <c r="Z117">
        <f t="shared" si="3"/>
        <v>7</v>
      </c>
      <c r="AB117" t="s">
        <v>365</v>
      </c>
      <c r="AC117" t="s">
        <v>120</v>
      </c>
      <c r="AD117" s="3">
        <v>0</v>
      </c>
      <c r="AE117">
        <v>1</v>
      </c>
      <c r="AF117">
        <v>2</v>
      </c>
      <c r="AG117">
        <v>0</v>
      </c>
      <c r="AI117" t="str">
        <f t="shared" si="4"/>
        <v/>
      </c>
      <c r="AJ117">
        <v>1</v>
      </c>
      <c r="AK117" t="b">
        <v>0</v>
      </c>
      <c r="AM117" t="b">
        <v>0</v>
      </c>
      <c r="AN117" t="b">
        <v>0</v>
      </c>
      <c r="AQ117" t="s">
        <v>121</v>
      </c>
      <c r="AR117" t="s">
        <v>121</v>
      </c>
      <c r="AS117" t="s">
        <v>121</v>
      </c>
      <c r="AT117" t="s">
        <v>121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0.42191780800000001</v>
      </c>
      <c r="BC117" t="s">
        <v>600</v>
      </c>
      <c r="BD117">
        <f t="shared" si="5"/>
        <v>0</v>
      </c>
      <c r="BN117" t="s">
        <v>333</v>
      </c>
      <c r="BO117" t="s">
        <v>334</v>
      </c>
    </row>
    <row r="118" spans="1:67" x14ac:dyDescent="0.3">
      <c r="A118" s="2" t="s">
        <v>596</v>
      </c>
      <c r="B118" s="3">
        <v>110</v>
      </c>
      <c r="C118" t="s">
        <v>592</v>
      </c>
      <c r="D118" t="s">
        <v>357</v>
      </c>
      <c r="E118" t="s">
        <v>358</v>
      </c>
      <c r="F118" t="s">
        <v>358</v>
      </c>
      <c r="L118" t="s">
        <v>64</v>
      </c>
      <c r="M118">
        <v>1</v>
      </c>
      <c r="N118">
        <v>11</v>
      </c>
      <c r="O118">
        <v>1</v>
      </c>
      <c r="Q118">
        <v>0.42799999999999999</v>
      </c>
      <c r="R118">
        <v>194.13800000000001</v>
      </c>
      <c r="S118" t="b">
        <v>0</v>
      </c>
      <c r="T118">
        <v>162</v>
      </c>
      <c r="U118">
        <v>6.3780000000000001</v>
      </c>
      <c r="V118">
        <v>188</v>
      </c>
      <c r="W118">
        <v>7.4020000000000001</v>
      </c>
      <c r="X118">
        <v>202</v>
      </c>
      <c r="Y118">
        <v>7.9530000000000003</v>
      </c>
      <c r="Z118">
        <f t="shared" si="3"/>
        <v>7</v>
      </c>
      <c r="AB118" t="s">
        <v>332</v>
      </c>
      <c r="AC118" t="s">
        <v>120</v>
      </c>
      <c r="AD118" s="3">
        <v>0</v>
      </c>
      <c r="AE118">
        <v>1</v>
      </c>
      <c r="AF118">
        <v>2</v>
      </c>
      <c r="AG118">
        <v>0</v>
      </c>
      <c r="AI118" t="str">
        <f t="shared" si="4"/>
        <v/>
      </c>
      <c r="AJ118">
        <v>1</v>
      </c>
      <c r="AK118" t="b">
        <v>0</v>
      </c>
      <c r="AM118" t="b">
        <v>0</v>
      </c>
      <c r="AN118" t="b">
        <v>0</v>
      </c>
      <c r="AQ118" t="s">
        <v>121</v>
      </c>
      <c r="AR118" t="s">
        <v>121</v>
      </c>
      <c r="AS118" t="s">
        <v>121</v>
      </c>
      <c r="AT118" t="s">
        <v>121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0.42191780800000001</v>
      </c>
      <c r="BC118" t="s">
        <v>600</v>
      </c>
      <c r="BD118">
        <f t="shared" si="5"/>
        <v>0</v>
      </c>
      <c r="BN118" t="s">
        <v>333</v>
      </c>
      <c r="BO118" t="s">
        <v>334</v>
      </c>
    </row>
    <row r="119" spans="1:67" x14ac:dyDescent="0.3">
      <c r="A119" s="2" t="s">
        <v>596</v>
      </c>
      <c r="B119" s="3">
        <v>115</v>
      </c>
      <c r="C119" t="s">
        <v>592</v>
      </c>
      <c r="D119" t="s">
        <v>368</v>
      </c>
      <c r="E119" t="s">
        <v>369</v>
      </c>
      <c r="F119" t="s">
        <v>369</v>
      </c>
      <c r="L119" t="s">
        <v>64</v>
      </c>
      <c r="M119">
        <v>1</v>
      </c>
      <c r="N119">
        <v>11</v>
      </c>
      <c r="O119">
        <v>1</v>
      </c>
      <c r="Q119">
        <v>0.44500000000000001</v>
      </c>
      <c r="R119">
        <v>201.84899999999999</v>
      </c>
      <c r="S119" t="b">
        <v>0</v>
      </c>
      <c r="T119">
        <v>154</v>
      </c>
      <c r="U119">
        <v>6.0629999999999997</v>
      </c>
      <c r="V119">
        <v>192</v>
      </c>
      <c r="W119">
        <v>7.5590000000000002</v>
      </c>
      <c r="X119">
        <v>202</v>
      </c>
      <c r="Y119">
        <v>7.9530000000000003</v>
      </c>
      <c r="Z119">
        <f t="shared" si="3"/>
        <v>7</v>
      </c>
      <c r="AB119" t="s">
        <v>365</v>
      </c>
      <c r="AC119" t="s">
        <v>120</v>
      </c>
      <c r="AD119" s="3">
        <v>0</v>
      </c>
      <c r="AE119">
        <v>2</v>
      </c>
      <c r="AF119">
        <v>2</v>
      </c>
      <c r="AG119">
        <v>0</v>
      </c>
      <c r="AI119" t="str">
        <f t="shared" si="4"/>
        <v/>
      </c>
      <c r="AJ119">
        <v>1</v>
      </c>
      <c r="AK119" t="b">
        <v>0</v>
      </c>
      <c r="AM119" t="b">
        <v>0</v>
      </c>
      <c r="AN119" t="b">
        <v>0</v>
      </c>
      <c r="AQ119" t="s">
        <v>121</v>
      </c>
      <c r="AR119" t="s">
        <v>121</v>
      </c>
      <c r="AS119" t="s">
        <v>121</v>
      </c>
      <c r="AT119" t="s">
        <v>121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0.42191780800000001</v>
      </c>
      <c r="BC119" t="s">
        <v>600</v>
      </c>
      <c r="BD119">
        <f t="shared" si="5"/>
        <v>0</v>
      </c>
      <c r="BN119" t="s">
        <v>333</v>
      </c>
      <c r="BO119" t="s">
        <v>334</v>
      </c>
    </row>
    <row r="120" spans="1:67" x14ac:dyDescent="0.3">
      <c r="A120" s="2" t="s">
        <v>596</v>
      </c>
      <c r="B120" s="3">
        <v>98</v>
      </c>
      <c r="C120" t="s">
        <v>592</v>
      </c>
      <c r="D120" t="s">
        <v>330</v>
      </c>
      <c r="E120" t="s">
        <v>331</v>
      </c>
      <c r="F120" t="s">
        <v>331</v>
      </c>
      <c r="L120" t="s">
        <v>64</v>
      </c>
      <c r="M120">
        <v>1</v>
      </c>
      <c r="N120">
        <v>11</v>
      </c>
      <c r="O120">
        <v>1</v>
      </c>
      <c r="Q120">
        <v>0.42799999999999999</v>
      </c>
      <c r="R120">
        <v>194.13800000000001</v>
      </c>
      <c r="S120" t="b">
        <v>0</v>
      </c>
      <c r="T120">
        <v>154</v>
      </c>
      <c r="U120">
        <v>6.0629999999999997</v>
      </c>
      <c r="V120">
        <v>190</v>
      </c>
      <c r="W120">
        <v>7.48</v>
      </c>
      <c r="X120">
        <v>203</v>
      </c>
      <c r="Y120">
        <v>7.992</v>
      </c>
      <c r="Z120">
        <f t="shared" si="3"/>
        <v>7</v>
      </c>
      <c r="AB120" t="s">
        <v>332</v>
      </c>
      <c r="AC120" t="s">
        <v>120</v>
      </c>
      <c r="AD120" s="3">
        <v>0</v>
      </c>
      <c r="AE120">
        <v>1</v>
      </c>
      <c r="AF120">
        <v>2</v>
      </c>
      <c r="AG120">
        <v>0</v>
      </c>
      <c r="AI120" t="str">
        <f t="shared" si="4"/>
        <v/>
      </c>
      <c r="AJ120">
        <v>3</v>
      </c>
      <c r="AK120" t="b">
        <v>0</v>
      </c>
      <c r="AM120" t="b">
        <v>1</v>
      </c>
      <c r="AN120" t="b">
        <v>0</v>
      </c>
      <c r="AQ120" t="s">
        <v>121</v>
      </c>
      <c r="AR120" t="s">
        <v>121</v>
      </c>
      <c r="AS120" t="s">
        <v>121</v>
      </c>
      <c r="AT120" t="s">
        <v>121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0.42191780800000001</v>
      </c>
      <c r="BC120" t="s">
        <v>600</v>
      </c>
      <c r="BD120">
        <f t="shared" si="5"/>
        <v>0</v>
      </c>
      <c r="BN120" t="s">
        <v>333</v>
      </c>
      <c r="BO120" t="s">
        <v>334</v>
      </c>
    </row>
    <row r="121" spans="1:67" x14ac:dyDescent="0.3">
      <c r="A121" s="2" t="s">
        <v>596</v>
      </c>
      <c r="B121" s="3">
        <v>107</v>
      </c>
      <c r="C121" t="s">
        <v>592</v>
      </c>
      <c r="D121" t="s">
        <v>351</v>
      </c>
      <c r="E121" t="s">
        <v>352</v>
      </c>
      <c r="F121" t="s">
        <v>352</v>
      </c>
      <c r="L121" t="s">
        <v>64</v>
      </c>
      <c r="M121">
        <v>1</v>
      </c>
      <c r="N121">
        <v>11</v>
      </c>
      <c r="O121">
        <v>1</v>
      </c>
      <c r="Q121">
        <v>0.43</v>
      </c>
      <c r="R121">
        <v>195.04499999999999</v>
      </c>
      <c r="S121" t="b">
        <v>0</v>
      </c>
      <c r="T121">
        <v>152</v>
      </c>
      <c r="U121">
        <v>5.984</v>
      </c>
      <c r="V121">
        <v>190</v>
      </c>
      <c r="W121">
        <v>7.48</v>
      </c>
      <c r="X121">
        <v>204</v>
      </c>
      <c r="Y121">
        <v>8.0310000000000006</v>
      </c>
      <c r="Z121">
        <f t="shared" si="3"/>
        <v>8</v>
      </c>
      <c r="AB121" t="s">
        <v>332</v>
      </c>
      <c r="AC121" t="s">
        <v>120</v>
      </c>
      <c r="AD121" s="3">
        <v>0</v>
      </c>
      <c r="AE121">
        <v>1</v>
      </c>
      <c r="AF121">
        <v>1</v>
      </c>
      <c r="AG121">
        <v>0</v>
      </c>
      <c r="AI121" t="str">
        <f t="shared" si="4"/>
        <v/>
      </c>
      <c r="AJ121">
        <v>1</v>
      </c>
      <c r="AK121" t="b">
        <v>0</v>
      </c>
      <c r="AM121" t="b">
        <v>0</v>
      </c>
      <c r="AN121" t="b">
        <v>0</v>
      </c>
      <c r="AQ121" t="s">
        <v>121</v>
      </c>
      <c r="AR121" t="s">
        <v>121</v>
      </c>
      <c r="AS121" t="s">
        <v>121</v>
      </c>
      <c r="AT121" t="s">
        <v>121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0.42191780800000001</v>
      </c>
      <c r="BC121" t="s">
        <v>600</v>
      </c>
      <c r="BD121">
        <f t="shared" si="5"/>
        <v>0</v>
      </c>
      <c r="BN121" t="s">
        <v>333</v>
      </c>
      <c r="BO121" t="s">
        <v>334</v>
      </c>
    </row>
    <row r="122" spans="1:67" x14ac:dyDescent="0.3">
      <c r="A122" s="2" t="s">
        <v>596</v>
      </c>
      <c r="B122" s="3">
        <v>113</v>
      </c>
      <c r="C122" t="s">
        <v>592</v>
      </c>
      <c r="D122" t="s">
        <v>363</v>
      </c>
      <c r="E122" t="s">
        <v>364</v>
      </c>
      <c r="F122" t="s">
        <v>364</v>
      </c>
      <c r="L122" t="s">
        <v>64</v>
      </c>
      <c r="M122">
        <v>1</v>
      </c>
      <c r="N122">
        <v>11</v>
      </c>
      <c r="O122">
        <v>1</v>
      </c>
      <c r="Q122">
        <v>0.49299999999999999</v>
      </c>
      <c r="R122">
        <v>223.62100000000001</v>
      </c>
      <c r="S122" t="b">
        <v>0</v>
      </c>
      <c r="T122">
        <v>170</v>
      </c>
      <c r="U122">
        <v>6.6929999999999996</v>
      </c>
      <c r="V122">
        <v>189</v>
      </c>
      <c r="W122">
        <v>7.4409999999999998</v>
      </c>
      <c r="X122">
        <v>205</v>
      </c>
      <c r="Y122">
        <v>8.0709999999999997</v>
      </c>
      <c r="Z122">
        <f t="shared" si="3"/>
        <v>8</v>
      </c>
      <c r="AB122" t="s">
        <v>365</v>
      </c>
      <c r="AC122" t="s">
        <v>120</v>
      </c>
      <c r="AD122" s="3">
        <v>0</v>
      </c>
      <c r="AE122">
        <v>2</v>
      </c>
      <c r="AF122">
        <v>2</v>
      </c>
      <c r="AG122">
        <v>0</v>
      </c>
      <c r="AI122" t="str">
        <f t="shared" si="4"/>
        <v/>
      </c>
      <c r="AJ122">
        <v>1</v>
      </c>
      <c r="AK122" t="b">
        <v>0</v>
      </c>
      <c r="AM122" t="b">
        <v>0</v>
      </c>
      <c r="AN122" t="b">
        <v>0</v>
      </c>
      <c r="AQ122" t="s">
        <v>121</v>
      </c>
      <c r="AR122" t="s">
        <v>121</v>
      </c>
      <c r="AS122" t="s">
        <v>121</v>
      </c>
      <c r="AT122" t="s">
        <v>121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0.42191780800000001</v>
      </c>
      <c r="BC122" t="s">
        <v>600</v>
      </c>
      <c r="BD122">
        <f t="shared" si="5"/>
        <v>0</v>
      </c>
      <c r="BN122" t="s">
        <v>333</v>
      </c>
      <c r="BO122" t="s">
        <v>334</v>
      </c>
    </row>
    <row r="123" spans="1:67" x14ac:dyDescent="0.3">
      <c r="A123" s="2" t="s">
        <v>596</v>
      </c>
      <c r="B123" s="3">
        <v>119</v>
      </c>
      <c r="C123" t="s">
        <v>592</v>
      </c>
      <c r="D123" t="s">
        <v>376</v>
      </c>
      <c r="E123" t="s">
        <v>377</v>
      </c>
      <c r="F123" t="s">
        <v>377</v>
      </c>
      <c r="L123" t="s">
        <v>64</v>
      </c>
      <c r="M123">
        <v>1</v>
      </c>
      <c r="N123">
        <v>11</v>
      </c>
      <c r="O123">
        <v>1</v>
      </c>
      <c r="Q123">
        <v>0.45200000000000001</v>
      </c>
      <c r="R123">
        <v>205.024</v>
      </c>
      <c r="S123" t="b">
        <v>0</v>
      </c>
      <c r="T123">
        <v>159</v>
      </c>
      <c r="U123">
        <v>6.26</v>
      </c>
      <c r="V123">
        <v>196</v>
      </c>
      <c r="W123">
        <v>7.7169999999999996</v>
      </c>
      <c r="X123">
        <v>206</v>
      </c>
      <c r="Y123">
        <v>8.11</v>
      </c>
      <c r="Z123">
        <f t="shared" si="3"/>
        <v>8</v>
      </c>
      <c r="AB123" t="s">
        <v>365</v>
      </c>
      <c r="AC123" t="s">
        <v>120</v>
      </c>
      <c r="AD123" s="3">
        <v>0</v>
      </c>
      <c r="AE123">
        <v>2</v>
      </c>
      <c r="AF123">
        <v>2</v>
      </c>
      <c r="AG123">
        <v>0</v>
      </c>
      <c r="AI123" t="str">
        <f t="shared" si="4"/>
        <v/>
      </c>
      <c r="AJ123">
        <v>1</v>
      </c>
      <c r="AK123" t="b">
        <v>0</v>
      </c>
      <c r="AM123" t="b">
        <v>0</v>
      </c>
      <c r="AN123" t="b">
        <v>0</v>
      </c>
      <c r="AQ123" t="s">
        <v>121</v>
      </c>
      <c r="AR123" t="s">
        <v>121</v>
      </c>
      <c r="AS123" t="s">
        <v>121</v>
      </c>
      <c r="AT123" t="s">
        <v>121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0.42191780800000001</v>
      </c>
      <c r="BC123" t="s">
        <v>600</v>
      </c>
      <c r="BD123">
        <f t="shared" si="5"/>
        <v>0</v>
      </c>
      <c r="BN123" t="s">
        <v>333</v>
      </c>
      <c r="BO123" t="s">
        <v>334</v>
      </c>
    </row>
    <row r="124" spans="1:67" x14ac:dyDescent="0.3">
      <c r="A124" s="2" t="s">
        <v>596</v>
      </c>
      <c r="B124" s="3">
        <v>48</v>
      </c>
      <c r="C124" t="s">
        <v>592</v>
      </c>
      <c r="D124" t="s">
        <v>207</v>
      </c>
      <c r="E124" t="s">
        <v>208</v>
      </c>
      <c r="F124" t="s">
        <v>208</v>
      </c>
      <c r="L124" t="s">
        <v>118</v>
      </c>
      <c r="M124">
        <v>1</v>
      </c>
      <c r="N124">
        <v>9</v>
      </c>
      <c r="O124">
        <v>5</v>
      </c>
      <c r="P124" s="1">
        <v>39330</v>
      </c>
      <c r="Q124">
        <v>4.5600000000000002E-2</v>
      </c>
      <c r="R124">
        <v>20.702999999999999</v>
      </c>
      <c r="S124" t="b">
        <v>0</v>
      </c>
      <c r="T124">
        <v>70</v>
      </c>
      <c r="U124">
        <v>2.7559999999999998</v>
      </c>
      <c r="V124">
        <v>87</v>
      </c>
      <c r="W124">
        <v>3.4249999999999998</v>
      </c>
      <c r="Z124">
        <f t="shared" si="3"/>
        <v>0</v>
      </c>
      <c r="AB124" t="s">
        <v>119</v>
      </c>
      <c r="AC124" t="s">
        <v>120</v>
      </c>
      <c r="AD124" s="3">
        <v>0</v>
      </c>
      <c r="AE124">
        <v>2</v>
      </c>
      <c r="AF124">
        <v>2</v>
      </c>
      <c r="AG124">
        <v>0</v>
      </c>
      <c r="AI124" t="str">
        <f t="shared" si="4"/>
        <v/>
      </c>
      <c r="AK124" t="b">
        <v>0</v>
      </c>
      <c r="AM124" t="b">
        <v>0</v>
      </c>
      <c r="AN124" t="b">
        <v>0</v>
      </c>
      <c r="AQ124" t="s">
        <v>121</v>
      </c>
      <c r="AR124" t="s">
        <v>121</v>
      </c>
      <c r="AS124" t="s">
        <v>121</v>
      </c>
      <c r="AT124" t="s">
        <v>121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0.26575342499999999</v>
      </c>
      <c r="BC124" t="s">
        <v>600</v>
      </c>
      <c r="BD124">
        <f t="shared" si="5"/>
        <v>0</v>
      </c>
      <c r="BM124" t="s">
        <v>122</v>
      </c>
      <c r="BN124" t="s">
        <v>206</v>
      </c>
    </row>
    <row r="125" spans="1:67" x14ac:dyDescent="0.3">
      <c r="A125" s="2" t="s">
        <v>596</v>
      </c>
      <c r="B125" s="3">
        <v>69</v>
      </c>
      <c r="C125" t="s">
        <v>592</v>
      </c>
      <c r="D125" t="s">
        <v>248</v>
      </c>
      <c r="E125" t="s">
        <v>249</v>
      </c>
      <c r="F125" t="s">
        <v>249</v>
      </c>
      <c r="L125" t="s">
        <v>118</v>
      </c>
      <c r="M125">
        <v>1</v>
      </c>
      <c r="N125">
        <v>9</v>
      </c>
      <c r="O125">
        <v>5</v>
      </c>
      <c r="P125" s="1">
        <v>39330</v>
      </c>
      <c r="Q125">
        <v>3.04E-2</v>
      </c>
      <c r="R125">
        <v>13.79</v>
      </c>
      <c r="S125" t="b">
        <v>0</v>
      </c>
      <c r="T125">
        <v>66</v>
      </c>
      <c r="U125">
        <v>2.5979999999999999</v>
      </c>
      <c r="Z125">
        <f t="shared" si="3"/>
        <v>0</v>
      </c>
      <c r="AB125" t="s">
        <v>119</v>
      </c>
      <c r="AC125" t="s">
        <v>120</v>
      </c>
      <c r="AD125" s="3">
        <v>0</v>
      </c>
      <c r="AE125">
        <v>2</v>
      </c>
      <c r="AF125">
        <v>2</v>
      </c>
      <c r="AG125">
        <v>0</v>
      </c>
      <c r="AI125" t="str">
        <f t="shared" si="4"/>
        <v/>
      </c>
      <c r="AK125" t="b">
        <v>0</v>
      </c>
      <c r="AM125" t="b">
        <v>0</v>
      </c>
      <c r="AN125" t="b">
        <v>0</v>
      </c>
      <c r="AQ125" t="s">
        <v>121</v>
      </c>
      <c r="AR125" t="s">
        <v>121</v>
      </c>
      <c r="AS125" t="s">
        <v>121</v>
      </c>
      <c r="AT125" t="s">
        <v>121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0.26575342499999999</v>
      </c>
      <c r="BC125" t="s">
        <v>600</v>
      </c>
      <c r="BD125">
        <f t="shared" si="5"/>
        <v>0</v>
      </c>
      <c r="BM125" t="s">
        <v>122</v>
      </c>
      <c r="BN125" t="s">
        <v>206</v>
      </c>
    </row>
    <row r="126" spans="1:67" x14ac:dyDescent="0.3">
      <c r="A126" s="2" t="s">
        <v>596</v>
      </c>
      <c r="B126" s="3">
        <v>208</v>
      </c>
      <c r="C126" t="s">
        <v>592</v>
      </c>
      <c r="D126" t="s">
        <v>573</v>
      </c>
      <c r="E126" t="s">
        <v>574</v>
      </c>
      <c r="F126" t="s">
        <v>574</v>
      </c>
      <c r="L126" t="s">
        <v>58</v>
      </c>
      <c r="M126">
        <v>1</v>
      </c>
      <c r="Q126">
        <v>4.2299999999999997E-2</v>
      </c>
      <c r="R126">
        <v>19.167999999999999</v>
      </c>
      <c r="S126" t="b">
        <v>0</v>
      </c>
      <c r="T126">
        <v>73</v>
      </c>
      <c r="U126">
        <v>2.8740000000000001</v>
      </c>
      <c r="V126">
        <v>86</v>
      </c>
      <c r="W126">
        <v>3.3860000000000001</v>
      </c>
      <c r="Z126">
        <f t="shared" si="3"/>
        <v>0</v>
      </c>
      <c r="AB126" t="s">
        <v>275</v>
      </c>
      <c r="AC126" t="s">
        <v>120</v>
      </c>
      <c r="AD126" s="3">
        <v>0</v>
      </c>
      <c r="AE126">
        <v>2</v>
      </c>
      <c r="AF126">
        <v>2</v>
      </c>
      <c r="AG126">
        <v>0</v>
      </c>
      <c r="AI126" t="str">
        <f t="shared" si="4"/>
        <v/>
      </c>
      <c r="AJ126">
        <v>1</v>
      </c>
      <c r="AK126" t="b">
        <v>0</v>
      </c>
      <c r="AM126" t="b">
        <v>1</v>
      </c>
      <c r="AN126" t="b">
        <v>0</v>
      </c>
      <c r="AQ126" t="s">
        <v>121</v>
      </c>
      <c r="AR126" t="s">
        <v>121</v>
      </c>
      <c r="AS126" t="s">
        <v>121</v>
      </c>
      <c r="AT126" t="s">
        <v>121</v>
      </c>
      <c r="AW126">
        <v>0</v>
      </c>
      <c r="AX126">
        <v>0</v>
      </c>
      <c r="AY126">
        <v>0</v>
      </c>
      <c r="AZ126">
        <v>0</v>
      </c>
      <c r="BA126">
        <v>0</v>
      </c>
      <c r="BC126" t="s">
        <v>600</v>
      </c>
      <c r="BD126">
        <f t="shared" si="5"/>
        <v>0</v>
      </c>
      <c r="BM126" t="s">
        <v>276</v>
      </c>
    </row>
    <row r="127" spans="1:67" x14ac:dyDescent="0.3">
      <c r="A127" s="2" t="s">
        <v>596</v>
      </c>
      <c r="B127" s="3">
        <v>214</v>
      </c>
      <c r="C127" t="s">
        <v>592</v>
      </c>
      <c r="D127" t="s">
        <v>585</v>
      </c>
      <c r="E127" t="s">
        <v>586</v>
      </c>
      <c r="F127" t="s">
        <v>586</v>
      </c>
      <c r="L127" t="s">
        <v>58</v>
      </c>
      <c r="M127">
        <v>1</v>
      </c>
      <c r="Q127">
        <v>2.3900000000000001E-2</v>
      </c>
      <c r="R127">
        <v>10.82</v>
      </c>
      <c r="S127" t="b">
        <v>0</v>
      </c>
      <c r="T127">
        <v>63</v>
      </c>
      <c r="U127">
        <v>2.48</v>
      </c>
      <c r="Z127">
        <f t="shared" si="3"/>
        <v>0</v>
      </c>
      <c r="AB127" t="s">
        <v>275</v>
      </c>
      <c r="AC127" t="s">
        <v>120</v>
      </c>
      <c r="AD127" s="3">
        <v>0</v>
      </c>
      <c r="AE127">
        <v>2</v>
      </c>
      <c r="AF127">
        <v>1</v>
      </c>
      <c r="AG127">
        <v>0</v>
      </c>
      <c r="AI127" t="str">
        <f t="shared" si="4"/>
        <v/>
      </c>
      <c r="AJ127">
        <v>1</v>
      </c>
      <c r="AK127" t="b">
        <v>0</v>
      </c>
      <c r="AM127" t="b">
        <v>0</v>
      </c>
      <c r="AN127" t="b">
        <v>0</v>
      </c>
      <c r="AQ127" t="s">
        <v>121</v>
      </c>
      <c r="AR127" t="s">
        <v>121</v>
      </c>
      <c r="AS127" t="s">
        <v>121</v>
      </c>
      <c r="AT127" t="s">
        <v>121</v>
      </c>
      <c r="AW127">
        <v>0</v>
      </c>
      <c r="AX127">
        <v>0</v>
      </c>
      <c r="AY127">
        <v>0</v>
      </c>
      <c r="AZ127">
        <v>0</v>
      </c>
      <c r="BA127">
        <v>0</v>
      </c>
      <c r="BC127" t="s">
        <v>600</v>
      </c>
      <c r="BD127">
        <f t="shared" si="5"/>
        <v>0</v>
      </c>
      <c r="BM127" t="s">
        <v>276</v>
      </c>
    </row>
    <row r="128" spans="1:67" x14ac:dyDescent="0.3">
      <c r="A128" s="2" t="s">
        <v>596</v>
      </c>
      <c r="B128" s="3">
        <v>215</v>
      </c>
      <c r="C128" t="s">
        <v>592</v>
      </c>
      <c r="D128" t="s">
        <v>587</v>
      </c>
      <c r="E128" t="s">
        <v>588</v>
      </c>
      <c r="F128" t="s">
        <v>588</v>
      </c>
      <c r="L128" t="s">
        <v>58</v>
      </c>
      <c r="M128">
        <v>1</v>
      </c>
      <c r="Q128">
        <v>5.2699999999999997E-2</v>
      </c>
      <c r="R128">
        <v>23.901</v>
      </c>
      <c r="S128" t="b">
        <v>0</v>
      </c>
      <c r="T128">
        <v>79</v>
      </c>
      <c r="U128">
        <v>3.11</v>
      </c>
      <c r="V128">
        <v>99</v>
      </c>
      <c r="W128">
        <v>3.8980000000000001</v>
      </c>
      <c r="Z128">
        <f t="shared" si="3"/>
        <v>0</v>
      </c>
      <c r="AB128" t="s">
        <v>275</v>
      </c>
      <c r="AC128" t="s">
        <v>120</v>
      </c>
      <c r="AD128" s="3">
        <v>0</v>
      </c>
      <c r="AE128">
        <v>1</v>
      </c>
      <c r="AF128">
        <v>2</v>
      </c>
      <c r="AG128">
        <v>0</v>
      </c>
      <c r="AI128" t="str">
        <f t="shared" si="4"/>
        <v/>
      </c>
      <c r="AJ128">
        <v>1</v>
      </c>
      <c r="AK128" t="b">
        <v>0</v>
      </c>
      <c r="AM128" t="b">
        <v>0</v>
      </c>
      <c r="AN128" t="b">
        <v>0</v>
      </c>
      <c r="AQ128" t="s">
        <v>121</v>
      </c>
      <c r="AR128" t="s">
        <v>121</v>
      </c>
      <c r="AS128" t="s">
        <v>121</v>
      </c>
      <c r="AT128" t="s">
        <v>121</v>
      </c>
      <c r="AW128">
        <v>0</v>
      </c>
      <c r="AX128">
        <v>0</v>
      </c>
      <c r="AY128">
        <v>0</v>
      </c>
      <c r="AZ128">
        <v>0</v>
      </c>
      <c r="BA128">
        <v>0</v>
      </c>
      <c r="BC128" t="s">
        <v>600</v>
      </c>
      <c r="BD128">
        <f t="shared" si="5"/>
        <v>0</v>
      </c>
      <c r="BM128" t="s">
        <v>276</v>
      </c>
    </row>
    <row r="129" spans="1:67" x14ac:dyDescent="0.3">
      <c r="A129" s="2" t="s">
        <v>596</v>
      </c>
      <c r="B129" s="3">
        <v>10</v>
      </c>
      <c r="C129" t="s">
        <v>592</v>
      </c>
      <c r="D129" t="s">
        <v>98</v>
      </c>
      <c r="E129">
        <v>2046</v>
      </c>
      <c r="F129">
        <v>2046</v>
      </c>
      <c r="L129" t="s">
        <v>58</v>
      </c>
      <c r="M129">
        <v>2</v>
      </c>
      <c r="N129">
        <v>6</v>
      </c>
      <c r="O129">
        <v>17</v>
      </c>
      <c r="P129" s="1">
        <v>39250</v>
      </c>
      <c r="S129" t="b">
        <v>0</v>
      </c>
      <c r="T129">
        <v>252</v>
      </c>
      <c r="U129">
        <v>9.9209999999999994</v>
      </c>
      <c r="V129">
        <v>294</v>
      </c>
      <c r="W129">
        <v>11.574999999999999</v>
      </c>
      <c r="X129">
        <v>314</v>
      </c>
      <c r="Y129">
        <v>12.362</v>
      </c>
      <c r="Z129">
        <f t="shared" si="3"/>
        <v>12</v>
      </c>
      <c r="AB129" t="s">
        <v>93</v>
      </c>
      <c r="AC129" t="s">
        <v>65</v>
      </c>
      <c r="AD129" s="3">
        <v>2</v>
      </c>
      <c r="AE129">
        <v>2</v>
      </c>
      <c r="AF129">
        <v>2</v>
      </c>
      <c r="AG129">
        <v>1</v>
      </c>
      <c r="AI129" t="str">
        <f t="shared" si="4"/>
        <v/>
      </c>
      <c r="AJ129">
        <v>2</v>
      </c>
      <c r="AK129" t="b">
        <v>1</v>
      </c>
      <c r="AL129">
        <v>2.8</v>
      </c>
      <c r="AM129" t="b">
        <v>1</v>
      </c>
      <c r="AN129" t="b">
        <v>1</v>
      </c>
      <c r="AQ129" t="s">
        <v>99</v>
      </c>
      <c r="AR129" t="s">
        <v>94</v>
      </c>
      <c r="AS129" t="s">
        <v>99</v>
      </c>
      <c r="AT129" t="s">
        <v>99</v>
      </c>
      <c r="AU129">
        <v>246.52</v>
      </c>
      <c r="AV129">
        <v>623.82000000000005</v>
      </c>
      <c r="AW129">
        <v>1</v>
      </c>
      <c r="AX129">
        <v>1</v>
      </c>
      <c r="AY129">
        <v>2</v>
      </c>
      <c r="AZ129">
        <v>1</v>
      </c>
      <c r="BA129">
        <v>1</v>
      </c>
      <c r="BB129">
        <v>1.0465753419999999</v>
      </c>
      <c r="BC129" t="s">
        <v>600</v>
      </c>
      <c r="BD129">
        <f t="shared" si="5"/>
        <v>1</v>
      </c>
      <c r="BM129" t="s">
        <v>100</v>
      </c>
      <c r="BN129" t="s">
        <v>101</v>
      </c>
    </row>
    <row r="130" spans="1:67" x14ac:dyDescent="0.3">
      <c r="A130" s="2" t="s">
        <v>596</v>
      </c>
      <c r="B130" s="3">
        <v>9</v>
      </c>
      <c r="C130" t="s">
        <v>592</v>
      </c>
      <c r="D130" t="s">
        <v>92</v>
      </c>
      <c r="E130">
        <v>2045</v>
      </c>
      <c r="F130">
        <v>2045</v>
      </c>
      <c r="L130" t="s">
        <v>58</v>
      </c>
      <c r="M130">
        <v>2</v>
      </c>
      <c r="N130">
        <v>6</v>
      </c>
      <c r="O130">
        <v>17</v>
      </c>
      <c r="P130" s="1">
        <v>39250</v>
      </c>
      <c r="S130" t="b">
        <v>0</v>
      </c>
      <c r="T130">
        <v>239</v>
      </c>
      <c r="U130">
        <v>9.4090000000000007</v>
      </c>
      <c r="V130">
        <v>280</v>
      </c>
      <c r="W130">
        <v>11.023999999999999</v>
      </c>
      <c r="X130">
        <v>298</v>
      </c>
      <c r="Y130">
        <v>11.731999999999999</v>
      </c>
      <c r="Z130">
        <f t="shared" ref="Z130:Z193" si="6">FLOOR(Y130,1)</f>
        <v>11</v>
      </c>
      <c r="AB130" t="s">
        <v>93</v>
      </c>
      <c r="AC130" t="s">
        <v>70</v>
      </c>
      <c r="AD130" s="3">
        <v>1</v>
      </c>
      <c r="AE130">
        <v>1</v>
      </c>
      <c r="AF130">
        <v>1</v>
      </c>
      <c r="AG130">
        <v>1</v>
      </c>
      <c r="AI130" t="str">
        <f t="shared" ref="AI130:AI193" si="7">IF(AH130="","",IF(AH130&lt;600, "BAY", "OCEAN"))</f>
        <v/>
      </c>
      <c r="AJ130">
        <v>2</v>
      </c>
      <c r="AK130" t="b">
        <v>0</v>
      </c>
      <c r="AM130" t="b">
        <v>1</v>
      </c>
      <c r="AN130" t="b">
        <v>1</v>
      </c>
      <c r="AQ130" t="s">
        <v>94</v>
      </c>
      <c r="AR130" t="s">
        <v>95</v>
      </c>
      <c r="AS130" t="s">
        <v>95</v>
      </c>
      <c r="AT130" t="s">
        <v>94</v>
      </c>
      <c r="AU130">
        <v>21.92</v>
      </c>
      <c r="AV130">
        <v>148.54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2.0465753420000001</v>
      </c>
      <c r="BC130" t="s">
        <v>600</v>
      </c>
      <c r="BD130">
        <f t="shared" ref="BD130:BD193" si="8">BA130</f>
        <v>2</v>
      </c>
      <c r="BM130" t="s">
        <v>96</v>
      </c>
      <c r="BN130" t="s">
        <v>97</v>
      </c>
    </row>
    <row r="131" spans="1:67" x14ac:dyDescent="0.3">
      <c r="A131" s="2" t="s">
        <v>596</v>
      </c>
      <c r="B131" s="3">
        <v>11</v>
      </c>
      <c r="C131" t="s">
        <v>592</v>
      </c>
      <c r="D131" t="s">
        <v>102</v>
      </c>
      <c r="E131">
        <v>2047</v>
      </c>
      <c r="F131">
        <v>2047</v>
      </c>
      <c r="L131" t="s">
        <v>58</v>
      </c>
      <c r="M131">
        <v>2</v>
      </c>
      <c r="N131">
        <v>6</v>
      </c>
      <c r="O131">
        <v>17</v>
      </c>
      <c r="P131" s="1">
        <v>39250</v>
      </c>
      <c r="S131" t="b">
        <v>0</v>
      </c>
      <c r="T131">
        <v>278</v>
      </c>
      <c r="U131">
        <v>10.945</v>
      </c>
      <c r="V131">
        <v>331</v>
      </c>
      <c r="W131">
        <v>13.031000000000001</v>
      </c>
      <c r="X131">
        <v>342</v>
      </c>
      <c r="Y131">
        <v>13.465</v>
      </c>
      <c r="Z131">
        <f t="shared" si="6"/>
        <v>13</v>
      </c>
      <c r="AB131" t="s">
        <v>93</v>
      </c>
      <c r="AC131" t="s">
        <v>70</v>
      </c>
      <c r="AD131" s="3">
        <v>1</v>
      </c>
      <c r="AE131">
        <v>1</v>
      </c>
      <c r="AF131">
        <v>1</v>
      </c>
      <c r="AG131">
        <v>1</v>
      </c>
      <c r="AI131" t="str">
        <f t="shared" si="7"/>
        <v/>
      </c>
      <c r="AJ131">
        <v>2</v>
      </c>
      <c r="AK131" t="b">
        <v>0</v>
      </c>
      <c r="AM131" t="b">
        <v>1</v>
      </c>
      <c r="AN131" t="b">
        <v>1</v>
      </c>
      <c r="AQ131">
        <v>2</v>
      </c>
      <c r="AR131">
        <v>2</v>
      </c>
      <c r="AS131">
        <v>2</v>
      </c>
      <c r="AT131">
        <v>2</v>
      </c>
      <c r="AU131">
        <v>13.78</v>
      </c>
      <c r="AV131">
        <v>150.13</v>
      </c>
      <c r="AW131">
        <v>2</v>
      </c>
      <c r="AX131">
        <v>2</v>
      </c>
      <c r="AY131">
        <v>2</v>
      </c>
      <c r="AZ131">
        <v>2</v>
      </c>
      <c r="BA131">
        <v>2</v>
      </c>
      <c r="BB131">
        <v>2.0465753420000001</v>
      </c>
      <c r="BC131" t="s">
        <v>600</v>
      </c>
      <c r="BD131">
        <f t="shared" si="8"/>
        <v>2</v>
      </c>
      <c r="BM131" t="s">
        <v>96</v>
      </c>
      <c r="BN131" t="s">
        <v>97</v>
      </c>
    </row>
    <row r="132" spans="1:67" x14ac:dyDescent="0.3">
      <c r="A132" s="2" t="s">
        <v>596</v>
      </c>
      <c r="B132" s="3">
        <v>35</v>
      </c>
      <c r="C132" t="s">
        <v>592</v>
      </c>
      <c r="D132" t="s">
        <v>169</v>
      </c>
      <c r="E132" t="s">
        <v>170</v>
      </c>
      <c r="F132" t="s">
        <v>170</v>
      </c>
      <c r="L132" t="s">
        <v>58</v>
      </c>
      <c r="M132">
        <v>1</v>
      </c>
      <c r="N132">
        <v>8</v>
      </c>
      <c r="O132">
        <v>19</v>
      </c>
      <c r="P132" s="1">
        <v>39313</v>
      </c>
      <c r="Q132">
        <v>1.7549999999999999</v>
      </c>
      <c r="R132">
        <v>796.05499999999995</v>
      </c>
      <c r="S132" t="b">
        <v>0</v>
      </c>
      <c r="T132">
        <v>248</v>
      </c>
      <c r="U132">
        <v>9.7639999999999993</v>
      </c>
      <c r="V132">
        <v>301</v>
      </c>
      <c r="W132">
        <v>11.85</v>
      </c>
      <c r="X132">
        <v>324</v>
      </c>
      <c r="Y132">
        <v>12.756</v>
      </c>
      <c r="Z132">
        <f t="shared" si="6"/>
        <v>12</v>
      </c>
      <c r="AC132" t="s">
        <v>65</v>
      </c>
      <c r="AD132" s="3">
        <v>2</v>
      </c>
      <c r="AE132">
        <v>2</v>
      </c>
      <c r="AF132">
        <v>2</v>
      </c>
      <c r="AG132">
        <v>1</v>
      </c>
      <c r="AI132" t="str">
        <f t="shared" si="7"/>
        <v/>
      </c>
      <c r="AJ132">
        <v>3</v>
      </c>
      <c r="AK132" t="b">
        <v>1</v>
      </c>
      <c r="AL132">
        <v>0.9</v>
      </c>
      <c r="AM132" t="b">
        <v>1</v>
      </c>
      <c r="AN132" t="b">
        <v>1</v>
      </c>
      <c r="AQ132" t="s">
        <v>94</v>
      </c>
      <c r="AR132" t="s">
        <v>94</v>
      </c>
      <c r="AS132">
        <v>2</v>
      </c>
      <c r="AT132" t="s">
        <v>94</v>
      </c>
      <c r="AU132">
        <v>23.33</v>
      </c>
      <c r="AV132">
        <v>162.58000000000001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2.219178082</v>
      </c>
      <c r="BC132" t="s">
        <v>600</v>
      </c>
      <c r="BD132">
        <f t="shared" si="8"/>
        <v>2</v>
      </c>
      <c r="BN132" t="s">
        <v>171</v>
      </c>
    </row>
    <row r="133" spans="1:67" x14ac:dyDescent="0.3">
      <c r="A133" s="2" t="s">
        <v>596</v>
      </c>
      <c r="B133" s="3">
        <v>39</v>
      </c>
      <c r="C133" t="s">
        <v>592</v>
      </c>
      <c r="D133" t="s">
        <v>183</v>
      </c>
      <c r="E133" t="s">
        <v>184</v>
      </c>
      <c r="F133" t="s">
        <v>184</v>
      </c>
      <c r="L133" t="s">
        <v>58</v>
      </c>
      <c r="M133">
        <v>2</v>
      </c>
      <c r="N133">
        <v>9</v>
      </c>
      <c r="O133">
        <v>4</v>
      </c>
      <c r="P133" s="1">
        <v>39329</v>
      </c>
      <c r="S133" t="b">
        <v>0</v>
      </c>
      <c r="T133">
        <v>255</v>
      </c>
      <c r="U133">
        <v>10.039</v>
      </c>
      <c r="V133">
        <v>310</v>
      </c>
      <c r="W133">
        <v>12.205</v>
      </c>
      <c r="X133">
        <v>337</v>
      </c>
      <c r="Y133">
        <v>13.268000000000001</v>
      </c>
      <c r="Z133">
        <f t="shared" si="6"/>
        <v>13</v>
      </c>
      <c r="AB133" t="s">
        <v>181</v>
      </c>
      <c r="AC133" t="s">
        <v>65</v>
      </c>
      <c r="AD133" s="3">
        <v>2</v>
      </c>
      <c r="AE133">
        <v>2</v>
      </c>
      <c r="AF133">
        <v>2</v>
      </c>
      <c r="AG133">
        <v>1</v>
      </c>
      <c r="AI133" t="str">
        <f t="shared" si="7"/>
        <v/>
      </c>
      <c r="AJ133">
        <v>3</v>
      </c>
      <c r="AK133" t="b">
        <v>1</v>
      </c>
      <c r="AL133">
        <v>2.2000000000000002</v>
      </c>
      <c r="AM133" t="b">
        <v>1</v>
      </c>
      <c r="AN133" t="b">
        <v>1</v>
      </c>
      <c r="AQ133" t="s">
        <v>94</v>
      </c>
      <c r="AR133" t="s">
        <v>94</v>
      </c>
      <c r="AS133">
        <v>2</v>
      </c>
      <c r="AT133" t="s">
        <v>94</v>
      </c>
      <c r="AU133">
        <v>7.29</v>
      </c>
      <c r="AV133">
        <v>149.52000000000001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2.263013699</v>
      </c>
      <c r="BC133" t="s">
        <v>600</v>
      </c>
      <c r="BD133">
        <f t="shared" si="8"/>
        <v>2</v>
      </c>
    </row>
    <row r="134" spans="1:67" x14ac:dyDescent="0.3">
      <c r="A134" s="2" t="s">
        <v>596</v>
      </c>
      <c r="B134" s="3">
        <v>53</v>
      </c>
      <c r="C134" t="s">
        <v>592</v>
      </c>
      <c r="D134" t="s">
        <v>214</v>
      </c>
      <c r="E134">
        <v>6034</v>
      </c>
      <c r="F134">
        <v>6034</v>
      </c>
      <c r="L134" t="s">
        <v>58</v>
      </c>
      <c r="M134">
        <v>1</v>
      </c>
      <c r="N134">
        <v>9</v>
      </c>
      <c r="O134">
        <v>6</v>
      </c>
      <c r="P134" s="1">
        <v>39331</v>
      </c>
      <c r="Q134">
        <v>3.0489999999999999</v>
      </c>
      <c r="R134">
        <v>1383.0029999999999</v>
      </c>
      <c r="S134" t="b">
        <v>0</v>
      </c>
      <c r="T134">
        <v>285</v>
      </c>
      <c r="U134">
        <v>11.22</v>
      </c>
      <c r="V134">
        <v>347</v>
      </c>
      <c r="W134">
        <v>16.661000000000001</v>
      </c>
      <c r="X134">
        <v>378</v>
      </c>
      <c r="Y134">
        <v>14.882</v>
      </c>
      <c r="Z134">
        <f t="shared" si="6"/>
        <v>14</v>
      </c>
      <c r="AB134" t="s">
        <v>81</v>
      </c>
      <c r="AC134" t="s">
        <v>65</v>
      </c>
      <c r="AD134" s="3">
        <v>2</v>
      </c>
      <c r="AE134">
        <v>2</v>
      </c>
      <c r="AF134">
        <v>2</v>
      </c>
      <c r="AG134">
        <v>2</v>
      </c>
      <c r="AI134" t="str">
        <f t="shared" si="7"/>
        <v/>
      </c>
      <c r="AJ134">
        <v>3</v>
      </c>
      <c r="AK134" t="b">
        <v>1</v>
      </c>
      <c r="AL134">
        <v>7.8</v>
      </c>
      <c r="AM134" t="b">
        <v>1</v>
      </c>
      <c r="AN134" t="b">
        <v>1</v>
      </c>
      <c r="AQ134" t="s">
        <v>99</v>
      </c>
      <c r="AR134" t="s">
        <v>94</v>
      </c>
      <c r="AS134">
        <v>2</v>
      </c>
      <c r="AT134" t="s">
        <v>99</v>
      </c>
      <c r="AU134">
        <v>201.07</v>
      </c>
      <c r="AV134">
        <v>262.77</v>
      </c>
      <c r="AW134">
        <v>1</v>
      </c>
      <c r="AX134">
        <v>1</v>
      </c>
      <c r="AY134">
        <v>2</v>
      </c>
      <c r="AZ134">
        <v>2</v>
      </c>
      <c r="BA134">
        <v>2</v>
      </c>
      <c r="BB134">
        <v>2.2684931509999999</v>
      </c>
      <c r="BC134" t="s">
        <v>600</v>
      </c>
      <c r="BD134">
        <f t="shared" si="8"/>
        <v>2</v>
      </c>
      <c r="BN134" t="s">
        <v>171</v>
      </c>
    </row>
    <row r="135" spans="1:67" x14ac:dyDescent="0.3">
      <c r="A135" s="2" t="s">
        <v>596</v>
      </c>
      <c r="B135" s="3">
        <v>61</v>
      </c>
      <c r="C135" t="s">
        <v>592</v>
      </c>
      <c r="D135" t="s">
        <v>231</v>
      </c>
      <c r="E135">
        <v>6025</v>
      </c>
      <c r="F135">
        <v>6025</v>
      </c>
      <c r="L135" t="s">
        <v>58</v>
      </c>
      <c r="M135">
        <v>1</v>
      </c>
      <c r="N135">
        <v>9</v>
      </c>
      <c r="O135">
        <v>12</v>
      </c>
      <c r="P135" s="1">
        <v>39337</v>
      </c>
      <c r="Q135">
        <v>1.077</v>
      </c>
      <c r="R135">
        <v>488.51900000000001</v>
      </c>
      <c r="S135" t="b">
        <v>0</v>
      </c>
      <c r="T135">
        <v>208</v>
      </c>
      <c r="U135">
        <v>8.1890000000000001</v>
      </c>
      <c r="V135">
        <v>253</v>
      </c>
      <c r="W135">
        <v>9.9610000000000003</v>
      </c>
      <c r="X135">
        <v>269</v>
      </c>
      <c r="Y135">
        <v>10.590999999999999</v>
      </c>
      <c r="Z135">
        <f t="shared" si="6"/>
        <v>10</v>
      </c>
      <c r="AB135" t="s">
        <v>230</v>
      </c>
      <c r="AC135" t="s">
        <v>120</v>
      </c>
      <c r="AD135" s="3">
        <v>3</v>
      </c>
      <c r="AE135">
        <v>3</v>
      </c>
      <c r="AF135">
        <v>2</v>
      </c>
      <c r="AG135">
        <v>0</v>
      </c>
      <c r="AI135" t="str">
        <f t="shared" si="7"/>
        <v/>
      </c>
      <c r="AJ135">
        <v>3</v>
      </c>
      <c r="AK135" t="b">
        <v>0</v>
      </c>
      <c r="AM135" t="b">
        <v>0</v>
      </c>
      <c r="AN135" t="b">
        <v>0</v>
      </c>
      <c r="AQ135" t="s">
        <v>94</v>
      </c>
      <c r="AR135" t="s">
        <v>94</v>
      </c>
      <c r="AS135">
        <v>2</v>
      </c>
      <c r="AT135" t="s">
        <v>94</v>
      </c>
      <c r="AU135">
        <v>39.36</v>
      </c>
      <c r="AV135">
        <v>125.31</v>
      </c>
      <c r="AW135">
        <v>2</v>
      </c>
      <c r="AX135">
        <v>2</v>
      </c>
      <c r="AY135">
        <v>2</v>
      </c>
      <c r="AZ135">
        <v>2</v>
      </c>
      <c r="BA135">
        <v>2</v>
      </c>
      <c r="BB135">
        <v>2.284931507</v>
      </c>
      <c r="BC135" t="s">
        <v>600</v>
      </c>
      <c r="BD135">
        <f t="shared" si="8"/>
        <v>2</v>
      </c>
      <c r="BN135" t="s">
        <v>171</v>
      </c>
    </row>
    <row r="136" spans="1:67" x14ac:dyDescent="0.3">
      <c r="A136" s="2" t="s">
        <v>596</v>
      </c>
      <c r="B136" s="3">
        <v>52</v>
      </c>
      <c r="C136" t="s">
        <v>592</v>
      </c>
      <c r="D136" t="s">
        <v>213</v>
      </c>
      <c r="E136">
        <v>6022</v>
      </c>
      <c r="F136">
        <v>6022</v>
      </c>
      <c r="L136" t="s">
        <v>58</v>
      </c>
      <c r="M136">
        <v>1</v>
      </c>
      <c r="N136">
        <v>9</v>
      </c>
      <c r="O136">
        <v>6</v>
      </c>
      <c r="P136" s="1">
        <v>39331</v>
      </c>
      <c r="Q136">
        <v>1.569</v>
      </c>
      <c r="R136">
        <v>711.68600000000004</v>
      </c>
      <c r="S136" t="b">
        <v>0</v>
      </c>
      <c r="T136">
        <v>227</v>
      </c>
      <c r="U136">
        <v>8.9369999999999994</v>
      </c>
      <c r="V136">
        <v>280</v>
      </c>
      <c r="W136">
        <v>11.023999999999999</v>
      </c>
      <c r="X136">
        <v>300</v>
      </c>
      <c r="Y136">
        <v>11.811</v>
      </c>
      <c r="Z136">
        <f t="shared" si="6"/>
        <v>11</v>
      </c>
      <c r="AB136" t="s">
        <v>81</v>
      </c>
      <c r="AC136" t="s">
        <v>120</v>
      </c>
      <c r="AD136" s="3">
        <v>3</v>
      </c>
      <c r="AE136">
        <v>3</v>
      </c>
      <c r="AF136">
        <v>1</v>
      </c>
      <c r="AG136">
        <v>0</v>
      </c>
      <c r="AI136" t="str">
        <f t="shared" si="7"/>
        <v/>
      </c>
      <c r="AJ136">
        <v>3</v>
      </c>
      <c r="AK136" t="b">
        <v>0</v>
      </c>
      <c r="AM136" t="b">
        <v>1</v>
      </c>
      <c r="AN136" t="b">
        <v>0</v>
      </c>
      <c r="AQ136" t="s">
        <v>94</v>
      </c>
      <c r="AR136" t="s">
        <v>94</v>
      </c>
      <c r="AS136">
        <v>2</v>
      </c>
      <c r="AT136" t="s">
        <v>94</v>
      </c>
      <c r="AU136">
        <v>76.319999999999993</v>
      </c>
      <c r="AV136">
        <v>127.13</v>
      </c>
      <c r="AW136">
        <v>2</v>
      </c>
      <c r="AX136">
        <v>2</v>
      </c>
      <c r="AY136">
        <v>2</v>
      </c>
      <c r="AZ136">
        <v>2</v>
      </c>
      <c r="BA136">
        <v>2</v>
      </c>
      <c r="BB136">
        <v>2.2684931509999999</v>
      </c>
      <c r="BC136" t="s">
        <v>600</v>
      </c>
      <c r="BD136">
        <f t="shared" si="8"/>
        <v>2</v>
      </c>
      <c r="BN136" t="s">
        <v>171</v>
      </c>
    </row>
    <row r="137" spans="1:67" x14ac:dyDescent="0.3">
      <c r="A137" s="2" t="s">
        <v>596</v>
      </c>
      <c r="B137" s="3">
        <v>60</v>
      </c>
      <c r="C137" t="s">
        <v>592</v>
      </c>
      <c r="D137" t="s">
        <v>229</v>
      </c>
      <c r="E137">
        <v>6013</v>
      </c>
      <c r="F137">
        <v>6013</v>
      </c>
      <c r="L137" t="s">
        <v>58</v>
      </c>
      <c r="M137">
        <v>1</v>
      </c>
      <c r="N137">
        <v>9</v>
      </c>
      <c r="O137">
        <v>12</v>
      </c>
      <c r="P137" s="1">
        <v>39337</v>
      </c>
      <c r="Q137">
        <v>1.756</v>
      </c>
      <c r="R137">
        <v>796.50800000000004</v>
      </c>
      <c r="S137" t="b">
        <v>0</v>
      </c>
      <c r="T137">
        <v>253</v>
      </c>
      <c r="U137">
        <v>9.9610000000000003</v>
      </c>
      <c r="V137">
        <v>307</v>
      </c>
      <c r="W137">
        <v>12.087</v>
      </c>
      <c r="X137">
        <v>327</v>
      </c>
      <c r="Y137">
        <v>12.874000000000001</v>
      </c>
      <c r="Z137">
        <f t="shared" si="6"/>
        <v>12</v>
      </c>
      <c r="AB137" t="s">
        <v>230</v>
      </c>
      <c r="AC137" t="s">
        <v>120</v>
      </c>
      <c r="AD137" s="3">
        <v>3</v>
      </c>
      <c r="AE137">
        <v>3</v>
      </c>
      <c r="AF137">
        <v>2</v>
      </c>
      <c r="AG137">
        <v>0</v>
      </c>
      <c r="AI137" t="str">
        <f t="shared" si="7"/>
        <v/>
      </c>
      <c r="AJ137">
        <v>3</v>
      </c>
      <c r="AK137" t="b">
        <v>0</v>
      </c>
      <c r="AM137" t="b">
        <v>1</v>
      </c>
      <c r="AN137" t="b">
        <v>1</v>
      </c>
      <c r="AQ137" t="s">
        <v>94</v>
      </c>
      <c r="AR137" t="s">
        <v>94</v>
      </c>
      <c r="AS137">
        <v>2</v>
      </c>
      <c r="AT137" t="s">
        <v>94</v>
      </c>
      <c r="AU137">
        <v>50.45</v>
      </c>
      <c r="AV137">
        <v>207.26</v>
      </c>
      <c r="AW137">
        <v>2</v>
      </c>
      <c r="AX137">
        <v>2</v>
      </c>
      <c r="AY137">
        <v>2</v>
      </c>
      <c r="AZ137">
        <v>2</v>
      </c>
      <c r="BA137">
        <v>2</v>
      </c>
      <c r="BB137">
        <v>2.284931507</v>
      </c>
      <c r="BC137" t="s">
        <v>600</v>
      </c>
      <c r="BD137">
        <f t="shared" si="8"/>
        <v>2</v>
      </c>
      <c r="BN137" t="s">
        <v>171</v>
      </c>
    </row>
    <row r="138" spans="1:67" x14ac:dyDescent="0.3">
      <c r="A138" s="2" t="s">
        <v>596</v>
      </c>
      <c r="B138" s="3">
        <v>34</v>
      </c>
      <c r="C138" t="s">
        <v>592</v>
      </c>
      <c r="D138" t="s">
        <v>166</v>
      </c>
      <c r="E138">
        <v>5031</v>
      </c>
      <c r="F138">
        <v>5031</v>
      </c>
      <c r="L138" t="s">
        <v>58</v>
      </c>
      <c r="M138">
        <v>2</v>
      </c>
      <c r="N138">
        <v>8</v>
      </c>
      <c r="O138">
        <v>18</v>
      </c>
      <c r="P138" s="1">
        <v>39314</v>
      </c>
      <c r="Q138">
        <v>2</v>
      </c>
      <c r="R138">
        <v>907.18499999999995</v>
      </c>
      <c r="S138" t="b">
        <v>1</v>
      </c>
      <c r="T138">
        <v>307</v>
      </c>
      <c r="U138">
        <v>12.087</v>
      </c>
      <c r="V138">
        <v>369</v>
      </c>
      <c r="W138">
        <v>14.528</v>
      </c>
      <c r="X138">
        <v>398</v>
      </c>
      <c r="Y138">
        <v>15.669</v>
      </c>
      <c r="Z138">
        <f t="shared" si="6"/>
        <v>15</v>
      </c>
      <c r="AB138" t="s">
        <v>167</v>
      </c>
      <c r="AC138" t="s">
        <v>70</v>
      </c>
      <c r="AD138" s="3">
        <v>1</v>
      </c>
      <c r="AE138">
        <v>1</v>
      </c>
      <c r="AF138">
        <v>1</v>
      </c>
      <c r="AG138">
        <v>2</v>
      </c>
      <c r="AI138" t="str">
        <f t="shared" si="7"/>
        <v/>
      </c>
      <c r="AJ138">
        <v>3</v>
      </c>
      <c r="AK138" t="b">
        <v>0</v>
      </c>
      <c r="AM138" t="b">
        <v>1</v>
      </c>
      <c r="AN138" t="b">
        <v>1</v>
      </c>
      <c r="AQ138" t="s">
        <v>107</v>
      </c>
      <c r="AR138" t="s">
        <v>107</v>
      </c>
      <c r="AS138">
        <v>3</v>
      </c>
      <c r="AT138" t="s">
        <v>107</v>
      </c>
      <c r="AU138">
        <v>13.82</v>
      </c>
      <c r="AV138">
        <v>95.98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3.2164383559999998</v>
      </c>
      <c r="BC138" t="s">
        <v>600</v>
      </c>
      <c r="BD138">
        <f t="shared" si="8"/>
        <v>3</v>
      </c>
      <c r="BM138" t="s">
        <v>168</v>
      </c>
    </row>
    <row r="139" spans="1:67" x14ac:dyDescent="0.3">
      <c r="A139" s="2" t="s">
        <v>596</v>
      </c>
      <c r="B139" s="3">
        <v>13</v>
      </c>
      <c r="C139" t="s">
        <v>592</v>
      </c>
      <c r="D139" t="s">
        <v>106</v>
      </c>
      <c r="E139">
        <v>2043</v>
      </c>
      <c r="F139">
        <v>2043</v>
      </c>
      <c r="L139" t="s">
        <v>58</v>
      </c>
      <c r="M139">
        <v>2</v>
      </c>
      <c r="N139">
        <v>7</v>
      </c>
      <c r="O139">
        <v>5</v>
      </c>
      <c r="P139" s="1">
        <v>39268</v>
      </c>
      <c r="S139" t="b">
        <v>0</v>
      </c>
      <c r="T139">
        <v>282</v>
      </c>
      <c r="U139">
        <v>11.102</v>
      </c>
      <c r="V139">
        <v>338</v>
      </c>
      <c r="W139">
        <v>13.307</v>
      </c>
      <c r="X139">
        <v>367</v>
      </c>
      <c r="Y139">
        <v>14.449</v>
      </c>
      <c r="Z139">
        <f t="shared" si="6"/>
        <v>14</v>
      </c>
      <c r="AC139" t="s">
        <v>65</v>
      </c>
      <c r="AD139" s="3">
        <v>2</v>
      </c>
      <c r="AE139">
        <v>2</v>
      </c>
      <c r="AF139">
        <v>2</v>
      </c>
      <c r="AG139">
        <v>1</v>
      </c>
      <c r="AI139" t="str">
        <f t="shared" si="7"/>
        <v/>
      </c>
      <c r="AJ139">
        <v>3</v>
      </c>
      <c r="AK139" t="b">
        <v>0</v>
      </c>
      <c r="AM139" t="b">
        <v>1</v>
      </c>
      <c r="AN139" t="b">
        <v>0</v>
      </c>
      <c r="AQ139" t="s">
        <v>107</v>
      </c>
      <c r="AR139">
        <v>3</v>
      </c>
      <c r="AS139">
        <v>3</v>
      </c>
      <c r="AT139" t="s">
        <v>107</v>
      </c>
      <c r="AU139">
        <v>19.88</v>
      </c>
      <c r="AV139">
        <v>115.49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3.0958904110000001</v>
      </c>
      <c r="BC139" t="s">
        <v>600</v>
      </c>
      <c r="BD139">
        <f t="shared" si="8"/>
        <v>3</v>
      </c>
      <c r="BM139" t="s">
        <v>108</v>
      </c>
    </row>
    <row r="140" spans="1:67" x14ac:dyDescent="0.3">
      <c r="A140" s="2" t="s">
        <v>596</v>
      </c>
      <c r="B140" s="3">
        <v>155</v>
      </c>
      <c r="C140" t="s">
        <v>592</v>
      </c>
      <c r="D140" t="s">
        <v>457</v>
      </c>
      <c r="E140" t="s">
        <v>458</v>
      </c>
      <c r="F140" t="s">
        <v>458</v>
      </c>
      <c r="G140">
        <v>13</v>
      </c>
      <c r="I140">
        <v>50</v>
      </c>
      <c r="L140" t="s">
        <v>64</v>
      </c>
      <c r="M140">
        <v>1</v>
      </c>
      <c r="N140">
        <v>12</v>
      </c>
      <c r="O140">
        <v>5</v>
      </c>
      <c r="P140" s="1">
        <v>39421</v>
      </c>
      <c r="Q140">
        <v>3.6930000000000001</v>
      </c>
      <c r="R140">
        <v>1675.117</v>
      </c>
      <c r="S140" t="b">
        <v>0</v>
      </c>
      <c r="T140">
        <v>357</v>
      </c>
      <c r="U140">
        <v>14.055</v>
      </c>
      <c r="V140">
        <v>404</v>
      </c>
      <c r="W140">
        <v>15.906000000000001</v>
      </c>
      <c r="X140">
        <v>446</v>
      </c>
      <c r="Y140">
        <v>17.559000000000001</v>
      </c>
      <c r="Z140">
        <f t="shared" si="6"/>
        <v>17</v>
      </c>
      <c r="AC140" t="s">
        <v>65</v>
      </c>
      <c r="AD140" s="3">
        <v>2</v>
      </c>
      <c r="AE140">
        <v>2</v>
      </c>
      <c r="AF140">
        <v>2</v>
      </c>
      <c r="AG140">
        <v>1</v>
      </c>
      <c r="AH140">
        <v>625</v>
      </c>
      <c r="AI140" t="str">
        <f t="shared" si="7"/>
        <v>OCEAN</v>
      </c>
      <c r="AJ140">
        <v>1</v>
      </c>
      <c r="AK140" t="b">
        <v>1</v>
      </c>
      <c r="AL140">
        <v>0.9</v>
      </c>
      <c r="AM140" t="b">
        <v>1</v>
      </c>
      <c r="AN140" t="b">
        <v>1</v>
      </c>
      <c r="AQ140" t="s">
        <v>107</v>
      </c>
      <c r="AR140" t="s">
        <v>107</v>
      </c>
      <c r="AS140">
        <v>3</v>
      </c>
      <c r="AT140" t="s">
        <v>107</v>
      </c>
      <c r="AU140">
        <v>46.77</v>
      </c>
      <c r="AV140">
        <v>89.89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3.5150684929999998</v>
      </c>
      <c r="BC140" t="s">
        <v>600</v>
      </c>
      <c r="BD140">
        <f t="shared" si="8"/>
        <v>3</v>
      </c>
      <c r="BM140" t="s">
        <v>422</v>
      </c>
      <c r="BN140" t="s">
        <v>423</v>
      </c>
    </row>
    <row r="141" spans="1:67" x14ac:dyDescent="0.3">
      <c r="A141" s="2" t="s">
        <v>596</v>
      </c>
      <c r="B141" s="3">
        <v>156</v>
      </c>
      <c r="C141" t="s">
        <v>592</v>
      </c>
      <c r="D141" t="s">
        <v>459</v>
      </c>
      <c r="E141" t="s">
        <v>460</v>
      </c>
      <c r="F141" t="s">
        <v>460</v>
      </c>
      <c r="G141">
        <v>13</v>
      </c>
      <c r="I141">
        <v>50</v>
      </c>
      <c r="L141" t="s">
        <v>64</v>
      </c>
      <c r="M141">
        <v>1</v>
      </c>
      <c r="N141">
        <v>12</v>
      </c>
      <c r="O141">
        <v>5</v>
      </c>
      <c r="P141" s="1">
        <v>39421</v>
      </c>
      <c r="Q141">
        <v>4.34</v>
      </c>
      <c r="R141">
        <v>1968.5909999999999</v>
      </c>
      <c r="S141" t="b">
        <v>0</v>
      </c>
      <c r="T141">
        <v>328</v>
      </c>
      <c r="U141">
        <v>12.913</v>
      </c>
      <c r="V141">
        <v>397</v>
      </c>
      <c r="W141">
        <v>15.63</v>
      </c>
      <c r="X141">
        <v>449</v>
      </c>
      <c r="Y141">
        <v>17.677</v>
      </c>
      <c r="Z141">
        <f t="shared" si="6"/>
        <v>17</v>
      </c>
      <c r="AC141" t="s">
        <v>70</v>
      </c>
      <c r="AD141" s="3">
        <v>1</v>
      </c>
      <c r="AE141">
        <v>1</v>
      </c>
      <c r="AF141">
        <v>1</v>
      </c>
      <c r="AG141">
        <v>1</v>
      </c>
      <c r="AH141">
        <v>625</v>
      </c>
      <c r="AI141" t="str">
        <f t="shared" si="7"/>
        <v>OCEAN</v>
      </c>
      <c r="AJ141">
        <v>1</v>
      </c>
      <c r="AK141" t="b">
        <v>0</v>
      </c>
      <c r="AM141" t="b">
        <v>1</v>
      </c>
      <c r="AN141" t="b">
        <v>1</v>
      </c>
      <c r="AQ141" t="s">
        <v>461</v>
      </c>
      <c r="AR141" t="s">
        <v>461</v>
      </c>
      <c r="AS141">
        <v>4</v>
      </c>
      <c r="AT141" t="s">
        <v>461</v>
      </c>
      <c r="AU141">
        <v>33.299999999999997</v>
      </c>
      <c r="AV141">
        <v>51.4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4.5150684930000002</v>
      </c>
      <c r="BC141" t="s">
        <v>600</v>
      </c>
      <c r="BD141">
        <f t="shared" si="8"/>
        <v>4</v>
      </c>
      <c r="BM141" t="s">
        <v>422</v>
      </c>
      <c r="BN141" t="s">
        <v>423</v>
      </c>
    </row>
    <row r="142" spans="1:67" x14ac:dyDescent="0.3">
      <c r="A142" s="2" t="s">
        <v>596</v>
      </c>
      <c r="B142" s="3">
        <v>4</v>
      </c>
      <c r="C142" t="s">
        <v>592</v>
      </c>
      <c r="D142" t="s">
        <v>74</v>
      </c>
      <c r="E142" t="s">
        <v>75</v>
      </c>
      <c r="F142" t="s">
        <v>75</v>
      </c>
      <c r="L142" t="s">
        <v>58</v>
      </c>
      <c r="M142">
        <v>1</v>
      </c>
      <c r="N142">
        <v>6</v>
      </c>
      <c r="O142">
        <v>10</v>
      </c>
      <c r="P142" s="1">
        <v>39243</v>
      </c>
      <c r="Q142">
        <v>5.9880000000000004</v>
      </c>
      <c r="R142">
        <v>2716.1109999999999</v>
      </c>
      <c r="S142" t="b">
        <v>0</v>
      </c>
      <c r="T142">
        <v>376</v>
      </c>
      <c r="U142">
        <v>14.803000000000001</v>
      </c>
      <c r="V142">
        <v>455</v>
      </c>
      <c r="W142">
        <v>17.913</v>
      </c>
      <c r="X142">
        <v>510</v>
      </c>
      <c r="Y142">
        <v>20.079000000000001</v>
      </c>
      <c r="Z142">
        <f t="shared" si="6"/>
        <v>20</v>
      </c>
      <c r="AB142" t="s">
        <v>76</v>
      </c>
      <c r="AC142" t="s">
        <v>65</v>
      </c>
      <c r="AD142" s="3">
        <v>2</v>
      </c>
      <c r="AE142">
        <v>2</v>
      </c>
      <c r="AF142">
        <v>2</v>
      </c>
      <c r="AG142">
        <v>3</v>
      </c>
      <c r="AI142" t="str">
        <f t="shared" si="7"/>
        <v/>
      </c>
      <c r="AJ142">
        <v>3</v>
      </c>
      <c r="AK142" t="b">
        <v>0</v>
      </c>
      <c r="AM142" t="b">
        <v>1</v>
      </c>
      <c r="AN142" t="b">
        <v>0</v>
      </c>
      <c r="AQ142" t="s">
        <v>77</v>
      </c>
      <c r="AR142">
        <v>5</v>
      </c>
      <c r="AS142">
        <v>5</v>
      </c>
      <c r="AT142" t="s">
        <v>77</v>
      </c>
      <c r="AU142">
        <v>43.03</v>
      </c>
      <c r="AV142">
        <v>62.73</v>
      </c>
      <c r="AW142">
        <v>5</v>
      </c>
      <c r="AX142">
        <v>5</v>
      </c>
      <c r="AY142">
        <v>5</v>
      </c>
      <c r="AZ142">
        <v>5</v>
      </c>
      <c r="BA142">
        <v>5</v>
      </c>
      <c r="BB142">
        <v>5.0273972599999999</v>
      </c>
      <c r="BC142" t="s">
        <v>600</v>
      </c>
      <c r="BD142">
        <f t="shared" si="8"/>
        <v>5</v>
      </c>
      <c r="BM142" t="s">
        <v>72</v>
      </c>
      <c r="BN142" t="s">
        <v>73</v>
      </c>
      <c r="BO142" t="s">
        <v>78</v>
      </c>
    </row>
    <row r="143" spans="1:67" x14ac:dyDescent="0.3">
      <c r="A143" s="2" t="s">
        <v>596</v>
      </c>
      <c r="B143" s="3">
        <v>167</v>
      </c>
      <c r="C143" t="s">
        <v>592</v>
      </c>
      <c r="D143" t="s">
        <v>484</v>
      </c>
      <c r="E143" t="s">
        <v>485</v>
      </c>
      <c r="F143" t="s">
        <v>485</v>
      </c>
      <c r="G143">
        <v>13</v>
      </c>
      <c r="I143">
        <v>50</v>
      </c>
      <c r="L143" t="s">
        <v>64</v>
      </c>
      <c r="M143">
        <v>1</v>
      </c>
      <c r="N143">
        <v>12</v>
      </c>
      <c r="O143">
        <v>5</v>
      </c>
      <c r="P143" s="1">
        <v>39421</v>
      </c>
      <c r="Q143">
        <v>4.87</v>
      </c>
      <c r="R143">
        <v>2208.9949999999999</v>
      </c>
      <c r="S143" t="b">
        <v>0</v>
      </c>
      <c r="T143">
        <v>389</v>
      </c>
      <c r="U143">
        <v>15.315</v>
      </c>
      <c r="V143">
        <v>442</v>
      </c>
      <c r="W143">
        <v>17.402000000000001</v>
      </c>
      <c r="X143">
        <v>490</v>
      </c>
      <c r="Y143">
        <v>19.291</v>
      </c>
      <c r="Z143">
        <f t="shared" si="6"/>
        <v>19</v>
      </c>
      <c r="AC143" t="s">
        <v>70</v>
      </c>
      <c r="AD143" s="3">
        <v>1</v>
      </c>
      <c r="AE143">
        <v>1</v>
      </c>
      <c r="AF143">
        <v>1</v>
      </c>
      <c r="AG143">
        <v>1</v>
      </c>
      <c r="AH143">
        <v>625</v>
      </c>
      <c r="AI143" t="str">
        <f t="shared" si="7"/>
        <v>OCEAN</v>
      </c>
      <c r="AJ143">
        <v>1</v>
      </c>
      <c r="AK143" t="b">
        <v>0</v>
      </c>
      <c r="AM143" t="b">
        <v>1</v>
      </c>
      <c r="AN143" t="b">
        <v>1</v>
      </c>
      <c r="AQ143" t="s">
        <v>112</v>
      </c>
      <c r="AR143" t="s">
        <v>112</v>
      </c>
      <c r="AS143">
        <v>6</v>
      </c>
      <c r="AT143" t="s">
        <v>112</v>
      </c>
      <c r="AU143">
        <v>34.409999999999997</v>
      </c>
      <c r="AV143">
        <v>52.11</v>
      </c>
      <c r="AW143">
        <v>6</v>
      </c>
      <c r="AX143">
        <v>6</v>
      </c>
      <c r="AY143">
        <v>6</v>
      </c>
      <c r="AZ143">
        <v>6</v>
      </c>
      <c r="BA143">
        <v>6</v>
      </c>
      <c r="BB143">
        <v>6.5150684930000002</v>
      </c>
      <c r="BC143" t="s">
        <v>600</v>
      </c>
      <c r="BD143">
        <f t="shared" si="8"/>
        <v>6</v>
      </c>
      <c r="BM143" t="s">
        <v>422</v>
      </c>
      <c r="BN143" t="s">
        <v>423</v>
      </c>
    </row>
    <row r="144" spans="1:67" x14ac:dyDescent="0.3">
      <c r="A144" s="2" t="s">
        <v>596</v>
      </c>
      <c r="B144" s="3">
        <v>169</v>
      </c>
      <c r="C144" t="s">
        <v>592</v>
      </c>
      <c r="D144" t="s">
        <v>488</v>
      </c>
      <c r="E144" t="s">
        <v>489</v>
      </c>
      <c r="F144" t="s">
        <v>489</v>
      </c>
      <c r="G144">
        <v>13</v>
      </c>
      <c r="I144">
        <v>50</v>
      </c>
      <c r="L144" t="s">
        <v>64</v>
      </c>
      <c r="M144">
        <v>1</v>
      </c>
      <c r="N144">
        <v>12</v>
      </c>
      <c r="O144">
        <v>5</v>
      </c>
      <c r="P144" s="1">
        <v>39421</v>
      </c>
      <c r="Q144">
        <v>5.7190000000000003</v>
      </c>
      <c r="R144">
        <v>2594.0949999999998</v>
      </c>
      <c r="S144" t="b">
        <v>0</v>
      </c>
      <c r="T144">
        <v>380</v>
      </c>
      <c r="U144">
        <v>14.961</v>
      </c>
      <c r="V144">
        <v>456</v>
      </c>
      <c r="W144">
        <v>17.952999999999999</v>
      </c>
      <c r="X144">
        <v>501</v>
      </c>
      <c r="Y144">
        <v>19.724</v>
      </c>
      <c r="Z144">
        <f t="shared" si="6"/>
        <v>19</v>
      </c>
      <c r="AC144" t="s">
        <v>70</v>
      </c>
      <c r="AD144" s="3">
        <v>1</v>
      </c>
      <c r="AE144">
        <v>1</v>
      </c>
      <c r="AF144">
        <v>1</v>
      </c>
      <c r="AG144">
        <v>1</v>
      </c>
      <c r="AH144">
        <v>625</v>
      </c>
      <c r="AI144" t="str">
        <f t="shared" si="7"/>
        <v>OCEAN</v>
      </c>
      <c r="AJ144">
        <v>1</v>
      </c>
      <c r="AK144" t="b">
        <v>0</v>
      </c>
      <c r="AM144" t="b">
        <v>1</v>
      </c>
      <c r="AN144" t="b">
        <v>1</v>
      </c>
      <c r="AQ144" t="s">
        <v>112</v>
      </c>
      <c r="AR144" t="s">
        <v>112</v>
      </c>
      <c r="AS144">
        <v>6</v>
      </c>
      <c r="AT144" t="s">
        <v>112</v>
      </c>
      <c r="AU144">
        <v>35.65</v>
      </c>
      <c r="AV144">
        <v>54.57</v>
      </c>
      <c r="AW144">
        <v>6</v>
      </c>
      <c r="AX144">
        <v>6</v>
      </c>
      <c r="AY144">
        <v>6</v>
      </c>
      <c r="AZ144">
        <v>6</v>
      </c>
      <c r="BA144">
        <v>6</v>
      </c>
      <c r="BB144">
        <v>6.5150684930000002</v>
      </c>
      <c r="BC144" t="s">
        <v>600</v>
      </c>
      <c r="BD144">
        <f t="shared" si="8"/>
        <v>6</v>
      </c>
      <c r="BM144" t="s">
        <v>422</v>
      </c>
      <c r="BN144" t="s">
        <v>423</v>
      </c>
    </row>
    <row r="145" spans="1:67" x14ac:dyDescent="0.3">
      <c r="A145" s="2" t="s">
        <v>596</v>
      </c>
      <c r="B145" s="3">
        <v>54</v>
      </c>
      <c r="C145" t="s">
        <v>592</v>
      </c>
      <c r="D145" t="s">
        <v>215</v>
      </c>
      <c r="E145">
        <v>6036</v>
      </c>
      <c r="F145">
        <v>6036</v>
      </c>
      <c r="L145" t="s">
        <v>58</v>
      </c>
      <c r="M145">
        <v>1</v>
      </c>
      <c r="N145">
        <v>9</v>
      </c>
      <c r="O145">
        <v>6</v>
      </c>
      <c r="P145" s="1">
        <v>39331</v>
      </c>
      <c r="Q145">
        <v>6.76</v>
      </c>
      <c r="R145">
        <v>3066.2840000000001</v>
      </c>
      <c r="S145" t="b">
        <v>0</v>
      </c>
      <c r="T145">
        <v>393</v>
      </c>
      <c r="U145">
        <v>15.472</v>
      </c>
      <c r="V145">
        <v>463</v>
      </c>
      <c r="W145">
        <v>18.228000000000002</v>
      </c>
      <c r="X145">
        <v>503</v>
      </c>
      <c r="Y145">
        <v>19.803000000000001</v>
      </c>
      <c r="Z145">
        <f t="shared" si="6"/>
        <v>19</v>
      </c>
      <c r="AB145" t="s">
        <v>81</v>
      </c>
      <c r="AC145" t="s">
        <v>70</v>
      </c>
      <c r="AD145" s="3">
        <v>1</v>
      </c>
      <c r="AE145">
        <v>1</v>
      </c>
      <c r="AF145">
        <v>1</v>
      </c>
      <c r="AG145">
        <v>1</v>
      </c>
      <c r="AI145" t="str">
        <f t="shared" si="7"/>
        <v/>
      </c>
      <c r="AJ145">
        <v>3</v>
      </c>
      <c r="AK145" t="b">
        <v>0</v>
      </c>
      <c r="AM145" t="b">
        <v>1</v>
      </c>
      <c r="AN145" t="b">
        <v>1</v>
      </c>
      <c r="AQ145" t="s">
        <v>112</v>
      </c>
      <c r="AR145" t="s">
        <v>112</v>
      </c>
      <c r="AS145">
        <v>6</v>
      </c>
      <c r="AT145" t="s">
        <v>112</v>
      </c>
      <c r="AU145">
        <v>18.2</v>
      </c>
      <c r="AV145">
        <v>43.68</v>
      </c>
      <c r="AW145">
        <v>6</v>
      </c>
      <c r="AX145">
        <v>6</v>
      </c>
      <c r="AY145">
        <v>6</v>
      </c>
      <c r="AZ145">
        <v>6</v>
      </c>
      <c r="BA145">
        <v>6</v>
      </c>
      <c r="BB145">
        <v>6.2684931510000004</v>
      </c>
      <c r="BC145" t="s">
        <v>600</v>
      </c>
      <c r="BD145">
        <f t="shared" si="8"/>
        <v>6</v>
      </c>
      <c r="BN145" t="s">
        <v>171</v>
      </c>
    </row>
    <row r="146" spans="1:67" x14ac:dyDescent="0.3">
      <c r="A146" s="2" t="s">
        <v>596</v>
      </c>
      <c r="B146" s="3">
        <v>3</v>
      </c>
      <c r="C146" t="s">
        <v>592</v>
      </c>
      <c r="D146" t="s">
        <v>67</v>
      </c>
      <c r="E146" t="s">
        <v>68</v>
      </c>
      <c r="F146" t="s">
        <v>68</v>
      </c>
      <c r="L146" t="s">
        <v>58</v>
      </c>
      <c r="M146">
        <v>1</v>
      </c>
      <c r="N146">
        <v>6</v>
      </c>
      <c r="O146">
        <v>10</v>
      </c>
      <c r="P146" s="1">
        <v>39243</v>
      </c>
      <c r="Q146">
        <v>6.5279999999999996</v>
      </c>
      <c r="R146">
        <v>2961.0509999999999</v>
      </c>
      <c r="S146" t="b">
        <v>0</v>
      </c>
      <c r="T146">
        <v>382</v>
      </c>
      <c r="U146">
        <v>15.039</v>
      </c>
      <c r="V146">
        <v>466</v>
      </c>
      <c r="W146">
        <v>18.346</v>
      </c>
      <c r="X146">
        <v>508</v>
      </c>
      <c r="Y146">
        <v>20</v>
      </c>
      <c r="Z146">
        <f t="shared" si="6"/>
        <v>20</v>
      </c>
      <c r="AB146" t="s">
        <v>69</v>
      </c>
      <c r="AC146" t="s">
        <v>70</v>
      </c>
      <c r="AD146" s="3">
        <v>1</v>
      </c>
      <c r="AE146">
        <v>1</v>
      </c>
      <c r="AF146">
        <v>1</v>
      </c>
      <c r="AG146">
        <v>2</v>
      </c>
      <c r="AI146" t="str">
        <f t="shared" si="7"/>
        <v/>
      </c>
      <c r="AJ146">
        <v>3</v>
      </c>
      <c r="AK146" t="b">
        <v>0</v>
      </c>
      <c r="AM146" t="b">
        <v>1</v>
      </c>
      <c r="AN146" t="b">
        <v>1</v>
      </c>
      <c r="AQ146" t="s">
        <v>71</v>
      </c>
      <c r="AR146" t="s">
        <v>71</v>
      </c>
      <c r="AS146" t="s">
        <v>71</v>
      </c>
      <c r="AT146" t="s">
        <v>71</v>
      </c>
      <c r="AU146">
        <v>71.400000000000006</v>
      </c>
      <c r="AV146">
        <v>77.95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6.0273972599999999</v>
      </c>
      <c r="BC146" t="s">
        <v>600</v>
      </c>
      <c r="BD146">
        <f t="shared" si="8"/>
        <v>6</v>
      </c>
      <c r="BM146" t="s">
        <v>72</v>
      </c>
      <c r="BN146" t="s">
        <v>73</v>
      </c>
    </row>
    <row r="147" spans="1:67" x14ac:dyDescent="0.3">
      <c r="A147" s="2" t="s">
        <v>596</v>
      </c>
      <c r="B147" s="3">
        <v>37</v>
      </c>
      <c r="C147" t="s">
        <v>592</v>
      </c>
      <c r="D147" t="s">
        <v>176</v>
      </c>
      <c r="E147" t="s">
        <v>177</v>
      </c>
      <c r="F147" t="s">
        <v>177</v>
      </c>
      <c r="L147" t="s">
        <v>58</v>
      </c>
      <c r="M147">
        <v>2</v>
      </c>
      <c r="N147">
        <v>8</v>
      </c>
      <c r="O147">
        <v>28</v>
      </c>
      <c r="P147" s="1">
        <v>39320</v>
      </c>
      <c r="S147" t="b">
        <v>0</v>
      </c>
      <c r="T147">
        <v>395</v>
      </c>
      <c r="U147">
        <v>15.551</v>
      </c>
      <c r="V147">
        <v>487</v>
      </c>
      <c r="W147">
        <v>19.172999999999998</v>
      </c>
      <c r="X147">
        <v>527</v>
      </c>
      <c r="Y147">
        <v>20.748000000000001</v>
      </c>
      <c r="Z147">
        <f t="shared" si="6"/>
        <v>20</v>
      </c>
      <c r="AB147" t="s">
        <v>178</v>
      </c>
      <c r="AC147" t="s">
        <v>70</v>
      </c>
      <c r="AD147" s="3">
        <v>1</v>
      </c>
      <c r="AE147">
        <v>1</v>
      </c>
      <c r="AF147">
        <v>1</v>
      </c>
      <c r="AG147">
        <v>2</v>
      </c>
      <c r="AI147" t="str">
        <f t="shared" si="7"/>
        <v/>
      </c>
      <c r="AJ147">
        <v>2</v>
      </c>
      <c r="AK147" t="b">
        <v>0</v>
      </c>
      <c r="AM147" t="b">
        <v>0</v>
      </c>
      <c r="AN147" t="b">
        <v>1</v>
      </c>
      <c r="AQ147" t="s">
        <v>112</v>
      </c>
      <c r="AR147" t="s">
        <v>71</v>
      </c>
      <c r="AS147">
        <v>6</v>
      </c>
      <c r="AT147" t="s">
        <v>112</v>
      </c>
      <c r="AU147">
        <v>14.62</v>
      </c>
      <c r="AV147">
        <v>81.150000000000006</v>
      </c>
      <c r="AW147">
        <v>6</v>
      </c>
      <c r="AX147">
        <v>6</v>
      </c>
      <c r="AY147">
        <v>6</v>
      </c>
      <c r="AZ147">
        <v>6</v>
      </c>
      <c r="BA147">
        <v>6</v>
      </c>
      <c r="BB147">
        <v>6.2438356160000001</v>
      </c>
      <c r="BC147" t="s">
        <v>600</v>
      </c>
      <c r="BD147">
        <f t="shared" si="8"/>
        <v>6</v>
      </c>
      <c r="BN147" t="s">
        <v>171</v>
      </c>
    </row>
    <row r="148" spans="1:67" x14ac:dyDescent="0.3">
      <c r="A148" s="2" t="s">
        <v>596</v>
      </c>
      <c r="B148" s="3">
        <v>172</v>
      </c>
      <c r="C148" t="s">
        <v>592</v>
      </c>
      <c r="D148" t="s">
        <v>494</v>
      </c>
      <c r="E148" t="s">
        <v>495</v>
      </c>
      <c r="F148" t="s">
        <v>495</v>
      </c>
      <c r="G148">
        <v>13</v>
      </c>
      <c r="I148">
        <v>50</v>
      </c>
      <c r="L148" t="s">
        <v>64</v>
      </c>
      <c r="M148">
        <v>1</v>
      </c>
      <c r="N148">
        <v>12</v>
      </c>
      <c r="O148">
        <v>5</v>
      </c>
      <c r="P148" s="1">
        <v>39421</v>
      </c>
      <c r="Q148">
        <v>6.6779999999999999</v>
      </c>
      <c r="R148">
        <v>3029.09</v>
      </c>
      <c r="S148" t="b">
        <v>0</v>
      </c>
      <c r="T148">
        <v>417</v>
      </c>
      <c r="U148">
        <v>16.417000000000002</v>
      </c>
      <c r="V148">
        <v>480</v>
      </c>
      <c r="W148">
        <v>18.898</v>
      </c>
      <c r="X148">
        <v>527</v>
      </c>
      <c r="Y148">
        <v>20.748000000000001</v>
      </c>
      <c r="Z148">
        <f t="shared" si="6"/>
        <v>20</v>
      </c>
      <c r="AC148" t="s">
        <v>70</v>
      </c>
      <c r="AD148" s="3">
        <v>1</v>
      </c>
      <c r="AE148">
        <v>1</v>
      </c>
      <c r="AF148">
        <v>1</v>
      </c>
      <c r="AG148">
        <v>2</v>
      </c>
      <c r="AH148">
        <v>625</v>
      </c>
      <c r="AI148" t="str">
        <f t="shared" si="7"/>
        <v>OCEAN</v>
      </c>
      <c r="AJ148">
        <v>1</v>
      </c>
      <c r="AK148" t="b">
        <v>0</v>
      </c>
      <c r="AM148" t="b">
        <v>1</v>
      </c>
      <c r="AN148" t="b">
        <v>1</v>
      </c>
      <c r="AQ148" t="s">
        <v>212</v>
      </c>
      <c r="AR148" t="s">
        <v>112</v>
      </c>
      <c r="AS148">
        <v>6</v>
      </c>
      <c r="AT148" t="s">
        <v>212</v>
      </c>
      <c r="AU148">
        <v>7.26</v>
      </c>
      <c r="AV148">
        <v>40.68</v>
      </c>
      <c r="AW148">
        <v>7</v>
      </c>
      <c r="AX148">
        <v>7</v>
      </c>
      <c r="AY148">
        <v>6</v>
      </c>
      <c r="AZ148">
        <v>6</v>
      </c>
      <c r="BA148">
        <v>6</v>
      </c>
      <c r="BB148">
        <v>6.5150684930000002</v>
      </c>
      <c r="BC148" t="s">
        <v>600</v>
      </c>
      <c r="BD148">
        <f t="shared" si="8"/>
        <v>6</v>
      </c>
      <c r="BM148" t="s">
        <v>422</v>
      </c>
      <c r="BN148" t="s">
        <v>423</v>
      </c>
    </row>
    <row r="149" spans="1:67" x14ac:dyDescent="0.3">
      <c r="A149" s="2" t="s">
        <v>596</v>
      </c>
      <c r="B149" s="3">
        <v>49</v>
      </c>
      <c r="C149" t="s">
        <v>592</v>
      </c>
      <c r="D149" t="s">
        <v>209</v>
      </c>
      <c r="E149">
        <v>6046</v>
      </c>
      <c r="F149">
        <v>6046</v>
      </c>
      <c r="L149" t="s">
        <v>58</v>
      </c>
      <c r="M149">
        <v>1</v>
      </c>
      <c r="N149">
        <v>9</v>
      </c>
      <c r="O149">
        <v>9</v>
      </c>
      <c r="P149" s="1">
        <v>39334</v>
      </c>
      <c r="Q149">
        <v>8.3659999999999997</v>
      </c>
      <c r="R149">
        <v>3794.7539999999999</v>
      </c>
      <c r="S149" t="b">
        <v>0</v>
      </c>
      <c r="T149">
        <v>391</v>
      </c>
      <c r="U149">
        <v>15.394</v>
      </c>
      <c r="V149">
        <v>477</v>
      </c>
      <c r="W149">
        <v>18.78</v>
      </c>
      <c r="X149">
        <v>528</v>
      </c>
      <c r="Y149">
        <v>20.786999999999999</v>
      </c>
      <c r="Z149">
        <f t="shared" si="6"/>
        <v>20</v>
      </c>
      <c r="AB149" t="s">
        <v>81</v>
      </c>
      <c r="AC149" t="s">
        <v>70</v>
      </c>
      <c r="AD149" s="3">
        <v>1</v>
      </c>
      <c r="AE149">
        <v>1</v>
      </c>
      <c r="AF149">
        <v>1</v>
      </c>
      <c r="AG149">
        <v>1</v>
      </c>
      <c r="AI149" t="str">
        <f t="shared" si="7"/>
        <v/>
      </c>
      <c r="AJ149">
        <v>3</v>
      </c>
      <c r="AK149" t="b">
        <v>0</v>
      </c>
      <c r="AM149" t="b">
        <v>1</v>
      </c>
      <c r="AN149" t="b">
        <v>1</v>
      </c>
      <c r="AQ149" t="s">
        <v>112</v>
      </c>
      <c r="AR149" t="s">
        <v>112</v>
      </c>
      <c r="AS149">
        <v>6</v>
      </c>
      <c r="AT149" t="s">
        <v>112</v>
      </c>
      <c r="AU149">
        <v>15.25</v>
      </c>
      <c r="AV149">
        <v>43.57</v>
      </c>
      <c r="AW149">
        <v>6</v>
      </c>
      <c r="AX149">
        <v>6</v>
      </c>
      <c r="AY149">
        <v>6</v>
      </c>
      <c r="AZ149">
        <v>6</v>
      </c>
      <c r="BA149">
        <v>6</v>
      </c>
      <c r="BB149">
        <v>6.2767123290000004</v>
      </c>
      <c r="BC149" t="s">
        <v>600</v>
      </c>
      <c r="BD149">
        <f t="shared" si="8"/>
        <v>6</v>
      </c>
      <c r="BN149" t="s">
        <v>171</v>
      </c>
    </row>
    <row r="150" spans="1:67" x14ac:dyDescent="0.3">
      <c r="A150" s="2" t="s">
        <v>596</v>
      </c>
      <c r="B150" s="3">
        <v>51</v>
      </c>
      <c r="C150" t="s">
        <v>592</v>
      </c>
      <c r="D150" t="s">
        <v>211</v>
      </c>
      <c r="E150">
        <v>6010</v>
      </c>
      <c r="F150">
        <v>6010</v>
      </c>
      <c r="L150" t="s">
        <v>58</v>
      </c>
      <c r="M150">
        <v>1</v>
      </c>
      <c r="N150">
        <v>9</v>
      </c>
      <c r="O150">
        <v>9</v>
      </c>
      <c r="P150" s="1">
        <v>39334</v>
      </c>
      <c r="Q150">
        <v>7.4020000000000001</v>
      </c>
      <c r="R150">
        <v>3357.491</v>
      </c>
      <c r="S150" t="b">
        <v>0</v>
      </c>
      <c r="T150">
        <v>410</v>
      </c>
      <c r="U150">
        <v>16.141999999999999</v>
      </c>
      <c r="V150">
        <v>493</v>
      </c>
      <c r="W150">
        <v>19.408999999999999</v>
      </c>
      <c r="X150">
        <v>531</v>
      </c>
      <c r="Y150">
        <v>20.905999999999999</v>
      </c>
      <c r="Z150">
        <f t="shared" si="6"/>
        <v>20</v>
      </c>
      <c r="AB150" t="s">
        <v>81</v>
      </c>
      <c r="AC150" t="s">
        <v>70</v>
      </c>
      <c r="AD150" s="3">
        <v>1</v>
      </c>
      <c r="AE150">
        <v>1</v>
      </c>
      <c r="AF150">
        <v>1</v>
      </c>
      <c r="AG150">
        <v>1</v>
      </c>
      <c r="AI150" t="str">
        <f t="shared" si="7"/>
        <v/>
      </c>
      <c r="AJ150">
        <v>3</v>
      </c>
      <c r="AK150" t="b">
        <v>0</v>
      </c>
      <c r="AM150" t="b">
        <v>1</v>
      </c>
      <c r="AN150" t="b">
        <v>1</v>
      </c>
      <c r="AQ150" t="s">
        <v>212</v>
      </c>
      <c r="AR150" t="s">
        <v>112</v>
      </c>
      <c r="AS150">
        <v>6</v>
      </c>
      <c r="AT150" t="s">
        <v>212</v>
      </c>
      <c r="AU150">
        <v>24.09</v>
      </c>
      <c r="AV150">
        <v>39.42</v>
      </c>
      <c r="AW150">
        <v>7</v>
      </c>
      <c r="AX150">
        <v>7</v>
      </c>
      <c r="AY150">
        <v>6</v>
      </c>
      <c r="AZ150">
        <v>6</v>
      </c>
      <c r="BA150">
        <v>6</v>
      </c>
      <c r="BB150">
        <v>6.2767123290000004</v>
      </c>
      <c r="BC150" t="s">
        <v>600</v>
      </c>
      <c r="BD150">
        <f t="shared" si="8"/>
        <v>6</v>
      </c>
      <c r="BN150" t="s">
        <v>171</v>
      </c>
    </row>
    <row r="151" spans="1:67" x14ac:dyDescent="0.3">
      <c r="A151" s="2" t="s">
        <v>596</v>
      </c>
      <c r="B151" s="3">
        <v>171</v>
      </c>
      <c r="C151" t="s">
        <v>592</v>
      </c>
      <c r="D151" t="s">
        <v>492</v>
      </c>
      <c r="E151" t="s">
        <v>493</v>
      </c>
      <c r="F151" t="s">
        <v>493</v>
      </c>
      <c r="G151">
        <v>13</v>
      </c>
      <c r="I151">
        <v>50</v>
      </c>
      <c r="L151" t="s">
        <v>64</v>
      </c>
      <c r="M151">
        <v>1</v>
      </c>
      <c r="N151">
        <v>12</v>
      </c>
      <c r="O151">
        <v>5</v>
      </c>
      <c r="P151" s="1">
        <v>39421</v>
      </c>
      <c r="Q151">
        <v>8.1920000000000002</v>
      </c>
      <c r="R151">
        <v>3715.8290000000002</v>
      </c>
      <c r="S151" t="b">
        <v>0</v>
      </c>
      <c r="T151">
        <v>400</v>
      </c>
      <c r="U151">
        <v>15.747999999999999</v>
      </c>
      <c r="V151">
        <v>489</v>
      </c>
      <c r="W151">
        <v>19.251999999999999</v>
      </c>
      <c r="X151">
        <v>542</v>
      </c>
      <c r="Y151">
        <v>21.338999999999999</v>
      </c>
      <c r="Z151">
        <f t="shared" si="6"/>
        <v>21</v>
      </c>
      <c r="AC151" t="s">
        <v>70</v>
      </c>
      <c r="AD151" s="3">
        <v>1</v>
      </c>
      <c r="AE151">
        <v>1</v>
      </c>
      <c r="AF151">
        <v>1</v>
      </c>
      <c r="AG151">
        <v>1</v>
      </c>
      <c r="AH151">
        <v>625</v>
      </c>
      <c r="AI151" t="str">
        <f t="shared" si="7"/>
        <v>OCEAN</v>
      </c>
      <c r="AJ151">
        <v>1</v>
      </c>
      <c r="AK151" t="b">
        <v>0</v>
      </c>
      <c r="AM151" t="b">
        <v>1</v>
      </c>
      <c r="AN151" t="b">
        <v>1</v>
      </c>
      <c r="AQ151" t="s">
        <v>112</v>
      </c>
      <c r="AR151" t="s">
        <v>112</v>
      </c>
      <c r="AS151">
        <v>7</v>
      </c>
      <c r="AT151" t="s">
        <v>112</v>
      </c>
      <c r="AU151">
        <v>20.45</v>
      </c>
      <c r="AV151">
        <v>27.12</v>
      </c>
      <c r="AW151">
        <v>6</v>
      </c>
      <c r="AX151">
        <v>6</v>
      </c>
      <c r="AY151">
        <v>6</v>
      </c>
      <c r="AZ151">
        <v>7</v>
      </c>
      <c r="BA151">
        <v>6</v>
      </c>
      <c r="BB151">
        <v>6.5150684930000002</v>
      </c>
      <c r="BC151" t="s">
        <v>600</v>
      </c>
      <c r="BD151">
        <f t="shared" si="8"/>
        <v>6</v>
      </c>
      <c r="BM151" t="s">
        <v>422</v>
      </c>
      <c r="BN151" t="s">
        <v>423</v>
      </c>
    </row>
    <row r="152" spans="1:67" x14ac:dyDescent="0.3">
      <c r="A152" s="2" t="s">
        <v>596</v>
      </c>
      <c r="B152" s="3">
        <v>33</v>
      </c>
      <c r="C152" t="s">
        <v>592</v>
      </c>
      <c r="D152" t="s">
        <v>164</v>
      </c>
      <c r="E152" t="s">
        <v>165</v>
      </c>
      <c r="F152" t="s">
        <v>165</v>
      </c>
      <c r="I152">
        <v>20</v>
      </c>
      <c r="J152">
        <v>6800</v>
      </c>
      <c r="K152">
        <v>3</v>
      </c>
      <c r="L152" t="s">
        <v>58</v>
      </c>
      <c r="N152">
        <v>7</v>
      </c>
      <c r="O152">
        <v>30</v>
      </c>
      <c r="P152" s="1">
        <v>39293</v>
      </c>
      <c r="Q152">
        <v>8.1300000000000008</v>
      </c>
      <c r="R152">
        <v>3687.7060000000001</v>
      </c>
      <c r="S152" t="b">
        <v>0</v>
      </c>
      <c r="V152">
        <v>510</v>
      </c>
      <c r="W152">
        <v>20.079000000000001</v>
      </c>
      <c r="X152">
        <v>560</v>
      </c>
      <c r="Y152">
        <v>22.047000000000001</v>
      </c>
      <c r="Z152">
        <f t="shared" si="6"/>
        <v>22</v>
      </c>
      <c r="AC152" t="s">
        <v>70</v>
      </c>
      <c r="AD152" s="3">
        <v>1</v>
      </c>
      <c r="AE152">
        <v>1</v>
      </c>
      <c r="AF152">
        <v>1</v>
      </c>
      <c r="AG152">
        <v>3</v>
      </c>
      <c r="AH152">
        <v>307</v>
      </c>
      <c r="AI152" t="str">
        <f t="shared" si="7"/>
        <v>BAY</v>
      </c>
      <c r="AJ152">
        <v>1</v>
      </c>
      <c r="AK152" t="b">
        <v>0</v>
      </c>
      <c r="AM152" t="b">
        <v>0</v>
      </c>
      <c r="AN152" t="b">
        <v>0</v>
      </c>
      <c r="AQ152" t="s">
        <v>112</v>
      </c>
      <c r="AR152" t="s">
        <v>112</v>
      </c>
      <c r="AS152">
        <v>6</v>
      </c>
      <c r="AT152" t="s">
        <v>112</v>
      </c>
      <c r="AU152">
        <v>7.99</v>
      </c>
      <c r="AV152">
        <v>51.57</v>
      </c>
      <c r="AW152">
        <v>6</v>
      </c>
      <c r="AX152">
        <v>6</v>
      </c>
      <c r="AY152">
        <v>6</v>
      </c>
      <c r="AZ152">
        <v>6</v>
      </c>
      <c r="BA152">
        <v>6</v>
      </c>
      <c r="BB152">
        <v>6.1643835620000003</v>
      </c>
      <c r="BC152" t="s">
        <v>600</v>
      </c>
      <c r="BD152">
        <f t="shared" si="8"/>
        <v>6</v>
      </c>
    </row>
    <row r="153" spans="1:67" x14ac:dyDescent="0.3">
      <c r="A153" s="2" t="s">
        <v>596</v>
      </c>
      <c r="B153" s="3">
        <v>174</v>
      </c>
      <c r="C153" t="s">
        <v>592</v>
      </c>
      <c r="D153" t="s">
        <v>498</v>
      </c>
      <c r="E153" t="s">
        <v>499</v>
      </c>
      <c r="F153" t="s">
        <v>499</v>
      </c>
      <c r="G153">
        <v>13</v>
      </c>
      <c r="I153">
        <v>50</v>
      </c>
      <c r="L153" t="s">
        <v>64</v>
      </c>
      <c r="M153">
        <v>1</v>
      </c>
      <c r="N153">
        <v>12</v>
      </c>
      <c r="O153">
        <v>5</v>
      </c>
      <c r="P153" s="1">
        <v>39421</v>
      </c>
      <c r="Q153">
        <v>8.1519999999999992</v>
      </c>
      <c r="R153">
        <v>3697.6849999999999</v>
      </c>
      <c r="S153" t="b">
        <v>0</v>
      </c>
      <c r="T153">
        <v>432</v>
      </c>
      <c r="U153">
        <v>17.007999999999999</v>
      </c>
      <c r="V153">
        <v>509</v>
      </c>
      <c r="W153">
        <v>20.039000000000001</v>
      </c>
      <c r="X153">
        <v>570</v>
      </c>
      <c r="Y153">
        <v>22.440999999999999</v>
      </c>
      <c r="Z153">
        <f t="shared" si="6"/>
        <v>22</v>
      </c>
      <c r="AC153" t="s">
        <v>70</v>
      </c>
      <c r="AD153" s="3">
        <v>1</v>
      </c>
      <c r="AE153">
        <v>1</v>
      </c>
      <c r="AF153">
        <v>1</v>
      </c>
      <c r="AG153">
        <v>2</v>
      </c>
      <c r="AH153">
        <v>625</v>
      </c>
      <c r="AI153" t="str">
        <f t="shared" si="7"/>
        <v>OCEAN</v>
      </c>
      <c r="AJ153">
        <v>1</v>
      </c>
      <c r="AK153" t="b">
        <v>0</v>
      </c>
      <c r="AM153" t="b">
        <v>1</v>
      </c>
      <c r="AN153" t="b">
        <v>1</v>
      </c>
      <c r="AQ153" t="s">
        <v>112</v>
      </c>
      <c r="AR153" t="s">
        <v>112</v>
      </c>
      <c r="AS153">
        <v>6</v>
      </c>
      <c r="AT153" t="s">
        <v>112</v>
      </c>
      <c r="AU153">
        <v>25.62</v>
      </c>
      <c r="AV153">
        <v>53.2</v>
      </c>
      <c r="AW153">
        <v>6</v>
      </c>
      <c r="AX153">
        <v>6</v>
      </c>
      <c r="AY153">
        <v>6</v>
      </c>
      <c r="AZ153">
        <v>6</v>
      </c>
      <c r="BA153">
        <v>6</v>
      </c>
      <c r="BB153">
        <v>6.5150684930000002</v>
      </c>
      <c r="BC153" t="s">
        <v>600</v>
      </c>
      <c r="BD153">
        <f t="shared" si="8"/>
        <v>6</v>
      </c>
      <c r="BM153" t="s">
        <v>422</v>
      </c>
      <c r="BN153" t="s">
        <v>423</v>
      </c>
    </row>
    <row r="154" spans="1:67" x14ac:dyDescent="0.3">
      <c r="A154" s="2" t="s">
        <v>596</v>
      </c>
      <c r="B154" s="3">
        <v>170</v>
      </c>
      <c r="C154" t="s">
        <v>592</v>
      </c>
      <c r="D154" t="s">
        <v>490</v>
      </c>
      <c r="E154" t="s">
        <v>491</v>
      </c>
      <c r="F154" t="s">
        <v>491</v>
      </c>
      <c r="G154">
        <v>13</v>
      </c>
      <c r="I154">
        <v>50</v>
      </c>
      <c r="L154" t="s">
        <v>64</v>
      </c>
      <c r="M154">
        <v>1</v>
      </c>
      <c r="N154">
        <v>12</v>
      </c>
      <c r="O154">
        <v>5</v>
      </c>
      <c r="P154" s="1">
        <v>39421</v>
      </c>
      <c r="Q154">
        <v>5.4539999999999997</v>
      </c>
      <c r="R154">
        <v>2473.893</v>
      </c>
      <c r="S154" t="b">
        <v>0</v>
      </c>
      <c r="T154">
        <v>382</v>
      </c>
      <c r="U154">
        <v>15.039</v>
      </c>
      <c r="V154">
        <v>453</v>
      </c>
      <c r="W154">
        <v>17.835000000000001</v>
      </c>
      <c r="X154">
        <v>494</v>
      </c>
      <c r="Y154">
        <v>19.449000000000002</v>
      </c>
      <c r="Z154">
        <f t="shared" si="6"/>
        <v>19</v>
      </c>
      <c r="AC154" t="s">
        <v>65</v>
      </c>
      <c r="AD154" s="3">
        <v>2</v>
      </c>
      <c r="AE154">
        <v>2</v>
      </c>
      <c r="AF154">
        <v>2</v>
      </c>
      <c r="AG154">
        <v>3</v>
      </c>
      <c r="AH154">
        <v>625</v>
      </c>
      <c r="AI154" t="str">
        <f t="shared" si="7"/>
        <v>OCEAN</v>
      </c>
      <c r="AJ154">
        <v>1</v>
      </c>
      <c r="AK154" t="b">
        <v>1</v>
      </c>
      <c r="AL154">
        <v>27.9</v>
      </c>
      <c r="AM154" t="b">
        <v>1</v>
      </c>
      <c r="AN154" t="b">
        <v>1</v>
      </c>
      <c r="AQ154" t="s">
        <v>112</v>
      </c>
      <c r="AR154" t="s">
        <v>112</v>
      </c>
      <c r="AS154">
        <v>6</v>
      </c>
      <c r="AT154" t="s">
        <v>112</v>
      </c>
      <c r="AU154">
        <v>41.57</v>
      </c>
      <c r="AV154">
        <v>63.33</v>
      </c>
      <c r="AW154">
        <v>6</v>
      </c>
      <c r="AX154">
        <v>6</v>
      </c>
      <c r="AY154">
        <v>6</v>
      </c>
      <c r="AZ154">
        <v>6</v>
      </c>
      <c r="BA154">
        <v>6</v>
      </c>
      <c r="BB154">
        <v>6.5150684930000002</v>
      </c>
      <c r="BC154" t="s">
        <v>600</v>
      </c>
      <c r="BD154">
        <f t="shared" si="8"/>
        <v>6</v>
      </c>
      <c r="BM154" t="s">
        <v>422</v>
      </c>
      <c r="BN154" t="s">
        <v>423</v>
      </c>
    </row>
    <row r="155" spans="1:67" x14ac:dyDescent="0.3">
      <c r="A155" s="2" t="s">
        <v>596</v>
      </c>
      <c r="B155" s="3">
        <v>138</v>
      </c>
      <c r="C155" t="s">
        <v>592</v>
      </c>
      <c r="D155" t="s">
        <v>418</v>
      </c>
      <c r="E155" t="s">
        <v>419</v>
      </c>
      <c r="F155" t="s">
        <v>419</v>
      </c>
      <c r="G155">
        <v>51</v>
      </c>
      <c r="I155">
        <v>20</v>
      </c>
      <c r="J155">
        <v>221</v>
      </c>
      <c r="K155">
        <v>7</v>
      </c>
      <c r="L155" t="s">
        <v>58</v>
      </c>
      <c r="M155">
        <v>2</v>
      </c>
      <c r="N155">
        <v>10</v>
      </c>
      <c r="O155">
        <v>18</v>
      </c>
      <c r="P155" s="1">
        <v>39364</v>
      </c>
      <c r="Q155">
        <v>8.3125</v>
      </c>
      <c r="R155">
        <v>3770.4870000000001</v>
      </c>
      <c r="S155" t="b">
        <v>1</v>
      </c>
      <c r="T155">
        <v>397</v>
      </c>
      <c r="U155">
        <v>15.63</v>
      </c>
      <c r="V155">
        <v>472</v>
      </c>
      <c r="W155">
        <v>18.582999999999998</v>
      </c>
      <c r="X155">
        <v>508</v>
      </c>
      <c r="Y155">
        <v>20</v>
      </c>
      <c r="Z155">
        <f t="shared" si="6"/>
        <v>20</v>
      </c>
      <c r="AB155" t="s">
        <v>411</v>
      </c>
      <c r="AC155" t="s">
        <v>65</v>
      </c>
      <c r="AD155" s="3">
        <v>2</v>
      </c>
      <c r="AE155">
        <v>2</v>
      </c>
      <c r="AF155">
        <v>2</v>
      </c>
      <c r="AG155">
        <v>3</v>
      </c>
      <c r="AH155">
        <v>307</v>
      </c>
      <c r="AI155" t="str">
        <f t="shared" si="7"/>
        <v>BAY</v>
      </c>
      <c r="AJ155">
        <v>3</v>
      </c>
      <c r="AK155" t="b">
        <v>0</v>
      </c>
      <c r="AM155" t="b">
        <v>0</v>
      </c>
      <c r="AN155" t="b">
        <v>0</v>
      </c>
      <c r="AP155" t="s">
        <v>212</v>
      </c>
      <c r="AQ155" t="s">
        <v>112</v>
      </c>
      <c r="AR155" t="s">
        <v>112</v>
      </c>
      <c r="AS155">
        <v>7</v>
      </c>
      <c r="AT155" t="s">
        <v>112</v>
      </c>
      <c r="AU155">
        <v>32.85</v>
      </c>
      <c r="AV155">
        <v>77.38</v>
      </c>
      <c r="AW155">
        <v>6</v>
      </c>
      <c r="AX155">
        <v>6</v>
      </c>
      <c r="AY155">
        <v>6</v>
      </c>
      <c r="AZ155">
        <v>7</v>
      </c>
      <c r="BA155">
        <v>6</v>
      </c>
      <c r="BB155">
        <v>6.3835616440000003</v>
      </c>
      <c r="BC155" t="s">
        <v>600</v>
      </c>
      <c r="BD155">
        <f t="shared" si="8"/>
        <v>6</v>
      </c>
      <c r="BN155" t="s">
        <v>333</v>
      </c>
      <c r="BO155" t="s">
        <v>334</v>
      </c>
    </row>
    <row r="156" spans="1:67" x14ac:dyDescent="0.3">
      <c r="A156" s="2" t="s">
        <v>596</v>
      </c>
      <c r="B156" s="3">
        <v>15</v>
      </c>
      <c r="C156" t="s">
        <v>592</v>
      </c>
      <c r="D156" t="s">
        <v>111</v>
      </c>
      <c r="E156">
        <v>1048</v>
      </c>
      <c r="F156">
        <v>1048</v>
      </c>
      <c r="L156" t="s">
        <v>58</v>
      </c>
      <c r="M156">
        <v>2</v>
      </c>
      <c r="N156">
        <v>7</v>
      </c>
      <c r="O156">
        <v>6</v>
      </c>
      <c r="P156" s="1">
        <v>39269</v>
      </c>
      <c r="S156" t="b">
        <v>0</v>
      </c>
      <c r="T156">
        <v>406</v>
      </c>
      <c r="U156">
        <v>15.984</v>
      </c>
      <c r="V156">
        <v>493</v>
      </c>
      <c r="W156">
        <v>19.408999999999999</v>
      </c>
      <c r="X156">
        <v>528</v>
      </c>
      <c r="Y156">
        <v>20.786999999999999</v>
      </c>
      <c r="Z156">
        <f t="shared" si="6"/>
        <v>20</v>
      </c>
      <c r="AC156" t="s">
        <v>65</v>
      </c>
      <c r="AD156" s="3">
        <v>2</v>
      </c>
      <c r="AE156">
        <v>2</v>
      </c>
      <c r="AF156">
        <v>2</v>
      </c>
      <c r="AG156">
        <v>1</v>
      </c>
      <c r="AI156" t="str">
        <f t="shared" si="7"/>
        <v/>
      </c>
      <c r="AJ156">
        <v>3</v>
      </c>
      <c r="AK156" t="b">
        <v>1</v>
      </c>
      <c r="AL156">
        <v>17.899999999999999</v>
      </c>
      <c r="AM156" t="b">
        <v>1</v>
      </c>
      <c r="AN156" t="b">
        <v>1</v>
      </c>
      <c r="AQ156" t="s">
        <v>112</v>
      </c>
      <c r="AR156" t="s">
        <v>112</v>
      </c>
      <c r="AS156">
        <v>6</v>
      </c>
      <c r="AT156" t="s">
        <v>112</v>
      </c>
      <c r="AU156">
        <v>11.64</v>
      </c>
      <c r="AV156">
        <v>47.3</v>
      </c>
      <c r="AW156">
        <v>6</v>
      </c>
      <c r="AX156">
        <v>6</v>
      </c>
      <c r="AY156">
        <v>6</v>
      </c>
      <c r="AZ156">
        <v>6</v>
      </c>
      <c r="BA156">
        <v>6</v>
      </c>
      <c r="BB156">
        <v>6.0986301369999998</v>
      </c>
      <c r="BC156" t="s">
        <v>600</v>
      </c>
      <c r="BD156">
        <f t="shared" si="8"/>
        <v>6</v>
      </c>
    </row>
    <row r="157" spans="1:67" x14ac:dyDescent="0.3">
      <c r="A157" s="2" t="s">
        <v>596</v>
      </c>
      <c r="B157" s="3">
        <v>166</v>
      </c>
      <c r="C157" t="s">
        <v>592</v>
      </c>
      <c r="D157" t="s">
        <v>482</v>
      </c>
      <c r="E157" t="s">
        <v>483</v>
      </c>
      <c r="F157" t="s">
        <v>483</v>
      </c>
      <c r="G157">
        <v>13</v>
      </c>
      <c r="I157">
        <v>50</v>
      </c>
      <c r="L157" t="s">
        <v>64</v>
      </c>
      <c r="M157">
        <v>1</v>
      </c>
      <c r="N157">
        <v>12</v>
      </c>
      <c r="O157">
        <v>5</v>
      </c>
      <c r="P157" s="1">
        <v>39421</v>
      </c>
      <c r="Q157">
        <v>7.577</v>
      </c>
      <c r="R157">
        <v>3436.8690000000001</v>
      </c>
      <c r="S157" t="b">
        <v>0</v>
      </c>
      <c r="T157">
        <v>409</v>
      </c>
      <c r="U157">
        <v>16.102</v>
      </c>
      <c r="V157">
        <v>490</v>
      </c>
      <c r="W157">
        <v>19.291</v>
      </c>
      <c r="X157">
        <v>532</v>
      </c>
      <c r="Y157">
        <v>20.945</v>
      </c>
      <c r="Z157">
        <f t="shared" si="6"/>
        <v>20</v>
      </c>
      <c r="AC157" t="s">
        <v>65</v>
      </c>
      <c r="AD157" s="3">
        <v>2</v>
      </c>
      <c r="AE157">
        <v>2</v>
      </c>
      <c r="AF157">
        <v>2</v>
      </c>
      <c r="AG157">
        <v>3</v>
      </c>
      <c r="AH157">
        <v>625</v>
      </c>
      <c r="AI157" t="str">
        <f t="shared" si="7"/>
        <v>OCEAN</v>
      </c>
      <c r="AJ157">
        <v>1</v>
      </c>
      <c r="AK157" t="b">
        <v>1</v>
      </c>
      <c r="AL157">
        <v>29</v>
      </c>
      <c r="AM157" t="b">
        <v>1</v>
      </c>
      <c r="AN157" t="b">
        <v>1</v>
      </c>
      <c r="AQ157" t="s">
        <v>77</v>
      </c>
      <c r="AR157">
        <v>7</v>
      </c>
      <c r="AS157">
        <v>6</v>
      </c>
      <c r="AT157" t="s">
        <v>77</v>
      </c>
      <c r="AU157">
        <v>44.67</v>
      </c>
      <c r="AV157">
        <v>105.45</v>
      </c>
      <c r="AW157">
        <v>5</v>
      </c>
      <c r="AX157">
        <v>5</v>
      </c>
      <c r="AY157">
        <v>7</v>
      </c>
      <c r="AZ157">
        <v>6</v>
      </c>
      <c r="BA157">
        <v>6</v>
      </c>
      <c r="BB157">
        <v>6.5150684930000002</v>
      </c>
      <c r="BC157" t="s">
        <v>600</v>
      </c>
      <c r="BD157">
        <f t="shared" si="8"/>
        <v>6</v>
      </c>
      <c r="BM157" t="s">
        <v>422</v>
      </c>
      <c r="BN157" t="s">
        <v>423</v>
      </c>
    </row>
    <row r="158" spans="1:67" x14ac:dyDescent="0.3">
      <c r="A158" s="2" t="s">
        <v>596</v>
      </c>
      <c r="B158" s="3">
        <v>158</v>
      </c>
      <c r="C158" t="s">
        <v>592</v>
      </c>
      <c r="D158" t="s">
        <v>465</v>
      </c>
      <c r="E158" t="s">
        <v>466</v>
      </c>
      <c r="F158" t="s">
        <v>466</v>
      </c>
      <c r="G158">
        <v>13</v>
      </c>
      <c r="I158">
        <v>50</v>
      </c>
      <c r="L158" t="s">
        <v>64</v>
      </c>
      <c r="M158">
        <v>1</v>
      </c>
      <c r="N158">
        <v>12</v>
      </c>
      <c r="O158">
        <v>5</v>
      </c>
      <c r="P158" s="1">
        <v>39421</v>
      </c>
      <c r="Q158">
        <v>7.8760000000000003</v>
      </c>
      <c r="R158">
        <v>3572.4940000000001</v>
      </c>
      <c r="S158" t="b">
        <v>0</v>
      </c>
      <c r="T158">
        <v>407</v>
      </c>
      <c r="U158">
        <v>16.024000000000001</v>
      </c>
      <c r="V158">
        <v>493</v>
      </c>
      <c r="W158">
        <v>19.408999999999999</v>
      </c>
      <c r="X158">
        <v>536</v>
      </c>
      <c r="Y158">
        <v>21.102</v>
      </c>
      <c r="Z158">
        <f t="shared" si="6"/>
        <v>21</v>
      </c>
      <c r="AC158" t="s">
        <v>65</v>
      </c>
      <c r="AD158" s="3">
        <v>2</v>
      </c>
      <c r="AE158">
        <v>2</v>
      </c>
      <c r="AF158">
        <v>2</v>
      </c>
      <c r="AG158">
        <v>3</v>
      </c>
      <c r="AH158">
        <v>625</v>
      </c>
      <c r="AI158" t="str">
        <f t="shared" si="7"/>
        <v>OCEAN</v>
      </c>
      <c r="AJ158">
        <v>1</v>
      </c>
      <c r="AK158" t="b">
        <v>1</v>
      </c>
      <c r="AL158">
        <v>32.4</v>
      </c>
      <c r="AM158" t="b">
        <v>1</v>
      </c>
      <c r="AN158" t="b">
        <v>1</v>
      </c>
      <c r="AQ158" t="s">
        <v>112</v>
      </c>
      <c r="AR158" t="s">
        <v>112</v>
      </c>
      <c r="AS158">
        <v>6</v>
      </c>
      <c r="AT158" t="s">
        <v>112</v>
      </c>
      <c r="AU158">
        <v>13.89</v>
      </c>
      <c r="AV158">
        <v>38.75</v>
      </c>
      <c r="AW158">
        <v>6</v>
      </c>
      <c r="AX158">
        <v>6</v>
      </c>
      <c r="AY158">
        <v>6</v>
      </c>
      <c r="AZ158">
        <v>6</v>
      </c>
      <c r="BA158">
        <v>6</v>
      </c>
      <c r="BB158">
        <v>6.5150684930000002</v>
      </c>
      <c r="BC158" t="s">
        <v>600</v>
      </c>
      <c r="BD158">
        <f t="shared" si="8"/>
        <v>6</v>
      </c>
      <c r="BM158" t="s">
        <v>422</v>
      </c>
      <c r="BN158" t="s">
        <v>423</v>
      </c>
    </row>
    <row r="159" spans="1:67" x14ac:dyDescent="0.3">
      <c r="A159" s="2" t="s">
        <v>596</v>
      </c>
      <c r="B159" s="3">
        <v>162</v>
      </c>
      <c r="C159" t="s">
        <v>592</v>
      </c>
      <c r="D159" t="s">
        <v>473</v>
      </c>
      <c r="E159" t="s">
        <v>474</v>
      </c>
      <c r="F159" t="s">
        <v>474</v>
      </c>
      <c r="G159">
        <v>13</v>
      </c>
      <c r="I159">
        <v>50</v>
      </c>
      <c r="L159" t="s">
        <v>64</v>
      </c>
      <c r="M159">
        <v>1</v>
      </c>
      <c r="N159">
        <v>12</v>
      </c>
      <c r="O159">
        <v>5</v>
      </c>
      <c r="P159" s="1">
        <v>39421</v>
      </c>
      <c r="Q159">
        <v>6.6459999999999999</v>
      </c>
      <c r="R159">
        <v>3014.5749999999998</v>
      </c>
      <c r="S159" t="b">
        <v>0</v>
      </c>
      <c r="T159">
        <v>407</v>
      </c>
      <c r="U159">
        <v>16.024000000000001</v>
      </c>
      <c r="V159">
        <v>491</v>
      </c>
      <c r="W159">
        <v>19.331</v>
      </c>
      <c r="X159">
        <v>536</v>
      </c>
      <c r="Y159">
        <v>21.102</v>
      </c>
      <c r="Z159">
        <f t="shared" si="6"/>
        <v>21</v>
      </c>
      <c r="AC159" t="s">
        <v>65</v>
      </c>
      <c r="AD159" s="3">
        <v>2</v>
      </c>
      <c r="AE159">
        <v>2</v>
      </c>
      <c r="AF159">
        <v>2</v>
      </c>
      <c r="AG159">
        <v>3</v>
      </c>
      <c r="AH159">
        <v>625</v>
      </c>
      <c r="AI159" t="str">
        <f t="shared" si="7"/>
        <v>OCEAN</v>
      </c>
      <c r="AJ159">
        <v>1</v>
      </c>
      <c r="AK159" t="b">
        <v>1</v>
      </c>
      <c r="AL159">
        <v>30.4</v>
      </c>
      <c r="AM159" t="b">
        <v>1</v>
      </c>
      <c r="AN159" t="b">
        <v>1</v>
      </c>
      <c r="AQ159" t="s">
        <v>112</v>
      </c>
      <c r="AR159" t="s">
        <v>112</v>
      </c>
      <c r="AS159">
        <v>6</v>
      </c>
      <c r="AT159" t="s">
        <v>112</v>
      </c>
      <c r="AU159">
        <v>59.98</v>
      </c>
      <c r="AV159">
        <v>70.22</v>
      </c>
      <c r="AW159">
        <v>6</v>
      </c>
      <c r="AX159">
        <v>6</v>
      </c>
      <c r="AY159">
        <v>6</v>
      </c>
      <c r="AZ159">
        <v>6</v>
      </c>
      <c r="BA159">
        <v>6</v>
      </c>
      <c r="BB159">
        <v>6.5150684930000002</v>
      </c>
      <c r="BC159" t="s">
        <v>600</v>
      </c>
      <c r="BD159">
        <f t="shared" si="8"/>
        <v>6</v>
      </c>
      <c r="BM159" t="s">
        <v>422</v>
      </c>
      <c r="BN159" t="s">
        <v>423</v>
      </c>
    </row>
    <row r="160" spans="1:67" x14ac:dyDescent="0.3">
      <c r="A160" s="2" t="s">
        <v>596</v>
      </c>
      <c r="B160" s="3">
        <v>152</v>
      </c>
      <c r="C160" t="s">
        <v>592</v>
      </c>
      <c r="D160" t="s">
        <v>451</v>
      </c>
      <c r="E160" t="s">
        <v>452</v>
      </c>
      <c r="F160" t="s">
        <v>452</v>
      </c>
      <c r="G160">
        <v>13</v>
      </c>
      <c r="I160">
        <v>50</v>
      </c>
      <c r="L160" t="s">
        <v>64</v>
      </c>
      <c r="M160">
        <v>1</v>
      </c>
      <c r="N160">
        <v>12</v>
      </c>
      <c r="O160">
        <v>5</v>
      </c>
      <c r="P160" s="1">
        <v>39421</v>
      </c>
      <c r="Q160">
        <v>6.9409999999999998</v>
      </c>
      <c r="R160">
        <v>3148.3850000000002</v>
      </c>
      <c r="S160" t="b">
        <v>0</v>
      </c>
      <c r="T160">
        <v>420</v>
      </c>
      <c r="U160">
        <v>16.535</v>
      </c>
      <c r="V160">
        <v>502</v>
      </c>
      <c r="W160">
        <v>19.763999999999999</v>
      </c>
      <c r="X160">
        <v>552</v>
      </c>
      <c r="Y160">
        <v>21.731999999999999</v>
      </c>
      <c r="Z160">
        <f t="shared" si="6"/>
        <v>21</v>
      </c>
      <c r="AC160" t="s">
        <v>65</v>
      </c>
      <c r="AD160" s="3">
        <v>2</v>
      </c>
      <c r="AE160">
        <v>2</v>
      </c>
      <c r="AF160">
        <v>2</v>
      </c>
      <c r="AG160">
        <v>3</v>
      </c>
      <c r="AH160">
        <v>625</v>
      </c>
      <c r="AI160" t="str">
        <f t="shared" si="7"/>
        <v>OCEAN</v>
      </c>
      <c r="AJ160">
        <v>1</v>
      </c>
      <c r="AK160" t="b">
        <v>1</v>
      </c>
      <c r="AL160">
        <v>34.1</v>
      </c>
      <c r="AM160" t="b">
        <v>1</v>
      </c>
      <c r="AN160" t="b">
        <v>1</v>
      </c>
      <c r="AQ160" t="s">
        <v>112</v>
      </c>
      <c r="AR160" t="s">
        <v>112</v>
      </c>
      <c r="AS160">
        <v>6</v>
      </c>
      <c r="AT160" t="s">
        <v>112</v>
      </c>
      <c r="AU160">
        <v>23.92</v>
      </c>
      <c r="AV160">
        <v>50.57</v>
      </c>
      <c r="AW160">
        <v>6</v>
      </c>
      <c r="AX160">
        <v>6</v>
      </c>
      <c r="AY160">
        <v>6</v>
      </c>
      <c r="AZ160">
        <v>6</v>
      </c>
      <c r="BA160">
        <v>6</v>
      </c>
      <c r="BB160">
        <v>6.5150684930000002</v>
      </c>
      <c r="BC160" t="s">
        <v>600</v>
      </c>
      <c r="BD160">
        <f t="shared" si="8"/>
        <v>6</v>
      </c>
      <c r="BM160" t="s">
        <v>422</v>
      </c>
      <c r="BN160" t="s">
        <v>423</v>
      </c>
    </row>
    <row r="161" spans="1:67" x14ac:dyDescent="0.3">
      <c r="A161" s="2" t="s">
        <v>596</v>
      </c>
      <c r="B161" s="3">
        <v>161</v>
      </c>
      <c r="C161" t="s">
        <v>592</v>
      </c>
      <c r="D161" t="s">
        <v>471</v>
      </c>
      <c r="E161" t="s">
        <v>472</v>
      </c>
      <c r="F161" t="s">
        <v>472</v>
      </c>
      <c r="G161">
        <v>13</v>
      </c>
      <c r="I161">
        <v>50</v>
      </c>
      <c r="L161" t="s">
        <v>64</v>
      </c>
      <c r="M161">
        <v>1</v>
      </c>
      <c r="N161">
        <v>12</v>
      </c>
      <c r="O161">
        <v>5</v>
      </c>
      <c r="P161" s="1">
        <v>39421</v>
      </c>
      <c r="Q161">
        <v>6.8</v>
      </c>
      <c r="R161">
        <v>3084.4279999999999</v>
      </c>
      <c r="S161" t="b">
        <v>0</v>
      </c>
      <c r="T161">
        <v>410</v>
      </c>
      <c r="U161">
        <v>16.141999999999999</v>
      </c>
      <c r="V161">
        <v>465</v>
      </c>
      <c r="W161">
        <v>18.306999999999999</v>
      </c>
      <c r="X161">
        <v>516</v>
      </c>
      <c r="Y161">
        <v>20.315000000000001</v>
      </c>
      <c r="Z161">
        <f t="shared" si="6"/>
        <v>20</v>
      </c>
      <c r="AC161" t="s">
        <v>65</v>
      </c>
      <c r="AD161" s="3">
        <v>2</v>
      </c>
      <c r="AE161">
        <v>2</v>
      </c>
      <c r="AF161">
        <v>2</v>
      </c>
      <c r="AG161">
        <v>2</v>
      </c>
      <c r="AH161">
        <v>625</v>
      </c>
      <c r="AI161" t="str">
        <f t="shared" si="7"/>
        <v>OCEAN</v>
      </c>
      <c r="AJ161">
        <v>1</v>
      </c>
      <c r="AK161" t="b">
        <v>1</v>
      </c>
      <c r="AL161">
        <v>10</v>
      </c>
      <c r="AM161" t="b">
        <v>1</v>
      </c>
      <c r="AN161" t="b">
        <v>1</v>
      </c>
      <c r="AQ161" t="s">
        <v>212</v>
      </c>
      <c r="AR161" t="s">
        <v>112</v>
      </c>
      <c r="AS161">
        <v>7</v>
      </c>
      <c r="AT161" t="s">
        <v>212</v>
      </c>
      <c r="AU161">
        <v>34.4</v>
      </c>
      <c r="AV161">
        <v>57.81</v>
      </c>
      <c r="AW161">
        <v>7</v>
      </c>
      <c r="AX161">
        <v>7</v>
      </c>
      <c r="AY161">
        <v>6</v>
      </c>
      <c r="AZ161">
        <v>7</v>
      </c>
      <c r="BA161">
        <v>7</v>
      </c>
      <c r="BB161">
        <v>7.5150684930000002</v>
      </c>
      <c r="BC161" t="s">
        <v>600</v>
      </c>
      <c r="BD161">
        <f t="shared" si="8"/>
        <v>7</v>
      </c>
      <c r="BM161" t="s">
        <v>422</v>
      </c>
      <c r="BN161" t="s">
        <v>423</v>
      </c>
    </row>
    <row r="162" spans="1:67" x14ac:dyDescent="0.3">
      <c r="A162" s="2" t="s">
        <v>596</v>
      </c>
      <c r="B162" s="3">
        <v>148</v>
      </c>
      <c r="C162" t="s">
        <v>592</v>
      </c>
      <c r="D162" t="s">
        <v>442</v>
      </c>
      <c r="E162" t="s">
        <v>443</v>
      </c>
      <c r="F162" t="s">
        <v>443</v>
      </c>
      <c r="G162">
        <v>13</v>
      </c>
      <c r="I162">
        <v>50</v>
      </c>
      <c r="L162" t="s">
        <v>64</v>
      </c>
      <c r="M162">
        <v>1</v>
      </c>
      <c r="N162">
        <v>12</v>
      </c>
      <c r="O162">
        <v>5</v>
      </c>
      <c r="P162" s="1">
        <v>39421</v>
      </c>
      <c r="Q162">
        <v>7.8929999999999998</v>
      </c>
      <c r="R162">
        <v>3580.2049999999999</v>
      </c>
      <c r="S162" t="b">
        <v>0</v>
      </c>
      <c r="T162">
        <v>458</v>
      </c>
      <c r="U162">
        <v>18.030999999999999</v>
      </c>
      <c r="V162">
        <v>512</v>
      </c>
      <c r="W162">
        <v>20.157</v>
      </c>
      <c r="X162">
        <v>555</v>
      </c>
      <c r="Y162">
        <v>21.85</v>
      </c>
      <c r="Z162">
        <f t="shared" si="6"/>
        <v>21</v>
      </c>
      <c r="AC162" t="s">
        <v>65</v>
      </c>
      <c r="AD162" s="3">
        <v>2</v>
      </c>
      <c r="AE162">
        <v>2</v>
      </c>
      <c r="AF162">
        <v>2</v>
      </c>
      <c r="AG162">
        <v>3</v>
      </c>
      <c r="AH162">
        <v>625</v>
      </c>
      <c r="AI162" t="str">
        <f t="shared" si="7"/>
        <v>OCEAN</v>
      </c>
      <c r="AJ162">
        <v>1</v>
      </c>
      <c r="AK162" t="b">
        <v>1</v>
      </c>
      <c r="AL162">
        <v>41.5</v>
      </c>
      <c r="AM162" t="b">
        <v>1</v>
      </c>
      <c r="AN162" t="b">
        <v>1</v>
      </c>
      <c r="AQ162" t="s">
        <v>444</v>
      </c>
      <c r="AR162" t="s">
        <v>444</v>
      </c>
      <c r="AS162">
        <v>8</v>
      </c>
      <c r="AT162" t="s">
        <v>444</v>
      </c>
      <c r="AU162">
        <v>35.520000000000003</v>
      </c>
      <c r="AV162">
        <v>43.49</v>
      </c>
      <c r="AW162">
        <v>8</v>
      </c>
      <c r="AX162">
        <v>8</v>
      </c>
      <c r="AY162">
        <v>8</v>
      </c>
      <c r="AZ162">
        <v>8</v>
      </c>
      <c r="BA162">
        <v>8</v>
      </c>
      <c r="BB162">
        <v>8.5150684929999993</v>
      </c>
      <c r="BC162" t="s">
        <v>600</v>
      </c>
      <c r="BD162">
        <f t="shared" si="8"/>
        <v>8</v>
      </c>
      <c r="BM162" t="s">
        <v>422</v>
      </c>
      <c r="BN162" t="s">
        <v>423</v>
      </c>
    </row>
    <row r="163" spans="1:67" x14ac:dyDescent="0.3">
      <c r="A163" s="2" t="s">
        <v>596</v>
      </c>
      <c r="B163" s="3">
        <v>30</v>
      </c>
      <c r="C163" t="s">
        <v>592</v>
      </c>
      <c r="D163" t="s">
        <v>157</v>
      </c>
      <c r="E163" t="s">
        <v>158</v>
      </c>
      <c r="F163" t="s">
        <v>158</v>
      </c>
      <c r="I163">
        <v>20</v>
      </c>
      <c r="J163">
        <v>4525</v>
      </c>
      <c r="K163">
        <v>1</v>
      </c>
      <c r="L163" t="s">
        <v>58</v>
      </c>
      <c r="N163">
        <v>7</v>
      </c>
      <c r="O163">
        <v>11</v>
      </c>
      <c r="P163" s="1">
        <v>39274</v>
      </c>
      <c r="S163" t="b">
        <v>0</v>
      </c>
      <c r="T163">
        <v>412.5</v>
      </c>
      <c r="U163">
        <v>16.239999999999998</v>
      </c>
      <c r="V163">
        <v>475</v>
      </c>
      <c r="W163">
        <v>18.701000000000001</v>
      </c>
      <c r="X163">
        <v>525</v>
      </c>
      <c r="Y163">
        <v>20.669</v>
      </c>
      <c r="Z163">
        <f t="shared" si="6"/>
        <v>20</v>
      </c>
      <c r="AC163" t="s">
        <v>70</v>
      </c>
      <c r="AD163" s="3">
        <v>1</v>
      </c>
      <c r="AE163">
        <v>1</v>
      </c>
      <c r="AF163">
        <v>1</v>
      </c>
      <c r="AG163">
        <v>2</v>
      </c>
      <c r="AH163">
        <v>306</v>
      </c>
      <c r="AI163" t="str">
        <f t="shared" si="7"/>
        <v>BAY</v>
      </c>
      <c r="AJ163">
        <v>1</v>
      </c>
      <c r="AK163" t="b">
        <v>0</v>
      </c>
      <c r="AM163" t="b">
        <v>0</v>
      </c>
      <c r="AN163" t="b">
        <v>0</v>
      </c>
      <c r="AQ163" t="s">
        <v>159</v>
      </c>
      <c r="AR163" t="s">
        <v>159</v>
      </c>
      <c r="AS163">
        <v>10</v>
      </c>
      <c r="AT163" t="s">
        <v>159</v>
      </c>
      <c r="AU163">
        <v>13.82</v>
      </c>
      <c r="AV163">
        <v>67.63</v>
      </c>
      <c r="AW163">
        <v>9</v>
      </c>
      <c r="AX163">
        <v>9</v>
      </c>
      <c r="AY163">
        <v>9</v>
      </c>
      <c r="AZ163">
        <v>10</v>
      </c>
      <c r="BA163">
        <v>9</v>
      </c>
      <c r="BB163">
        <v>9.1123287669999993</v>
      </c>
      <c r="BC163" t="s">
        <v>600</v>
      </c>
      <c r="BD163">
        <f t="shared" si="8"/>
        <v>9</v>
      </c>
    </row>
    <row r="164" spans="1:67" x14ac:dyDescent="0.3">
      <c r="A164" s="2" t="s">
        <v>596</v>
      </c>
      <c r="B164" s="3">
        <v>173</v>
      </c>
      <c r="C164" t="s">
        <v>592</v>
      </c>
      <c r="D164" t="s">
        <v>496</v>
      </c>
      <c r="E164" t="s">
        <v>497</v>
      </c>
      <c r="F164" t="s">
        <v>497</v>
      </c>
      <c r="G164">
        <v>13</v>
      </c>
      <c r="I164">
        <v>50</v>
      </c>
      <c r="L164" t="s">
        <v>64</v>
      </c>
      <c r="M164">
        <v>1</v>
      </c>
      <c r="N164">
        <v>12</v>
      </c>
      <c r="O164">
        <v>5</v>
      </c>
      <c r="P164" s="1">
        <v>39421</v>
      </c>
      <c r="Q164">
        <v>6.9829999999999997</v>
      </c>
      <c r="R164">
        <v>3167.4360000000001</v>
      </c>
      <c r="S164" t="b">
        <v>0</v>
      </c>
      <c r="T164">
        <v>437</v>
      </c>
      <c r="U164">
        <v>17.204999999999998</v>
      </c>
      <c r="V164">
        <v>490</v>
      </c>
      <c r="W164">
        <v>19.291</v>
      </c>
      <c r="X164">
        <v>532</v>
      </c>
      <c r="Y164">
        <v>20.945</v>
      </c>
      <c r="Z164">
        <f t="shared" si="6"/>
        <v>20</v>
      </c>
      <c r="AC164" t="s">
        <v>70</v>
      </c>
      <c r="AD164" s="3">
        <v>1</v>
      </c>
      <c r="AE164">
        <v>1</v>
      </c>
      <c r="AF164">
        <v>1</v>
      </c>
      <c r="AG164">
        <v>2</v>
      </c>
      <c r="AH164">
        <v>625</v>
      </c>
      <c r="AI164" t="str">
        <f t="shared" si="7"/>
        <v>OCEAN</v>
      </c>
      <c r="AJ164">
        <v>1</v>
      </c>
      <c r="AK164" t="b">
        <v>0</v>
      </c>
      <c r="AM164" t="b">
        <v>1</v>
      </c>
      <c r="AN164" t="b">
        <v>1</v>
      </c>
      <c r="AQ164" t="s">
        <v>159</v>
      </c>
      <c r="AR164" t="s">
        <v>159</v>
      </c>
      <c r="AS164">
        <v>9</v>
      </c>
      <c r="AT164" t="s">
        <v>159</v>
      </c>
      <c r="AU164">
        <v>24.02</v>
      </c>
      <c r="AV164">
        <v>37.130000000000003</v>
      </c>
      <c r="AW164">
        <v>9</v>
      </c>
      <c r="AX164">
        <v>9</v>
      </c>
      <c r="AY164">
        <v>9</v>
      </c>
      <c r="AZ164">
        <v>9</v>
      </c>
      <c r="BA164">
        <v>9</v>
      </c>
      <c r="BB164">
        <v>9.5150684929999993</v>
      </c>
      <c r="BC164" t="s">
        <v>600</v>
      </c>
      <c r="BD164">
        <f t="shared" si="8"/>
        <v>9</v>
      </c>
      <c r="BM164" t="s">
        <v>422</v>
      </c>
      <c r="BN164" t="s">
        <v>423</v>
      </c>
    </row>
    <row r="165" spans="1:67" x14ac:dyDescent="0.3">
      <c r="A165" s="2" t="s">
        <v>596</v>
      </c>
      <c r="B165" s="3">
        <v>150</v>
      </c>
      <c r="C165" t="s">
        <v>592</v>
      </c>
      <c r="D165" t="s">
        <v>447</v>
      </c>
      <c r="E165" t="s">
        <v>448</v>
      </c>
      <c r="F165" t="s">
        <v>448</v>
      </c>
      <c r="G165">
        <v>13</v>
      </c>
      <c r="I165">
        <v>50</v>
      </c>
      <c r="L165" t="s">
        <v>64</v>
      </c>
      <c r="M165">
        <v>1</v>
      </c>
      <c r="N165">
        <v>12</v>
      </c>
      <c r="O165">
        <v>5</v>
      </c>
      <c r="P165" s="1">
        <v>39421</v>
      </c>
      <c r="Q165">
        <v>9.3190000000000008</v>
      </c>
      <c r="R165">
        <v>4227.027</v>
      </c>
      <c r="S165" t="b">
        <v>0</v>
      </c>
      <c r="T165">
        <v>448</v>
      </c>
      <c r="U165">
        <v>17.638000000000002</v>
      </c>
      <c r="V165">
        <v>512</v>
      </c>
      <c r="W165">
        <v>20.157</v>
      </c>
      <c r="X165">
        <v>560</v>
      </c>
      <c r="Y165">
        <v>22.047000000000001</v>
      </c>
      <c r="Z165">
        <f t="shared" si="6"/>
        <v>22</v>
      </c>
      <c r="AC165" t="s">
        <v>65</v>
      </c>
      <c r="AD165" s="3">
        <v>2</v>
      </c>
      <c r="AE165">
        <v>2</v>
      </c>
      <c r="AF165">
        <v>2</v>
      </c>
      <c r="AG165">
        <v>3</v>
      </c>
      <c r="AH165">
        <v>625</v>
      </c>
      <c r="AI165" t="str">
        <f t="shared" si="7"/>
        <v>OCEAN</v>
      </c>
      <c r="AJ165">
        <v>1</v>
      </c>
      <c r="AK165" t="b">
        <v>1</v>
      </c>
      <c r="AL165">
        <v>37.5</v>
      </c>
      <c r="AM165" t="b">
        <v>1</v>
      </c>
      <c r="AN165" t="b">
        <v>1</v>
      </c>
      <c r="AQ165" t="s">
        <v>159</v>
      </c>
      <c r="AR165" t="s">
        <v>159</v>
      </c>
      <c r="AS165">
        <v>10</v>
      </c>
      <c r="AT165" t="s">
        <v>159</v>
      </c>
      <c r="AU165">
        <v>31.38</v>
      </c>
      <c r="AV165">
        <v>52.59</v>
      </c>
      <c r="AW165">
        <v>9</v>
      </c>
      <c r="AX165">
        <v>9</v>
      </c>
      <c r="AY165">
        <v>9</v>
      </c>
      <c r="AZ165">
        <v>10</v>
      </c>
      <c r="BA165">
        <v>9</v>
      </c>
      <c r="BB165">
        <v>9.5150684929999993</v>
      </c>
      <c r="BC165" t="s">
        <v>600</v>
      </c>
      <c r="BD165">
        <f t="shared" si="8"/>
        <v>9</v>
      </c>
      <c r="BM165" t="s">
        <v>422</v>
      </c>
      <c r="BN165" t="s">
        <v>423</v>
      </c>
    </row>
    <row r="166" spans="1:67" x14ac:dyDescent="0.3">
      <c r="A166" s="2" t="s">
        <v>596</v>
      </c>
      <c r="B166" s="3">
        <v>153</v>
      </c>
      <c r="C166" t="s">
        <v>592</v>
      </c>
      <c r="D166" t="s">
        <v>453</v>
      </c>
      <c r="E166" t="s">
        <v>454</v>
      </c>
      <c r="F166" t="s">
        <v>454</v>
      </c>
      <c r="G166">
        <v>13</v>
      </c>
      <c r="I166">
        <v>50</v>
      </c>
      <c r="L166" t="s">
        <v>64</v>
      </c>
      <c r="M166">
        <v>1</v>
      </c>
      <c r="N166">
        <v>12</v>
      </c>
      <c r="O166">
        <v>5</v>
      </c>
      <c r="P166" s="1">
        <v>39421</v>
      </c>
      <c r="Q166">
        <v>10.004</v>
      </c>
      <c r="R166">
        <v>4537.7380000000003</v>
      </c>
      <c r="S166" t="b">
        <v>0</v>
      </c>
      <c r="T166">
        <v>482</v>
      </c>
      <c r="U166">
        <v>18.975999999999999</v>
      </c>
      <c r="V166">
        <v>537</v>
      </c>
      <c r="W166">
        <v>21.141999999999999</v>
      </c>
      <c r="X166">
        <v>588</v>
      </c>
      <c r="Y166">
        <v>23.15</v>
      </c>
      <c r="Z166">
        <f t="shared" si="6"/>
        <v>23</v>
      </c>
      <c r="AC166" t="s">
        <v>65</v>
      </c>
      <c r="AD166" s="3">
        <v>2</v>
      </c>
      <c r="AE166">
        <v>2</v>
      </c>
      <c r="AF166">
        <v>2</v>
      </c>
      <c r="AG166">
        <v>3</v>
      </c>
      <c r="AH166">
        <v>625</v>
      </c>
      <c r="AI166" t="str">
        <f t="shared" si="7"/>
        <v>OCEAN</v>
      </c>
      <c r="AJ166">
        <v>1</v>
      </c>
      <c r="AK166" t="b">
        <v>1</v>
      </c>
      <c r="AL166">
        <v>70.3</v>
      </c>
      <c r="AM166" t="b">
        <v>1</v>
      </c>
      <c r="AN166" t="b">
        <v>1</v>
      </c>
      <c r="AQ166" t="s">
        <v>159</v>
      </c>
      <c r="AR166" t="s">
        <v>159</v>
      </c>
      <c r="AS166">
        <v>9</v>
      </c>
      <c r="AT166" t="s">
        <v>159</v>
      </c>
      <c r="AU166">
        <v>31.14</v>
      </c>
      <c r="AV166">
        <v>40.56</v>
      </c>
      <c r="AW166">
        <v>9</v>
      </c>
      <c r="AX166">
        <v>9</v>
      </c>
      <c r="AY166">
        <v>9</v>
      </c>
      <c r="AZ166">
        <v>9</v>
      </c>
      <c r="BA166">
        <v>9</v>
      </c>
      <c r="BB166">
        <v>9.5150684929999993</v>
      </c>
      <c r="BC166" t="s">
        <v>600</v>
      </c>
      <c r="BD166">
        <f t="shared" si="8"/>
        <v>9</v>
      </c>
      <c r="BM166" t="s">
        <v>422</v>
      </c>
      <c r="BN166" t="s">
        <v>423</v>
      </c>
    </row>
    <row r="167" spans="1:67" x14ac:dyDescent="0.3">
      <c r="A167" s="2" t="s">
        <v>596</v>
      </c>
      <c r="B167" s="3">
        <v>149</v>
      </c>
      <c r="C167" t="s">
        <v>592</v>
      </c>
      <c r="D167" t="s">
        <v>445</v>
      </c>
      <c r="E167" t="s">
        <v>446</v>
      </c>
      <c r="F167" t="s">
        <v>446</v>
      </c>
      <c r="G167">
        <v>13</v>
      </c>
      <c r="I167">
        <v>50</v>
      </c>
      <c r="L167" t="s">
        <v>64</v>
      </c>
      <c r="M167">
        <v>1</v>
      </c>
      <c r="N167">
        <v>12</v>
      </c>
      <c r="O167">
        <v>5</v>
      </c>
      <c r="P167" s="1">
        <v>39421</v>
      </c>
      <c r="Q167">
        <v>11.323</v>
      </c>
      <c r="R167">
        <v>5136.0259999999998</v>
      </c>
      <c r="S167" t="b">
        <v>0</v>
      </c>
      <c r="T167">
        <v>460</v>
      </c>
      <c r="U167">
        <v>18.11</v>
      </c>
      <c r="V167">
        <v>550</v>
      </c>
      <c r="W167">
        <v>21.654</v>
      </c>
      <c r="X167">
        <v>604</v>
      </c>
      <c r="Y167">
        <v>23.78</v>
      </c>
      <c r="Z167">
        <f t="shared" si="6"/>
        <v>23</v>
      </c>
      <c r="AC167" t="s">
        <v>65</v>
      </c>
      <c r="AD167" s="3">
        <v>2</v>
      </c>
      <c r="AE167">
        <v>2</v>
      </c>
      <c r="AF167">
        <v>2</v>
      </c>
      <c r="AG167">
        <v>3</v>
      </c>
      <c r="AH167">
        <v>625</v>
      </c>
      <c r="AI167" t="str">
        <f t="shared" si="7"/>
        <v>OCEAN</v>
      </c>
      <c r="AJ167">
        <v>1</v>
      </c>
      <c r="AK167" t="b">
        <v>1</v>
      </c>
      <c r="AL167">
        <v>64.400000000000006</v>
      </c>
      <c r="AM167" t="b">
        <v>1</v>
      </c>
      <c r="AN167" t="b">
        <v>1</v>
      </c>
      <c r="AQ167" t="s">
        <v>159</v>
      </c>
      <c r="AR167" t="s">
        <v>159</v>
      </c>
      <c r="AS167">
        <v>9</v>
      </c>
      <c r="AT167" t="s">
        <v>159</v>
      </c>
      <c r="AU167">
        <v>23.6</v>
      </c>
      <c r="AV167">
        <v>56.23</v>
      </c>
      <c r="AW167">
        <v>9</v>
      </c>
      <c r="AX167">
        <v>9</v>
      </c>
      <c r="AY167">
        <v>9</v>
      </c>
      <c r="AZ167">
        <v>9</v>
      </c>
      <c r="BA167">
        <v>9</v>
      </c>
      <c r="BB167">
        <v>9.5150684929999993</v>
      </c>
      <c r="BC167" t="s">
        <v>600</v>
      </c>
      <c r="BD167">
        <f t="shared" si="8"/>
        <v>9</v>
      </c>
      <c r="BM167" t="s">
        <v>422</v>
      </c>
      <c r="BN167" t="s">
        <v>423</v>
      </c>
    </row>
    <row r="168" spans="1:67" x14ac:dyDescent="0.3">
      <c r="A168" s="2" t="s">
        <v>596</v>
      </c>
      <c r="B168" s="3">
        <v>55</v>
      </c>
      <c r="C168" t="s">
        <v>592</v>
      </c>
      <c r="D168" t="s">
        <v>216</v>
      </c>
      <c r="E168" t="s">
        <v>217</v>
      </c>
      <c r="F168" t="s">
        <v>217</v>
      </c>
      <c r="I168">
        <v>20</v>
      </c>
      <c r="J168">
        <v>4644</v>
      </c>
      <c r="K168">
        <v>1</v>
      </c>
      <c r="L168" t="s">
        <v>58</v>
      </c>
      <c r="N168">
        <v>8</v>
      </c>
      <c r="O168">
        <v>3</v>
      </c>
      <c r="P168" s="1">
        <v>39297</v>
      </c>
      <c r="Q168">
        <v>5</v>
      </c>
      <c r="R168">
        <v>2267.962</v>
      </c>
      <c r="S168" t="b">
        <v>1</v>
      </c>
      <c r="V168">
        <v>427.5</v>
      </c>
      <c r="W168">
        <v>16.831</v>
      </c>
      <c r="X168">
        <v>470</v>
      </c>
      <c r="Y168">
        <v>18.504000000000001</v>
      </c>
      <c r="Z168">
        <f t="shared" si="6"/>
        <v>18</v>
      </c>
      <c r="AC168" t="s">
        <v>70</v>
      </c>
      <c r="AD168" s="3">
        <v>1</v>
      </c>
      <c r="AE168">
        <v>1</v>
      </c>
      <c r="AF168">
        <v>1</v>
      </c>
      <c r="AG168">
        <v>3</v>
      </c>
      <c r="AH168">
        <v>307</v>
      </c>
      <c r="AI168" t="str">
        <f t="shared" si="7"/>
        <v>BAY</v>
      </c>
      <c r="AJ168">
        <v>1</v>
      </c>
      <c r="AK168" t="b">
        <v>0</v>
      </c>
      <c r="AM168" t="b">
        <v>0</v>
      </c>
      <c r="AN168" t="b">
        <v>0</v>
      </c>
      <c r="AQ168" t="s">
        <v>89</v>
      </c>
      <c r="AR168" t="s">
        <v>89</v>
      </c>
      <c r="AS168">
        <v>10</v>
      </c>
      <c r="AT168" t="s">
        <v>89</v>
      </c>
      <c r="AU168">
        <v>13.81</v>
      </c>
      <c r="AV168">
        <v>38.53</v>
      </c>
      <c r="AW168">
        <v>10</v>
      </c>
      <c r="AX168">
        <v>10</v>
      </c>
      <c r="AY168">
        <v>10</v>
      </c>
      <c r="AZ168">
        <v>10</v>
      </c>
      <c r="BA168">
        <v>10</v>
      </c>
      <c r="BB168">
        <v>10.17534247</v>
      </c>
      <c r="BC168" t="s">
        <v>600</v>
      </c>
      <c r="BD168">
        <f t="shared" si="8"/>
        <v>10</v>
      </c>
    </row>
    <row r="169" spans="1:67" x14ac:dyDescent="0.3">
      <c r="A169" s="2" t="s">
        <v>596</v>
      </c>
      <c r="B169" s="3">
        <v>163</v>
      </c>
      <c r="C169" t="s">
        <v>592</v>
      </c>
      <c r="D169" t="s">
        <v>475</v>
      </c>
      <c r="E169" t="s">
        <v>476</v>
      </c>
      <c r="F169" t="s">
        <v>476</v>
      </c>
      <c r="G169">
        <v>13</v>
      </c>
      <c r="I169">
        <v>50</v>
      </c>
      <c r="L169" t="s">
        <v>64</v>
      </c>
      <c r="M169">
        <v>1</v>
      </c>
      <c r="N169">
        <v>12</v>
      </c>
      <c r="O169">
        <v>5</v>
      </c>
      <c r="P169" s="1">
        <v>39421</v>
      </c>
      <c r="Q169">
        <v>7.9610000000000003</v>
      </c>
      <c r="R169">
        <v>3611.049</v>
      </c>
      <c r="S169" t="b">
        <v>0</v>
      </c>
      <c r="T169">
        <v>446</v>
      </c>
      <c r="U169">
        <v>17.559000000000001</v>
      </c>
      <c r="V169">
        <v>507</v>
      </c>
      <c r="W169">
        <v>19.960999999999999</v>
      </c>
      <c r="X169">
        <v>553</v>
      </c>
      <c r="Y169">
        <v>21.771999999999998</v>
      </c>
      <c r="Z169">
        <f t="shared" si="6"/>
        <v>21</v>
      </c>
      <c r="AC169" t="s">
        <v>70</v>
      </c>
      <c r="AD169" s="3">
        <v>1</v>
      </c>
      <c r="AE169">
        <v>1</v>
      </c>
      <c r="AF169">
        <v>1</v>
      </c>
      <c r="AG169">
        <v>2</v>
      </c>
      <c r="AH169">
        <v>625</v>
      </c>
      <c r="AI169" t="str">
        <f t="shared" si="7"/>
        <v>OCEAN</v>
      </c>
      <c r="AJ169">
        <v>1</v>
      </c>
      <c r="AK169" t="b">
        <v>0</v>
      </c>
      <c r="AM169" t="b">
        <v>1</v>
      </c>
      <c r="AN169" t="b">
        <v>1</v>
      </c>
      <c r="AQ169" t="s">
        <v>89</v>
      </c>
      <c r="AR169" t="s">
        <v>89</v>
      </c>
      <c r="AS169">
        <v>10</v>
      </c>
      <c r="AT169" t="s">
        <v>89</v>
      </c>
      <c r="AU169">
        <v>27.6</v>
      </c>
      <c r="AV169">
        <v>31.88</v>
      </c>
      <c r="AW169">
        <v>10</v>
      </c>
      <c r="AX169">
        <v>10</v>
      </c>
      <c r="AY169">
        <v>10</v>
      </c>
      <c r="AZ169">
        <v>10</v>
      </c>
      <c r="BA169">
        <v>10</v>
      </c>
      <c r="BB169">
        <v>10.515068490000001</v>
      </c>
      <c r="BC169" t="s">
        <v>600</v>
      </c>
      <c r="BD169">
        <f t="shared" si="8"/>
        <v>10</v>
      </c>
      <c r="BM169" t="s">
        <v>422</v>
      </c>
      <c r="BN169" t="s">
        <v>423</v>
      </c>
    </row>
    <row r="170" spans="1:67" x14ac:dyDescent="0.3">
      <c r="A170" s="2" t="s">
        <v>596</v>
      </c>
      <c r="B170" s="3">
        <v>31</v>
      </c>
      <c r="C170" t="s">
        <v>592</v>
      </c>
      <c r="D170" t="s">
        <v>160</v>
      </c>
      <c r="E170" t="s">
        <v>161</v>
      </c>
      <c r="F170" t="s">
        <v>161</v>
      </c>
      <c r="I170">
        <v>20</v>
      </c>
      <c r="J170">
        <v>4525</v>
      </c>
      <c r="K170">
        <v>2</v>
      </c>
      <c r="L170" t="s">
        <v>58</v>
      </c>
      <c r="N170">
        <v>7</v>
      </c>
      <c r="O170">
        <v>11</v>
      </c>
      <c r="P170" s="1">
        <v>39274</v>
      </c>
      <c r="S170" t="b">
        <v>0</v>
      </c>
      <c r="T170">
        <v>457.5</v>
      </c>
      <c r="U170">
        <v>18.012</v>
      </c>
      <c r="V170">
        <v>512.5</v>
      </c>
      <c r="W170">
        <v>20.177</v>
      </c>
      <c r="X170">
        <v>562.5</v>
      </c>
      <c r="Y170">
        <v>22.146000000000001</v>
      </c>
      <c r="Z170">
        <f t="shared" si="6"/>
        <v>22</v>
      </c>
      <c r="AC170" t="s">
        <v>70</v>
      </c>
      <c r="AD170" s="3">
        <v>1</v>
      </c>
      <c r="AE170">
        <v>1</v>
      </c>
      <c r="AF170">
        <v>1</v>
      </c>
      <c r="AG170">
        <v>2</v>
      </c>
      <c r="AH170">
        <v>306</v>
      </c>
      <c r="AI170" t="str">
        <f t="shared" si="7"/>
        <v>BAY</v>
      </c>
      <c r="AJ170">
        <v>1</v>
      </c>
      <c r="AK170" t="b">
        <v>0</v>
      </c>
      <c r="AM170" t="b">
        <v>0</v>
      </c>
      <c r="AN170" t="b">
        <v>0</v>
      </c>
      <c r="AQ170" t="s">
        <v>85</v>
      </c>
      <c r="AR170" t="s">
        <v>66</v>
      </c>
      <c r="AS170">
        <v>10</v>
      </c>
      <c r="AT170" t="s">
        <v>85</v>
      </c>
      <c r="AU170">
        <v>21.7</v>
      </c>
      <c r="AV170">
        <v>25.41</v>
      </c>
      <c r="AW170">
        <v>11</v>
      </c>
      <c r="AX170">
        <v>11</v>
      </c>
      <c r="AY170">
        <v>10</v>
      </c>
      <c r="AZ170">
        <v>10</v>
      </c>
      <c r="BA170">
        <v>10</v>
      </c>
      <c r="BB170">
        <v>10.11232877</v>
      </c>
      <c r="BC170" t="s">
        <v>600</v>
      </c>
      <c r="BD170">
        <f t="shared" si="8"/>
        <v>10</v>
      </c>
    </row>
    <row r="171" spans="1:67" x14ac:dyDescent="0.3">
      <c r="A171" s="2" t="s">
        <v>596</v>
      </c>
      <c r="B171" s="3">
        <v>146</v>
      </c>
      <c r="C171" t="s">
        <v>592</v>
      </c>
      <c r="D171" t="s">
        <v>438</v>
      </c>
      <c r="E171" t="s">
        <v>439</v>
      </c>
      <c r="F171" t="s">
        <v>439</v>
      </c>
      <c r="G171">
        <v>13</v>
      </c>
      <c r="I171">
        <v>50</v>
      </c>
      <c r="L171" t="s">
        <v>64</v>
      </c>
      <c r="M171">
        <v>1</v>
      </c>
      <c r="N171">
        <v>12</v>
      </c>
      <c r="O171">
        <v>5</v>
      </c>
      <c r="P171" s="1">
        <v>39421</v>
      </c>
      <c r="Q171">
        <v>10.15</v>
      </c>
      <c r="R171">
        <v>4603.9629999999997</v>
      </c>
      <c r="S171" t="b">
        <v>0</v>
      </c>
      <c r="T171">
        <v>438</v>
      </c>
      <c r="U171">
        <v>17.244</v>
      </c>
      <c r="V171">
        <v>531</v>
      </c>
      <c r="W171">
        <v>20.905999999999999</v>
      </c>
      <c r="X171">
        <v>580</v>
      </c>
      <c r="Y171">
        <v>22.835000000000001</v>
      </c>
      <c r="Z171">
        <f t="shared" si="6"/>
        <v>22</v>
      </c>
      <c r="AC171" t="s">
        <v>70</v>
      </c>
      <c r="AD171" s="3">
        <v>1</v>
      </c>
      <c r="AE171">
        <v>1</v>
      </c>
      <c r="AF171">
        <v>1</v>
      </c>
      <c r="AG171">
        <v>2</v>
      </c>
      <c r="AH171">
        <v>625</v>
      </c>
      <c r="AI171" t="str">
        <f t="shared" si="7"/>
        <v>OCEAN</v>
      </c>
      <c r="AJ171">
        <v>1</v>
      </c>
      <c r="AK171" t="b">
        <v>0</v>
      </c>
      <c r="AM171" t="b">
        <v>1</v>
      </c>
      <c r="AN171" t="b">
        <v>1</v>
      </c>
      <c r="AQ171" t="s">
        <v>89</v>
      </c>
      <c r="AR171" t="s">
        <v>89</v>
      </c>
      <c r="AS171">
        <v>11</v>
      </c>
      <c r="AT171" t="s">
        <v>89</v>
      </c>
      <c r="AU171">
        <v>31.25</v>
      </c>
      <c r="AV171">
        <v>45.95</v>
      </c>
      <c r="AW171">
        <v>10</v>
      </c>
      <c r="AX171">
        <v>10</v>
      </c>
      <c r="AY171">
        <v>10</v>
      </c>
      <c r="AZ171">
        <v>11</v>
      </c>
      <c r="BA171">
        <v>10</v>
      </c>
      <c r="BB171">
        <v>10.515068490000001</v>
      </c>
      <c r="BC171" t="s">
        <v>600</v>
      </c>
      <c r="BD171">
        <f t="shared" si="8"/>
        <v>10</v>
      </c>
      <c r="BM171" t="s">
        <v>422</v>
      </c>
      <c r="BN171" t="s">
        <v>423</v>
      </c>
    </row>
    <row r="172" spans="1:67" x14ac:dyDescent="0.3">
      <c r="A172" s="2" t="s">
        <v>596</v>
      </c>
      <c r="B172" s="3">
        <v>145</v>
      </c>
      <c r="C172" t="s">
        <v>592</v>
      </c>
      <c r="D172" t="s">
        <v>436</v>
      </c>
      <c r="E172" t="s">
        <v>437</v>
      </c>
      <c r="F172" t="s">
        <v>437</v>
      </c>
      <c r="G172">
        <v>13</v>
      </c>
      <c r="I172">
        <v>50</v>
      </c>
      <c r="L172" t="s">
        <v>64</v>
      </c>
      <c r="M172">
        <v>1</v>
      </c>
      <c r="N172">
        <v>12</v>
      </c>
      <c r="O172">
        <v>5</v>
      </c>
      <c r="P172" s="1">
        <v>39421</v>
      </c>
      <c r="Q172">
        <v>10.327999999999999</v>
      </c>
      <c r="R172">
        <v>4684.7020000000002</v>
      </c>
      <c r="S172" t="b">
        <v>0</v>
      </c>
      <c r="T172">
        <v>474</v>
      </c>
      <c r="U172">
        <v>18.661000000000001</v>
      </c>
      <c r="V172">
        <v>540</v>
      </c>
      <c r="W172">
        <v>21.26</v>
      </c>
      <c r="X172">
        <v>592</v>
      </c>
      <c r="Y172">
        <v>23.306999999999999</v>
      </c>
      <c r="Z172">
        <f t="shared" si="6"/>
        <v>23</v>
      </c>
      <c r="AC172" t="s">
        <v>70</v>
      </c>
      <c r="AD172" s="3">
        <v>1</v>
      </c>
      <c r="AE172">
        <v>1</v>
      </c>
      <c r="AF172">
        <v>1</v>
      </c>
      <c r="AG172">
        <v>2</v>
      </c>
      <c r="AH172">
        <v>625</v>
      </c>
      <c r="AI172" t="str">
        <f t="shared" si="7"/>
        <v>OCEAN</v>
      </c>
      <c r="AJ172">
        <v>1</v>
      </c>
      <c r="AK172" t="b">
        <v>0</v>
      </c>
      <c r="AM172" t="b">
        <v>1</v>
      </c>
      <c r="AN172" t="b">
        <v>1</v>
      </c>
      <c r="AQ172" t="s">
        <v>89</v>
      </c>
      <c r="AR172" t="s">
        <v>89</v>
      </c>
      <c r="AS172">
        <v>10</v>
      </c>
      <c r="AT172" t="s">
        <v>89</v>
      </c>
      <c r="AU172">
        <v>33.04</v>
      </c>
      <c r="AV172">
        <v>34.880000000000003</v>
      </c>
      <c r="AW172">
        <v>10</v>
      </c>
      <c r="AX172">
        <v>10</v>
      </c>
      <c r="AY172">
        <v>10</v>
      </c>
      <c r="AZ172">
        <v>10</v>
      </c>
      <c r="BA172">
        <v>10</v>
      </c>
      <c r="BB172">
        <v>10.515068490000001</v>
      </c>
      <c r="BC172" t="s">
        <v>600</v>
      </c>
      <c r="BD172">
        <f t="shared" si="8"/>
        <v>10</v>
      </c>
      <c r="BM172" t="s">
        <v>422</v>
      </c>
      <c r="BN172" t="s">
        <v>423</v>
      </c>
    </row>
    <row r="173" spans="1:67" x14ac:dyDescent="0.3">
      <c r="A173" s="2" t="s">
        <v>596</v>
      </c>
      <c r="B173" s="3">
        <v>147</v>
      </c>
      <c r="C173" t="s">
        <v>592</v>
      </c>
      <c r="D173" t="s">
        <v>440</v>
      </c>
      <c r="E173" t="s">
        <v>441</v>
      </c>
      <c r="F173" t="s">
        <v>441</v>
      </c>
      <c r="G173">
        <v>13</v>
      </c>
      <c r="I173">
        <v>50</v>
      </c>
      <c r="L173" t="s">
        <v>64</v>
      </c>
      <c r="M173">
        <v>1</v>
      </c>
      <c r="N173">
        <v>12</v>
      </c>
      <c r="O173">
        <v>5</v>
      </c>
      <c r="P173" s="1">
        <v>39421</v>
      </c>
      <c r="Q173">
        <v>9.3469999999999995</v>
      </c>
      <c r="R173">
        <v>4239.7280000000001</v>
      </c>
      <c r="S173" t="b">
        <v>0</v>
      </c>
      <c r="T173">
        <v>479</v>
      </c>
      <c r="U173">
        <v>18.858000000000001</v>
      </c>
      <c r="V173">
        <v>542</v>
      </c>
      <c r="W173">
        <v>21.338999999999999</v>
      </c>
      <c r="X173">
        <v>593</v>
      </c>
      <c r="Y173">
        <v>23.346</v>
      </c>
      <c r="Z173">
        <f t="shared" si="6"/>
        <v>23</v>
      </c>
      <c r="AC173" t="s">
        <v>70</v>
      </c>
      <c r="AD173" s="3">
        <v>1</v>
      </c>
      <c r="AE173">
        <v>1</v>
      </c>
      <c r="AF173">
        <v>1</v>
      </c>
      <c r="AG173">
        <v>2</v>
      </c>
      <c r="AH173">
        <v>625</v>
      </c>
      <c r="AI173" t="str">
        <f t="shared" si="7"/>
        <v>OCEAN</v>
      </c>
      <c r="AJ173">
        <v>1</v>
      </c>
      <c r="AK173" t="b">
        <v>0</v>
      </c>
      <c r="AM173" t="b">
        <v>1</v>
      </c>
      <c r="AN173" t="b">
        <v>1</v>
      </c>
      <c r="AQ173" t="s">
        <v>159</v>
      </c>
      <c r="AR173" t="s">
        <v>89</v>
      </c>
      <c r="AS173">
        <v>10</v>
      </c>
      <c r="AT173" t="s">
        <v>159</v>
      </c>
      <c r="AU173">
        <v>41.44</v>
      </c>
      <c r="AV173">
        <v>37.15</v>
      </c>
      <c r="AW173">
        <v>9</v>
      </c>
      <c r="AX173">
        <v>9</v>
      </c>
      <c r="AY173">
        <v>10</v>
      </c>
      <c r="AZ173">
        <v>10</v>
      </c>
      <c r="BA173">
        <v>10</v>
      </c>
      <c r="BB173">
        <v>10.515068490000001</v>
      </c>
      <c r="BC173" t="s">
        <v>600</v>
      </c>
      <c r="BD173">
        <f t="shared" si="8"/>
        <v>10</v>
      </c>
      <c r="BM173" t="s">
        <v>422</v>
      </c>
      <c r="BN173" t="s">
        <v>423</v>
      </c>
    </row>
    <row r="174" spans="1:67" x14ac:dyDescent="0.3">
      <c r="A174" s="2" t="s">
        <v>596</v>
      </c>
      <c r="B174" s="3">
        <v>164</v>
      </c>
      <c r="C174" t="s">
        <v>592</v>
      </c>
      <c r="D174" t="s">
        <v>477</v>
      </c>
      <c r="E174" t="s">
        <v>478</v>
      </c>
      <c r="F174" t="s">
        <v>478</v>
      </c>
      <c r="G174">
        <v>13</v>
      </c>
      <c r="I174">
        <v>50</v>
      </c>
      <c r="L174" t="s">
        <v>64</v>
      </c>
      <c r="M174">
        <v>1</v>
      </c>
      <c r="N174">
        <v>12</v>
      </c>
      <c r="O174">
        <v>5</v>
      </c>
      <c r="P174" s="1">
        <v>39421</v>
      </c>
      <c r="Q174">
        <v>6.3029999999999999</v>
      </c>
      <c r="R174">
        <v>2858.9929999999999</v>
      </c>
      <c r="S174" t="b">
        <v>0</v>
      </c>
      <c r="T174">
        <v>383</v>
      </c>
      <c r="U174">
        <v>15.079000000000001</v>
      </c>
      <c r="V174">
        <v>464</v>
      </c>
      <c r="W174">
        <v>18.268000000000001</v>
      </c>
      <c r="X174">
        <v>518</v>
      </c>
      <c r="Y174">
        <v>20.393999999999998</v>
      </c>
      <c r="Z174">
        <f t="shared" si="6"/>
        <v>20</v>
      </c>
      <c r="AC174" t="s">
        <v>65</v>
      </c>
      <c r="AD174" s="3">
        <v>2</v>
      </c>
      <c r="AE174">
        <v>2</v>
      </c>
      <c r="AF174">
        <v>2</v>
      </c>
      <c r="AG174">
        <v>2</v>
      </c>
      <c r="AH174">
        <v>625</v>
      </c>
      <c r="AI174" t="str">
        <f t="shared" si="7"/>
        <v>OCEAN</v>
      </c>
      <c r="AJ174">
        <v>1</v>
      </c>
      <c r="AK174" t="b">
        <v>1</v>
      </c>
      <c r="AL174">
        <v>27.9</v>
      </c>
      <c r="AM174" t="b">
        <v>1</v>
      </c>
      <c r="AN174" t="b">
        <v>1</v>
      </c>
      <c r="AQ174" t="s">
        <v>89</v>
      </c>
      <c r="AR174" t="s">
        <v>159</v>
      </c>
      <c r="AS174">
        <v>10</v>
      </c>
      <c r="AT174" t="s">
        <v>89</v>
      </c>
      <c r="AU174">
        <v>40.03</v>
      </c>
      <c r="AV174">
        <v>44.39</v>
      </c>
      <c r="AW174">
        <v>10</v>
      </c>
      <c r="AX174">
        <v>10</v>
      </c>
      <c r="AY174">
        <v>9</v>
      </c>
      <c r="AZ174">
        <v>10</v>
      </c>
      <c r="BA174">
        <v>10</v>
      </c>
      <c r="BB174">
        <v>10.515068490000001</v>
      </c>
      <c r="BC174" t="s">
        <v>600</v>
      </c>
      <c r="BD174">
        <f t="shared" si="8"/>
        <v>10</v>
      </c>
      <c r="BM174" t="s">
        <v>422</v>
      </c>
      <c r="BN174" t="s">
        <v>423</v>
      </c>
    </row>
    <row r="175" spans="1:67" x14ac:dyDescent="0.3">
      <c r="A175" s="2" t="s">
        <v>596</v>
      </c>
      <c r="B175" s="3">
        <v>7</v>
      </c>
      <c r="C175" t="s">
        <v>592</v>
      </c>
      <c r="D175" t="s">
        <v>87</v>
      </c>
      <c r="E175" t="s">
        <v>88</v>
      </c>
      <c r="F175" t="s">
        <v>88</v>
      </c>
      <c r="L175" t="s">
        <v>58</v>
      </c>
      <c r="M175">
        <v>1</v>
      </c>
      <c r="N175">
        <v>6</v>
      </c>
      <c r="O175">
        <v>10</v>
      </c>
      <c r="P175" s="1">
        <v>39243</v>
      </c>
      <c r="Q175">
        <v>6.1950000000000003</v>
      </c>
      <c r="R175">
        <v>2810.0050000000001</v>
      </c>
      <c r="S175" t="b">
        <v>0</v>
      </c>
      <c r="T175">
        <v>411</v>
      </c>
      <c r="U175">
        <v>16.181000000000001</v>
      </c>
      <c r="V175">
        <v>486</v>
      </c>
      <c r="W175">
        <v>19.134</v>
      </c>
      <c r="X175">
        <v>532</v>
      </c>
      <c r="Y175">
        <v>20.945</v>
      </c>
      <c r="Z175">
        <f t="shared" si="6"/>
        <v>20</v>
      </c>
      <c r="AB175" t="s">
        <v>81</v>
      </c>
      <c r="AC175" t="s">
        <v>65</v>
      </c>
      <c r="AD175" s="3">
        <v>2</v>
      </c>
      <c r="AE175">
        <v>2</v>
      </c>
      <c r="AF175">
        <v>2</v>
      </c>
      <c r="AG175">
        <v>3</v>
      </c>
      <c r="AI175" t="str">
        <f t="shared" si="7"/>
        <v/>
      </c>
      <c r="AJ175">
        <v>3</v>
      </c>
      <c r="AK175" t="b">
        <v>0</v>
      </c>
      <c r="AM175" t="b">
        <v>1</v>
      </c>
      <c r="AN175" t="b">
        <v>0</v>
      </c>
      <c r="AQ175" t="s">
        <v>89</v>
      </c>
      <c r="AR175">
        <v>10</v>
      </c>
      <c r="AS175" t="s">
        <v>66</v>
      </c>
      <c r="AT175" t="s">
        <v>89</v>
      </c>
      <c r="AU175">
        <v>12.36</v>
      </c>
      <c r="AV175">
        <v>39.25</v>
      </c>
      <c r="AW175">
        <v>10</v>
      </c>
      <c r="AX175">
        <v>10</v>
      </c>
      <c r="AY175">
        <v>10</v>
      </c>
      <c r="AZ175">
        <v>10</v>
      </c>
      <c r="BA175">
        <v>10</v>
      </c>
      <c r="BB175">
        <v>10.027397260000001</v>
      </c>
      <c r="BC175" t="s">
        <v>600</v>
      </c>
      <c r="BD175">
        <f t="shared" si="8"/>
        <v>10</v>
      </c>
      <c r="BM175" t="s">
        <v>72</v>
      </c>
      <c r="BN175" t="s">
        <v>73</v>
      </c>
      <c r="BO175" t="s">
        <v>78</v>
      </c>
    </row>
    <row r="176" spans="1:67" x14ac:dyDescent="0.3">
      <c r="A176" s="2" t="s">
        <v>596</v>
      </c>
      <c r="B176" s="3">
        <v>137</v>
      </c>
      <c r="C176" t="s">
        <v>592</v>
      </c>
      <c r="D176" t="s">
        <v>415</v>
      </c>
      <c r="E176" t="s">
        <v>416</v>
      </c>
      <c r="F176" t="s">
        <v>416</v>
      </c>
      <c r="G176">
        <v>51</v>
      </c>
      <c r="I176">
        <v>20</v>
      </c>
      <c r="J176">
        <v>221</v>
      </c>
      <c r="K176">
        <v>6</v>
      </c>
      <c r="L176" t="s">
        <v>58</v>
      </c>
      <c r="M176">
        <v>2</v>
      </c>
      <c r="N176">
        <v>10</v>
      </c>
      <c r="O176">
        <v>18</v>
      </c>
      <c r="P176" s="1">
        <v>39364</v>
      </c>
      <c r="Q176">
        <v>9.875</v>
      </c>
      <c r="R176">
        <v>4479.2250000000004</v>
      </c>
      <c r="S176" t="b">
        <v>1</v>
      </c>
      <c r="T176">
        <v>421</v>
      </c>
      <c r="U176">
        <v>16.574999999999999</v>
      </c>
      <c r="V176">
        <v>519</v>
      </c>
      <c r="W176">
        <v>20.433</v>
      </c>
      <c r="X176">
        <v>557</v>
      </c>
      <c r="Y176">
        <v>21.928999999999998</v>
      </c>
      <c r="Z176">
        <f t="shared" si="6"/>
        <v>21</v>
      </c>
      <c r="AB176" t="s">
        <v>411</v>
      </c>
      <c r="AC176" t="s">
        <v>65</v>
      </c>
      <c r="AD176" s="3">
        <v>2</v>
      </c>
      <c r="AE176">
        <v>2</v>
      </c>
      <c r="AF176">
        <v>2</v>
      </c>
      <c r="AG176">
        <v>1</v>
      </c>
      <c r="AH176">
        <v>307</v>
      </c>
      <c r="AI176" t="str">
        <f t="shared" si="7"/>
        <v>BAY</v>
      </c>
      <c r="AJ176">
        <v>3</v>
      </c>
      <c r="AK176" t="b">
        <v>0</v>
      </c>
      <c r="AM176" t="b">
        <v>1</v>
      </c>
      <c r="AN176" t="b">
        <v>0</v>
      </c>
      <c r="AP176" t="s">
        <v>159</v>
      </c>
      <c r="AQ176" t="s">
        <v>89</v>
      </c>
      <c r="AR176" t="s">
        <v>417</v>
      </c>
      <c r="AS176">
        <v>9</v>
      </c>
      <c r="AT176" t="s">
        <v>89</v>
      </c>
      <c r="AU176">
        <v>36.450000000000003</v>
      </c>
      <c r="AV176">
        <v>74.349999999999994</v>
      </c>
      <c r="AW176">
        <v>10</v>
      </c>
      <c r="AX176">
        <v>10</v>
      </c>
      <c r="AY176">
        <v>11</v>
      </c>
      <c r="AZ176">
        <v>9</v>
      </c>
      <c r="BA176">
        <v>10</v>
      </c>
      <c r="BB176">
        <v>10.38356164</v>
      </c>
      <c r="BC176" t="s">
        <v>600</v>
      </c>
      <c r="BD176">
        <f t="shared" si="8"/>
        <v>10</v>
      </c>
      <c r="BN176" t="s">
        <v>333</v>
      </c>
      <c r="BO176" t="s">
        <v>334</v>
      </c>
    </row>
    <row r="177" spans="1:67" x14ac:dyDescent="0.3">
      <c r="A177" s="2" t="s">
        <v>596</v>
      </c>
      <c r="B177" s="3">
        <v>2</v>
      </c>
      <c r="C177" t="s">
        <v>592</v>
      </c>
      <c r="D177" t="s">
        <v>62</v>
      </c>
      <c r="E177" t="s">
        <v>63</v>
      </c>
      <c r="F177" t="s">
        <v>63</v>
      </c>
      <c r="G177">
        <v>19</v>
      </c>
      <c r="I177">
        <v>70</v>
      </c>
      <c r="J177">
        <v>148</v>
      </c>
      <c r="K177">
        <v>1</v>
      </c>
      <c r="L177" t="s">
        <v>64</v>
      </c>
      <c r="M177">
        <v>1</v>
      </c>
      <c r="N177">
        <v>5</v>
      </c>
      <c r="O177">
        <v>29</v>
      </c>
      <c r="P177" s="1">
        <v>39231</v>
      </c>
      <c r="Q177">
        <v>7.4329999999999998</v>
      </c>
      <c r="R177">
        <v>3371.5520000000001</v>
      </c>
      <c r="S177" t="b">
        <v>0</v>
      </c>
      <c r="T177">
        <v>456</v>
      </c>
      <c r="U177">
        <v>17.853000000000002</v>
      </c>
      <c r="V177">
        <v>519</v>
      </c>
      <c r="W177">
        <v>20.433</v>
      </c>
      <c r="X177">
        <v>561</v>
      </c>
      <c r="Y177">
        <v>22.087</v>
      </c>
      <c r="Z177">
        <f t="shared" si="6"/>
        <v>22</v>
      </c>
      <c r="AC177" t="s">
        <v>65</v>
      </c>
      <c r="AD177" s="3">
        <v>2</v>
      </c>
      <c r="AE177">
        <v>2</v>
      </c>
      <c r="AF177">
        <v>2</v>
      </c>
      <c r="AG177">
        <v>3</v>
      </c>
      <c r="AH177">
        <v>371</v>
      </c>
      <c r="AI177" t="str">
        <f t="shared" si="7"/>
        <v>BAY</v>
      </c>
      <c r="AJ177">
        <v>3</v>
      </c>
      <c r="AK177" t="b">
        <v>1</v>
      </c>
      <c r="AL177">
        <v>52.4</v>
      </c>
      <c r="AM177" t="b">
        <v>1</v>
      </c>
      <c r="AN177" t="b">
        <v>1</v>
      </c>
      <c r="AQ177">
        <v>10</v>
      </c>
      <c r="AR177">
        <v>10</v>
      </c>
      <c r="AS177" t="s">
        <v>66</v>
      </c>
      <c r="AT177">
        <v>10</v>
      </c>
      <c r="AU177">
        <v>3.65</v>
      </c>
      <c r="AV177">
        <v>54.76</v>
      </c>
      <c r="AW177">
        <v>10</v>
      </c>
      <c r="AX177">
        <v>10</v>
      </c>
      <c r="AY177">
        <v>10</v>
      </c>
      <c r="AZ177">
        <v>10</v>
      </c>
      <c r="BA177">
        <v>10</v>
      </c>
      <c r="BB177">
        <v>9.9945205480000006</v>
      </c>
      <c r="BC177" t="s">
        <v>600</v>
      </c>
      <c r="BD177">
        <f t="shared" si="8"/>
        <v>10</v>
      </c>
    </row>
    <row r="178" spans="1:67" x14ac:dyDescent="0.3">
      <c r="A178" s="2" t="s">
        <v>596</v>
      </c>
      <c r="B178" s="3">
        <v>151</v>
      </c>
      <c r="C178" t="s">
        <v>592</v>
      </c>
      <c r="D178" t="s">
        <v>449</v>
      </c>
      <c r="E178" t="s">
        <v>450</v>
      </c>
      <c r="F178" t="s">
        <v>450</v>
      </c>
      <c r="G178">
        <v>13</v>
      </c>
      <c r="I178">
        <v>50</v>
      </c>
      <c r="L178" t="s">
        <v>64</v>
      </c>
      <c r="M178">
        <v>1</v>
      </c>
      <c r="N178">
        <v>12</v>
      </c>
      <c r="O178">
        <v>5</v>
      </c>
      <c r="P178" s="1">
        <v>39421</v>
      </c>
      <c r="Q178">
        <v>8.7899999999999991</v>
      </c>
      <c r="R178">
        <v>3987.0770000000002</v>
      </c>
      <c r="S178" t="b">
        <v>0</v>
      </c>
      <c r="T178">
        <v>422</v>
      </c>
      <c r="U178">
        <v>16.614000000000001</v>
      </c>
      <c r="V178">
        <v>510</v>
      </c>
      <c r="W178">
        <v>20.079000000000001</v>
      </c>
      <c r="X178">
        <v>561</v>
      </c>
      <c r="Y178">
        <v>22.087</v>
      </c>
      <c r="Z178">
        <f t="shared" si="6"/>
        <v>22</v>
      </c>
      <c r="AC178" t="s">
        <v>65</v>
      </c>
      <c r="AD178" s="3">
        <v>2</v>
      </c>
      <c r="AE178">
        <v>2</v>
      </c>
      <c r="AF178">
        <v>2</v>
      </c>
      <c r="AG178">
        <v>3</v>
      </c>
      <c r="AH178">
        <v>625</v>
      </c>
      <c r="AI178" t="str">
        <f t="shared" si="7"/>
        <v>OCEAN</v>
      </c>
      <c r="AJ178">
        <v>1</v>
      </c>
      <c r="AK178" t="b">
        <v>1</v>
      </c>
      <c r="AL178">
        <v>37.6</v>
      </c>
      <c r="AM178" t="b">
        <v>1</v>
      </c>
      <c r="AN178" t="b">
        <v>1</v>
      </c>
      <c r="AQ178" t="s">
        <v>89</v>
      </c>
      <c r="AR178" t="s">
        <v>89</v>
      </c>
      <c r="AS178">
        <v>10</v>
      </c>
      <c r="AT178" t="s">
        <v>89</v>
      </c>
      <c r="AU178">
        <v>39.26</v>
      </c>
      <c r="AV178">
        <v>55.25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10.515068490000001</v>
      </c>
      <c r="BC178" t="s">
        <v>600</v>
      </c>
      <c r="BD178">
        <f t="shared" si="8"/>
        <v>10</v>
      </c>
      <c r="BM178" t="s">
        <v>422</v>
      </c>
      <c r="BN178" t="s">
        <v>423</v>
      </c>
    </row>
    <row r="179" spans="1:67" x14ac:dyDescent="0.3">
      <c r="A179" s="2" t="s">
        <v>596</v>
      </c>
      <c r="B179" s="3">
        <v>168</v>
      </c>
      <c r="C179" t="s">
        <v>592</v>
      </c>
      <c r="D179" t="s">
        <v>486</v>
      </c>
      <c r="E179" t="s">
        <v>487</v>
      </c>
      <c r="F179" t="s">
        <v>487</v>
      </c>
      <c r="G179">
        <v>13</v>
      </c>
      <c r="I179">
        <v>50</v>
      </c>
      <c r="L179" t="s">
        <v>64</v>
      </c>
      <c r="M179">
        <v>1</v>
      </c>
      <c r="N179">
        <v>12</v>
      </c>
      <c r="O179">
        <v>5</v>
      </c>
      <c r="P179" s="1">
        <v>39421</v>
      </c>
      <c r="Q179">
        <v>8.9949999999999992</v>
      </c>
      <c r="R179">
        <v>4080.0630000000001</v>
      </c>
      <c r="S179" t="b">
        <v>0</v>
      </c>
      <c r="T179">
        <v>459</v>
      </c>
      <c r="U179">
        <v>18.071000000000002</v>
      </c>
      <c r="V179">
        <v>516</v>
      </c>
      <c r="W179">
        <v>20.315000000000001</v>
      </c>
      <c r="X179">
        <v>568</v>
      </c>
      <c r="Y179">
        <v>22.361999999999998</v>
      </c>
      <c r="Z179">
        <f t="shared" si="6"/>
        <v>22</v>
      </c>
      <c r="AC179" t="s">
        <v>65</v>
      </c>
      <c r="AD179" s="3">
        <v>2</v>
      </c>
      <c r="AE179">
        <v>2</v>
      </c>
      <c r="AF179">
        <v>2</v>
      </c>
      <c r="AG179">
        <v>3</v>
      </c>
      <c r="AH179">
        <v>625</v>
      </c>
      <c r="AI179" t="str">
        <f t="shared" si="7"/>
        <v>OCEAN</v>
      </c>
      <c r="AJ179">
        <v>1</v>
      </c>
      <c r="AK179" t="b">
        <v>1</v>
      </c>
      <c r="AL179">
        <v>51.1</v>
      </c>
      <c r="AM179" t="b">
        <v>1</v>
      </c>
      <c r="AN179" t="b">
        <v>1</v>
      </c>
      <c r="AQ179" t="s">
        <v>89</v>
      </c>
      <c r="AR179" t="s">
        <v>89</v>
      </c>
      <c r="AS179">
        <v>11</v>
      </c>
      <c r="AT179" t="s">
        <v>89</v>
      </c>
      <c r="AU179">
        <v>30.48</v>
      </c>
      <c r="AV179">
        <v>33.39</v>
      </c>
      <c r="AW179">
        <v>10</v>
      </c>
      <c r="AX179">
        <v>10</v>
      </c>
      <c r="AY179">
        <v>10</v>
      </c>
      <c r="AZ179">
        <v>11</v>
      </c>
      <c r="BA179">
        <v>10</v>
      </c>
      <c r="BB179">
        <v>10.515068490000001</v>
      </c>
      <c r="BC179" t="s">
        <v>600</v>
      </c>
      <c r="BD179">
        <f t="shared" si="8"/>
        <v>10</v>
      </c>
      <c r="BM179" t="s">
        <v>422</v>
      </c>
      <c r="BN179" t="s">
        <v>423</v>
      </c>
    </row>
    <row r="180" spans="1:67" x14ac:dyDescent="0.3">
      <c r="A180" s="2" t="s">
        <v>596</v>
      </c>
      <c r="B180" s="3">
        <v>41</v>
      </c>
      <c r="C180" t="s">
        <v>592</v>
      </c>
      <c r="D180" t="s">
        <v>188</v>
      </c>
      <c r="E180" t="s">
        <v>189</v>
      </c>
      <c r="F180" t="s">
        <v>189</v>
      </c>
      <c r="L180" t="s">
        <v>58</v>
      </c>
      <c r="M180">
        <v>2</v>
      </c>
      <c r="N180">
        <v>9</v>
      </c>
      <c r="O180">
        <v>5</v>
      </c>
      <c r="P180" s="1">
        <v>39330</v>
      </c>
      <c r="S180" t="b">
        <v>0</v>
      </c>
      <c r="T180">
        <v>450</v>
      </c>
      <c r="U180">
        <v>17.716999999999999</v>
      </c>
      <c r="V180">
        <v>534</v>
      </c>
      <c r="W180">
        <v>21.024000000000001</v>
      </c>
      <c r="X180">
        <v>575</v>
      </c>
      <c r="Y180">
        <v>22.638000000000002</v>
      </c>
      <c r="Z180">
        <f t="shared" si="6"/>
        <v>22</v>
      </c>
      <c r="AB180" t="s">
        <v>181</v>
      </c>
      <c r="AC180" t="s">
        <v>65</v>
      </c>
      <c r="AD180" s="3">
        <v>2</v>
      </c>
      <c r="AE180">
        <v>2</v>
      </c>
      <c r="AF180">
        <v>2</v>
      </c>
      <c r="AG180">
        <v>3</v>
      </c>
      <c r="AI180" t="str">
        <f t="shared" si="7"/>
        <v/>
      </c>
      <c r="AJ180">
        <v>3</v>
      </c>
      <c r="AK180" t="b">
        <v>1</v>
      </c>
      <c r="AL180">
        <v>30.3</v>
      </c>
      <c r="AM180" t="b">
        <v>1</v>
      </c>
      <c r="AN180" t="b">
        <v>1</v>
      </c>
      <c r="AQ180" t="s">
        <v>89</v>
      </c>
      <c r="AR180" t="s">
        <v>89</v>
      </c>
      <c r="AS180">
        <v>10</v>
      </c>
      <c r="AT180" t="s">
        <v>89</v>
      </c>
      <c r="AU180">
        <v>18.260000000000002</v>
      </c>
      <c r="AV180">
        <v>48.21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10.265753419999999</v>
      </c>
      <c r="BC180" t="s">
        <v>600</v>
      </c>
      <c r="BD180">
        <f t="shared" si="8"/>
        <v>10</v>
      </c>
    </row>
    <row r="181" spans="1:67" x14ac:dyDescent="0.3">
      <c r="A181" s="2" t="s">
        <v>596</v>
      </c>
      <c r="B181" s="3">
        <v>50</v>
      </c>
      <c r="C181" t="s">
        <v>592</v>
      </c>
      <c r="D181" t="s">
        <v>210</v>
      </c>
      <c r="E181">
        <v>6048</v>
      </c>
      <c r="F181">
        <v>6048</v>
      </c>
      <c r="L181" t="s">
        <v>58</v>
      </c>
      <c r="M181">
        <v>1</v>
      </c>
      <c r="N181">
        <v>9</v>
      </c>
      <c r="O181">
        <v>9</v>
      </c>
      <c r="P181" s="1">
        <v>39334</v>
      </c>
      <c r="Q181">
        <v>9.93</v>
      </c>
      <c r="R181">
        <v>4504.1719999999996</v>
      </c>
      <c r="S181" t="b">
        <v>0</v>
      </c>
      <c r="T181">
        <v>447</v>
      </c>
      <c r="U181">
        <v>17.597999999999999</v>
      </c>
      <c r="V181">
        <v>537</v>
      </c>
      <c r="W181">
        <v>21.141999999999999</v>
      </c>
      <c r="X181">
        <v>576</v>
      </c>
      <c r="Y181">
        <v>22.677</v>
      </c>
      <c r="Z181">
        <f t="shared" si="6"/>
        <v>22</v>
      </c>
      <c r="AB181" t="s">
        <v>81</v>
      </c>
      <c r="AC181" t="s">
        <v>65</v>
      </c>
      <c r="AD181" s="3">
        <v>2</v>
      </c>
      <c r="AE181">
        <v>2</v>
      </c>
      <c r="AF181">
        <v>2</v>
      </c>
      <c r="AG181">
        <v>3</v>
      </c>
      <c r="AI181" t="str">
        <f t="shared" si="7"/>
        <v/>
      </c>
      <c r="AJ181">
        <v>3</v>
      </c>
      <c r="AK181" t="b">
        <v>1</v>
      </c>
      <c r="AL181">
        <v>31.7</v>
      </c>
      <c r="AM181" t="b">
        <v>1</v>
      </c>
      <c r="AN181" t="b">
        <v>1</v>
      </c>
      <c r="AQ181" t="s">
        <v>159</v>
      </c>
      <c r="AR181" t="s">
        <v>89</v>
      </c>
      <c r="AS181">
        <v>10</v>
      </c>
      <c r="AT181" t="s">
        <v>159</v>
      </c>
      <c r="AU181">
        <v>29.8</v>
      </c>
      <c r="AV181">
        <v>48.7</v>
      </c>
      <c r="AW181">
        <v>9</v>
      </c>
      <c r="AX181">
        <v>9</v>
      </c>
      <c r="AY181">
        <v>10</v>
      </c>
      <c r="AZ181">
        <v>10</v>
      </c>
      <c r="BA181">
        <v>10</v>
      </c>
      <c r="BB181">
        <v>10.276712330000001</v>
      </c>
      <c r="BC181" t="s">
        <v>600</v>
      </c>
      <c r="BD181">
        <f t="shared" si="8"/>
        <v>10</v>
      </c>
      <c r="BN181" t="s">
        <v>171</v>
      </c>
    </row>
    <row r="182" spans="1:67" x14ac:dyDescent="0.3">
      <c r="A182" s="2" t="s">
        <v>596</v>
      </c>
      <c r="B182" s="3">
        <v>135</v>
      </c>
      <c r="C182" t="s">
        <v>592</v>
      </c>
      <c r="D182" t="s">
        <v>409</v>
      </c>
      <c r="E182" t="s">
        <v>410</v>
      </c>
      <c r="F182" t="s">
        <v>410</v>
      </c>
      <c r="G182">
        <v>51</v>
      </c>
      <c r="I182">
        <v>20</v>
      </c>
      <c r="J182">
        <v>221</v>
      </c>
      <c r="K182">
        <v>4</v>
      </c>
      <c r="L182" t="s">
        <v>58</v>
      </c>
      <c r="M182">
        <v>2</v>
      </c>
      <c r="N182">
        <v>10</v>
      </c>
      <c r="O182">
        <v>18</v>
      </c>
      <c r="P182" s="1">
        <v>39364</v>
      </c>
      <c r="Q182">
        <v>10.1875</v>
      </c>
      <c r="R182">
        <v>4620.9719999999998</v>
      </c>
      <c r="S182" t="b">
        <v>1</v>
      </c>
      <c r="T182">
        <v>457</v>
      </c>
      <c r="U182">
        <v>17.992000000000001</v>
      </c>
      <c r="V182">
        <v>555</v>
      </c>
      <c r="W182">
        <v>21.85</v>
      </c>
      <c r="X182">
        <v>601</v>
      </c>
      <c r="Y182">
        <v>23.661000000000001</v>
      </c>
      <c r="Z182">
        <f t="shared" si="6"/>
        <v>23</v>
      </c>
      <c r="AB182" t="s">
        <v>411</v>
      </c>
      <c r="AC182" t="s">
        <v>65</v>
      </c>
      <c r="AD182" s="3">
        <v>2</v>
      </c>
      <c r="AE182">
        <v>2</v>
      </c>
      <c r="AF182">
        <v>2</v>
      </c>
      <c r="AG182">
        <v>3</v>
      </c>
      <c r="AH182">
        <v>307</v>
      </c>
      <c r="AI182" t="str">
        <f t="shared" si="7"/>
        <v>BAY</v>
      </c>
      <c r="AJ182">
        <v>3</v>
      </c>
      <c r="AK182" t="b">
        <v>0</v>
      </c>
      <c r="AM182" t="b">
        <v>1</v>
      </c>
      <c r="AN182" t="b">
        <v>0</v>
      </c>
      <c r="AP182" t="s">
        <v>89</v>
      </c>
      <c r="AQ182" t="s">
        <v>89</v>
      </c>
      <c r="AR182" t="s">
        <v>159</v>
      </c>
      <c r="AS182">
        <v>10</v>
      </c>
      <c r="AT182" t="s">
        <v>89</v>
      </c>
      <c r="AU182">
        <v>29.09</v>
      </c>
      <c r="AV182">
        <v>43.64</v>
      </c>
      <c r="AW182">
        <v>10</v>
      </c>
      <c r="AX182">
        <v>10</v>
      </c>
      <c r="AY182">
        <v>9</v>
      </c>
      <c r="AZ182">
        <v>10</v>
      </c>
      <c r="BA182">
        <v>10</v>
      </c>
      <c r="BB182">
        <v>10.38356164</v>
      </c>
      <c r="BC182" t="s">
        <v>600</v>
      </c>
      <c r="BD182">
        <f t="shared" si="8"/>
        <v>10</v>
      </c>
      <c r="BN182" t="s">
        <v>333</v>
      </c>
      <c r="BO182" t="s">
        <v>334</v>
      </c>
    </row>
    <row r="183" spans="1:67" x14ac:dyDescent="0.3">
      <c r="A183" s="2" t="s">
        <v>596</v>
      </c>
      <c r="B183" s="3">
        <v>140</v>
      </c>
      <c r="C183" t="s">
        <v>592</v>
      </c>
      <c r="D183" t="s">
        <v>424</v>
      </c>
      <c r="E183" t="s">
        <v>425</v>
      </c>
      <c r="F183" t="s">
        <v>425</v>
      </c>
      <c r="G183">
        <v>13</v>
      </c>
      <c r="I183">
        <v>50</v>
      </c>
      <c r="L183" t="s">
        <v>64</v>
      </c>
      <c r="M183">
        <v>1</v>
      </c>
      <c r="N183">
        <v>12</v>
      </c>
      <c r="O183">
        <v>5</v>
      </c>
      <c r="P183" s="1">
        <v>39421</v>
      </c>
      <c r="Q183">
        <v>11.478999999999999</v>
      </c>
      <c r="R183">
        <v>5206.7870000000003</v>
      </c>
      <c r="S183" t="b">
        <v>0</v>
      </c>
      <c r="T183">
        <v>492</v>
      </c>
      <c r="U183">
        <v>19.37</v>
      </c>
      <c r="V183">
        <v>579</v>
      </c>
      <c r="W183">
        <v>22.795000000000002</v>
      </c>
      <c r="X183">
        <v>626</v>
      </c>
      <c r="Z183">
        <f t="shared" si="6"/>
        <v>0</v>
      </c>
      <c r="AC183" t="s">
        <v>65</v>
      </c>
      <c r="AD183" s="3">
        <v>2</v>
      </c>
      <c r="AE183">
        <v>2</v>
      </c>
      <c r="AF183">
        <v>2</v>
      </c>
      <c r="AG183">
        <v>2</v>
      </c>
      <c r="AH183">
        <v>625</v>
      </c>
      <c r="AI183" t="str">
        <f t="shared" si="7"/>
        <v>OCEAN</v>
      </c>
      <c r="AJ183">
        <v>1</v>
      </c>
      <c r="AK183" t="b">
        <v>1</v>
      </c>
      <c r="AL183">
        <v>49.198999999999998</v>
      </c>
      <c r="AM183" t="b">
        <v>1</v>
      </c>
      <c r="AN183" t="b">
        <v>1</v>
      </c>
      <c r="AQ183" t="s">
        <v>89</v>
      </c>
      <c r="AR183" t="s">
        <v>89</v>
      </c>
      <c r="AS183">
        <v>10</v>
      </c>
      <c r="AT183" t="s">
        <v>89</v>
      </c>
      <c r="AU183">
        <v>38.71</v>
      </c>
      <c r="AV183">
        <v>60.47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10.515068490000001</v>
      </c>
      <c r="BC183" t="s">
        <v>600</v>
      </c>
      <c r="BD183">
        <f t="shared" si="8"/>
        <v>10</v>
      </c>
      <c r="BM183" t="s">
        <v>422</v>
      </c>
      <c r="BN183" t="s">
        <v>423</v>
      </c>
    </row>
    <row r="184" spans="1:67" x14ac:dyDescent="0.3">
      <c r="A184" s="2" t="s">
        <v>596</v>
      </c>
      <c r="B184" s="3">
        <v>32</v>
      </c>
      <c r="C184" t="s">
        <v>592</v>
      </c>
      <c r="D184" t="s">
        <v>162</v>
      </c>
      <c r="E184" t="s">
        <v>163</v>
      </c>
      <c r="F184" t="s">
        <v>163</v>
      </c>
      <c r="I184">
        <v>20</v>
      </c>
      <c r="J184">
        <v>6800</v>
      </c>
      <c r="K184">
        <v>1</v>
      </c>
      <c r="L184" t="s">
        <v>58</v>
      </c>
      <c r="N184">
        <v>7</v>
      </c>
      <c r="O184">
        <v>30</v>
      </c>
      <c r="P184" s="1">
        <v>39293</v>
      </c>
      <c r="Q184">
        <v>9.6</v>
      </c>
      <c r="R184">
        <v>4354.4870000000001</v>
      </c>
      <c r="S184" t="b">
        <v>0</v>
      </c>
      <c r="T184">
        <v>498</v>
      </c>
      <c r="U184">
        <v>19.606300000000001</v>
      </c>
      <c r="V184">
        <v>590</v>
      </c>
      <c r="W184">
        <v>23.228000000000002</v>
      </c>
      <c r="X184">
        <v>661.2</v>
      </c>
      <c r="Y184">
        <v>26.030999999999999</v>
      </c>
      <c r="Z184">
        <f t="shared" si="6"/>
        <v>26</v>
      </c>
      <c r="AC184" t="s">
        <v>65</v>
      </c>
      <c r="AD184" s="3">
        <v>2</v>
      </c>
      <c r="AE184">
        <v>2</v>
      </c>
      <c r="AF184">
        <v>2</v>
      </c>
      <c r="AG184">
        <v>3</v>
      </c>
      <c r="AH184">
        <v>307</v>
      </c>
      <c r="AI184" t="str">
        <f t="shared" si="7"/>
        <v>BAY</v>
      </c>
      <c r="AJ184">
        <v>1</v>
      </c>
      <c r="AK184" t="b">
        <v>0</v>
      </c>
      <c r="AM184" t="b">
        <v>0</v>
      </c>
      <c r="AN184" t="b">
        <v>0</v>
      </c>
      <c r="AQ184" t="s">
        <v>159</v>
      </c>
      <c r="AR184" t="s">
        <v>89</v>
      </c>
      <c r="AS184">
        <v>10</v>
      </c>
      <c r="AT184" t="s">
        <v>159</v>
      </c>
      <c r="AU184">
        <v>11.67</v>
      </c>
      <c r="AV184">
        <v>53.96</v>
      </c>
      <c r="AW184">
        <v>9</v>
      </c>
      <c r="AX184">
        <v>9</v>
      </c>
      <c r="AY184">
        <v>10</v>
      </c>
      <c r="AZ184">
        <v>10</v>
      </c>
      <c r="BA184">
        <v>10</v>
      </c>
      <c r="BB184">
        <v>10.164383559999999</v>
      </c>
      <c r="BC184" t="s">
        <v>600</v>
      </c>
      <c r="BD184">
        <f t="shared" si="8"/>
        <v>10</v>
      </c>
    </row>
    <row r="185" spans="1:67" x14ac:dyDescent="0.3">
      <c r="A185" s="2" t="s">
        <v>596</v>
      </c>
      <c r="B185" s="3">
        <v>57</v>
      </c>
      <c r="C185" t="s">
        <v>592</v>
      </c>
      <c r="D185" t="s">
        <v>220</v>
      </c>
      <c r="E185" t="s">
        <v>221</v>
      </c>
      <c r="F185" t="s">
        <v>221</v>
      </c>
      <c r="I185">
        <v>20</v>
      </c>
      <c r="J185">
        <v>4645</v>
      </c>
      <c r="K185">
        <v>2</v>
      </c>
      <c r="L185" t="s">
        <v>58</v>
      </c>
      <c r="N185">
        <v>8</v>
      </c>
      <c r="O185">
        <v>3</v>
      </c>
      <c r="P185" s="1">
        <v>39297</v>
      </c>
      <c r="Q185">
        <v>9</v>
      </c>
      <c r="R185">
        <v>4082.3310000000001</v>
      </c>
      <c r="S185" t="b">
        <v>1</v>
      </c>
      <c r="X185">
        <v>565</v>
      </c>
      <c r="Y185">
        <v>22.244</v>
      </c>
      <c r="Z185">
        <f t="shared" si="6"/>
        <v>22</v>
      </c>
      <c r="AC185" t="s">
        <v>59</v>
      </c>
      <c r="AD185" s="3">
        <v>3</v>
      </c>
      <c r="AE185">
        <v>3</v>
      </c>
      <c r="AH185">
        <v>307</v>
      </c>
      <c r="AI185" t="str">
        <f t="shared" si="7"/>
        <v>BAY</v>
      </c>
      <c r="AJ185">
        <v>1</v>
      </c>
      <c r="AK185" t="b">
        <v>0</v>
      </c>
      <c r="AM185" t="b">
        <v>0</v>
      </c>
      <c r="AN185" t="b">
        <v>0</v>
      </c>
      <c r="AQ185" t="s">
        <v>89</v>
      </c>
      <c r="AR185">
        <v>10</v>
      </c>
      <c r="AS185">
        <v>10</v>
      </c>
      <c r="AT185" t="s">
        <v>89</v>
      </c>
      <c r="AU185">
        <v>17.38</v>
      </c>
      <c r="AV185">
        <v>34.04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10.17534247</v>
      </c>
      <c r="BC185" t="s">
        <v>600</v>
      </c>
      <c r="BD185">
        <f t="shared" si="8"/>
        <v>10</v>
      </c>
    </row>
    <row r="186" spans="1:67" x14ac:dyDescent="0.3">
      <c r="A186" s="2" t="s">
        <v>596</v>
      </c>
      <c r="B186" s="3">
        <v>56</v>
      </c>
      <c r="C186" t="s">
        <v>592</v>
      </c>
      <c r="D186" t="s">
        <v>218</v>
      </c>
      <c r="E186" t="s">
        <v>219</v>
      </c>
      <c r="F186" t="s">
        <v>219</v>
      </c>
      <c r="J186">
        <v>4644</v>
      </c>
      <c r="K186">
        <v>1</v>
      </c>
      <c r="L186" t="s">
        <v>58</v>
      </c>
      <c r="N186">
        <v>8</v>
      </c>
      <c r="O186">
        <v>3</v>
      </c>
      <c r="P186" s="1">
        <v>39297</v>
      </c>
      <c r="Q186">
        <v>7</v>
      </c>
      <c r="R186">
        <v>3175.1469999999999</v>
      </c>
      <c r="S186" t="b">
        <v>1</v>
      </c>
      <c r="V186">
        <v>515</v>
      </c>
      <c r="W186">
        <v>20.276</v>
      </c>
      <c r="X186">
        <v>570</v>
      </c>
      <c r="Y186">
        <v>22.440999999999999</v>
      </c>
      <c r="Z186">
        <f t="shared" si="6"/>
        <v>22</v>
      </c>
      <c r="AC186" t="s">
        <v>59</v>
      </c>
      <c r="AD186" s="3">
        <v>3</v>
      </c>
      <c r="AE186">
        <v>3</v>
      </c>
      <c r="AI186" t="str">
        <f t="shared" si="7"/>
        <v/>
      </c>
      <c r="AJ186">
        <v>1</v>
      </c>
      <c r="AK186" t="b">
        <v>0</v>
      </c>
      <c r="AM186" t="b">
        <v>0</v>
      </c>
      <c r="AN186" t="b">
        <v>0</v>
      </c>
      <c r="AQ186" t="s">
        <v>89</v>
      </c>
      <c r="AR186">
        <v>10</v>
      </c>
      <c r="AS186">
        <v>10</v>
      </c>
      <c r="AT186" t="s">
        <v>89</v>
      </c>
      <c r="AU186">
        <v>7.25</v>
      </c>
      <c r="AV186">
        <v>32.630000000000003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10.17534247</v>
      </c>
      <c r="BC186" t="s">
        <v>600</v>
      </c>
      <c r="BD186">
        <f t="shared" si="8"/>
        <v>10</v>
      </c>
    </row>
    <row r="187" spans="1:67" x14ac:dyDescent="0.3">
      <c r="A187" s="2" t="s">
        <v>596</v>
      </c>
      <c r="B187" s="3">
        <v>14</v>
      </c>
      <c r="C187" t="s">
        <v>592</v>
      </c>
      <c r="D187" t="s">
        <v>109</v>
      </c>
      <c r="E187">
        <v>2044</v>
      </c>
      <c r="F187">
        <v>2044</v>
      </c>
      <c r="L187" t="s">
        <v>58</v>
      </c>
      <c r="M187">
        <v>2</v>
      </c>
      <c r="N187">
        <v>7</v>
      </c>
      <c r="O187">
        <v>5</v>
      </c>
      <c r="P187" s="1">
        <v>39268</v>
      </c>
      <c r="Q187">
        <v>11.4</v>
      </c>
      <c r="R187">
        <v>5170.9530000000004</v>
      </c>
      <c r="S187" t="b">
        <v>1</v>
      </c>
      <c r="T187">
        <v>472</v>
      </c>
      <c r="U187">
        <v>18.582999999999998</v>
      </c>
      <c r="V187">
        <v>561</v>
      </c>
      <c r="W187">
        <v>22.087</v>
      </c>
      <c r="X187">
        <v>614</v>
      </c>
      <c r="Y187">
        <v>24.172999999999998</v>
      </c>
      <c r="Z187">
        <f t="shared" si="6"/>
        <v>24</v>
      </c>
      <c r="AC187" t="s">
        <v>70</v>
      </c>
      <c r="AD187" s="3">
        <v>1</v>
      </c>
      <c r="AE187">
        <v>1</v>
      </c>
      <c r="AF187">
        <v>1</v>
      </c>
      <c r="AG187">
        <v>2</v>
      </c>
      <c r="AI187" t="str">
        <f t="shared" si="7"/>
        <v/>
      </c>
      <c r="AJ187">
        <v>3</v>
      </c>
      <c r="AK187" t="b">
        <v>0</v>
      </c>
      <c r="AM187" t="b">
        <v>1</v>
      </c>
      <c r="AN187" t="b">
        <v>0</v>
      </c>
      <c r="AQ187">
        <v>11</v>
      </c>
      <c r="AR187">
        <v>11</v>
      </c>
      <c r="AS187">
        <v>11</v>
      </c>
      <c r="AT187">
        <v>11</v>
      </c>
      <c r="AU187">
        <v>0</v>
      </c>
      <c r="AV187">
        <v>41.6</v>
      </c>
      <c r="AW187">
        <v>11</v>
      </c>
      <c r="AX187">
        <v>11</v>
      </c>
      <c r="AY187">
        <v>11</v>
      </c>
      <c r="AZ187">
        <v>11</v>
      </c>
      <c r="BA187">
        <v>11</v>
      </c>
      <c r="BB187">
        <v>11.095890410000001</v>
      </c>
      <c r="BC187" t="s">
        <v>600</v>
      </c>
      <c r="BD187">
        <f t="shared" si="8"/>
        <v>11</v>
      </c>
      <c r="BM187" t="s">
        <v>110</v>
      </c>
    </row>
    <row r="188" spans="1:67" x14ac:dyDescent="0.3">
      <c r="A188" s="2" t="s">
        <v>596</v>
      </c>
      <c r="B188" s="3">
        <v>8</v>
      </c>
      <c r="C188" t="s">
        <v>592</v>
      </c>
      <c r="D188" t="s">
        <v>90</v>
      </c>
      <c r="E188" t="s">
        <v>91</v>
      </c>
      <c r="F188" t="s">
        <v>91</v>
      </c>
      <c r="L188" t="s">
        <v>58</v>
      </c>
      <c r="M188">
        <v>1</v>
      </c>
      <c r="N188">
        <v>6</v>
      </c>
      <c r="O188">
        <v>10</v>
      </c>
      <c r="P188" s="1">
        <v>39243</v>
      </c>
      <c r="Q188">
        <v>8.1630000000000003</v>
      </c>
      <c r="R188">
        <v>3702.6750000000002</v>
      </c>
      <c r="S188" t="b">
        <v>0</v>
      </c>
      <c r="T188">
        <v>439</v>
      </c>
      <c r="U188">
        <v>17.283000000000001</v>
      </c>
      <c r="V188">
        <v>532</v>
      </c>
      <c r="W188">
        <v>20.945</v>
      </c>
      <c r="X188">
        <v>580</v>
      </c>
      <c r="Y188">
        <v>22.835000000000001</v>
      </c>
      <c r="Z188">
        <f t="shared" si="6"/>
        <v>22</v>
      </c>
      <c r="AB188" t="s">
        <v>81</v>
      </c>
      <c r="AC188" t="s">
        <v>65</v>
      </c>
      <c r="AD188" s="3">
        <v>2</v>
      </c>
      <c r="AE188">
        <v>2</v>
      </c>
      <c r="AF188">
        <v>2</v>
      </c>
      <c r="AG188">
        <v>4</v>
      </c>
      <c r="AI188" t="str">
        <f t="shared" si="7"/>
        <v/>
      </c>
      <c r="AJ188">
        <v>3</v>
      </c>
      <c r="AK188" t="b">
        <v>1</v>
      </c>
      <c r="AL188">
        <v>123.4</v>
      </c>
      <c r="AM188" t="b">
        <v>1</v>
      </c>
      <c r="AN188" t="b">
        <v>1</v>
      </c>
      <c r="AQ188">
        <v>11</v>
      </c>
      <c r="AR188" t="s">
        <v>85</v>
      </c>
      <c r="AS188" t="s">
        <v>66</v>
      </c>
      <c r="AT188">
        <v>11</v>
      </c>
      <c r="AU188">
        <v>0</v>
      </c>
      <c r="AV188">
        <v>30.63</v>
      </c>
      <c r="AW188">
        <v>11</v>
      </c>
      <c r="AX188">
        <v>11</v>
      </c>
      <c r="AY188">
        <v>11</v>
      </c>
      <c r="AZ188">
        <v>10</v>
      </c>
      <c r="BA188">
        <v>11</v>
      </c>
      <c r="BB188">
        <v>11.027397260000001</v>
      </c>
      <c r="BC188" t="s">
        <v>600</v>
      </c>
      <c r="BD188">
        <f t="shared" si="8"/>
        <v>11</v>
      </c>
      <c r="BM188" t="s">
        <v>72</v>
      </c>
      <c r="BN188" t="s">
        <v>73</v>
      </c>
    </row>
    <row r="189" spans="1:67" x14ac:dyDescent="0.3">
      <c r="A189" s="2" t="s">
        <v>596</v>
      </c>
      <c r="B189" s="3">
        <v>178</v>
      </c>
      <c r="C189" t="s">
        <v>592</v>
      </c>
      <c r="D189" t="s">
        <v>507</v>
      </c>
      <c r="E189" t="s">
        <v>508</v>
      </c>
      <c r="F189" t="s">
        <v>508</v>
      </c>
      <c r="G189">
        <v>13</v>
      </c>
      <c r="I189">
        <v>50</v>
      </c>
      <c r="L189" t="s">
        <v>64</v>
      </c>
      <c r="M189">
        <v>1</v>
      </c>
      <c r="N189">
        <v>12</v>
      </c>
      <c r="O189">
        <v>5</v>
      </c>
      <c r="P189" s="1">
        <v>39421</v>
      </c>
      <c r="Q189">
        <v>12.644</v>
      </c>
      <c r="R189">
        <v>5735.2219999999998</v>
      </c>
      <c r="S189" t="b">
        <v>0</v>
      </c>
      <c r="T189">
        <v>452</v>
      </c>
      <c r="U189">
        <v>17.795000000000002</v>
      </c>
      <c r="V189">
        <v>546</v>
      </c>
      <c r="W189">
        <v>21.495999999999999</v>
      </c>
      <c r="X189">
        <v>600</v>
      </c>
      <c r="Y189">
        <v>23.622</v>
      </c>
      <c r="Z189">
        <f t="shared" si="6"/>
        <v>23</v>
      </c>
      <c r="AC189" t="s">
        <v>65</v>
      </c>
      <c r="AD189" s="3">
        <v>2</v>
      </c>
      <c r="AE189">
        <v>2</v>
      </c>
      <c r="AF189">
        <v>2</v>
      </c>
      <c r="AG189">
        <v>3</v>
      </c>
      <c r="AH189">
        <v>625</v>
      </c>
      <c r="AI189" t="str">
        <f t="shared" si="7"/>
        <v>OCEAN</v>
      </c>
      <c r="AJ189">
        <v>1</v>
      </c>
      <c r="AK189" t="b">
        <v>1</v>
      </c>
      <c r="AL189">
        <v>61.5</v>
      </c>
      <c r="AM189" t="b">
        <v>1</v>
      </c>
      <c r="AN189" t="b">
        <v>1</v>
      </c>
      <c r="AQ189" t="s">
        <v>417</v>
      </c>
      <c r="AR189" t="s">
        <v>417</v>
      </c>
      <c r="AS189">
        <v>11</v>
      </c>
      <c r="AX189">
        <v>11</v>
      </c>
      <c r="AY189">
        <v>11</v>
      </c>
      <c r="AZ189">
        <v>11</v>
      </c>
      <c r="BA189">
        <v>11</v>
      </c>
      <c r="BB189">
        <v>11.515068490000001</v>
      </c>
      <c r="BC189" t="s">
        <v>600</v>
      </c>
      <c r="BD189">
        <f t="shared" si="8"/>
        <v>11</v>
      </c>
      <c r="BM189" t="s">
        <v>422</v>
      </c>
      <c r="BN189" t="s">
        <v>423</v>
      </c>
    </row>
    <row r="190" spans="1:67" x14ac:dyDescent="0.3">
      <c r="A190" s="2" t="s">
        <v>596</v>
      </c>
      <c r="B190" s="3">
        <v>176</v>
      </c>
      <c r="C190" t="s">
        <v>592</v>
      </c>
      <c r="D190" t="s">
        <v>502</v>
      </c>
      <c r="E190" t="s">
        <v>503</v>
      </c>
      <c r="F190" t="s">
        <v>503</v>
      </c>
      <c r="G190">
        <v>13</v>
      </c>
      <c r="I190">
        <v>50</v>
      </c>
      <c r="L190" t="s">
        <v>64</v>
      </c>
      <c r="M190">
        <v>1</v>
      </c>
      <c r="N190">
        <v>12</v>
      </c>
      <c r="O190">
        <v>5</v>
      </c>
      <c r="P190" s="1">
        <v>39421</v>
      </c>
      <c r="Q190">
        <v>12.298999999999999</v>
      </c>
      <c r="R190">
        <v>5578.7330000000002</v>
      </c>
      <c r="S190" t="b">
        <v>0</v>
      </c>
      <c r="T190">
        <v>469</v>
      </c>
      <c r="U190">
        <v>18.465</v>
      </c>
      <c r="V190">
        <v>558</v>
      </c>
      <c r="W190">
        <v>21.969000000000001</v>
      </c>
      <c r="X190">
        <v>601</v>
      </c>
      <c r="Y190">
        <v>23.661000000000001</v>
      </c>
      <c r="Z190">
        <f t="shared" si="6"/>
        <v>23</v>
      </c>
      <c r="AC190" t="s">
        <v>65</v>
      </c>
      <c r="AD190" s="3">
        <v>2</v>
      </c>
      <c r="AE190">
        <v>2</v>
      </c>
      <c r="AF190">
        <v>2</v>
      </c>
      <c r="AG190">
        <v>3</v>
      </c>
      <c r="AH190">
        <v>625</v>
      </c>
      <c r="AI190" t="str">
        <f t="shared" si="7"/>
        <v>OCEAN</v>
      </c>
      <c r="AJ190">
        <v>1</v>
      </c>
      <c r="AK190" t="b">
        <v>1</v>
      </c>
      <c r="AL190">
        <v>58.7</v>
      </c>
      <c r="AM190" t="b">
        <v>1</v>
      </c>
      <c r="AN190" t="b">
        <v>1</v>
      </c>
      <c r="AQ190" t="s">
        <v>417</v>
      </c>
      <c r="AR190" t="s">
        <v>417</v>
      </c>
      <c r="AS190">
        <v>11</v>
      </c>
      <c r="AT190" t="s">
        <v>417</v>
      </c>
      <c r="AU190">
        <v>56.91</v>
      </c>
      <c r="AV190">
        <v>53.24</v>
      </c>
      <c r="AW190">
        <v>11</v>
      </c>
      <c r="AX190">
        <v>11</v>
      </c>
      <c r="AY190">
        <v>11</v>
      </c>
      <c r="AZ190">
        <v>11</v>
      </c>
      <c r="BA190">
        <v>11</v>
      </c>
      <c r="BB190">
        <v>11.515068490000001</v>
      </c>
      <c r="BC190" t="s">
        <v>600</v>
      </c>
      <c r="BD190">
        <f t="shared" si="8"/>
        <v>11</v>
      </c>
      <c r="BM190" t="s">
        <v>422</v>
      </c>
      <c r="BN190" t="s">
        <v>423</v>
      </c>
    </row>
    <row r="191" spans="1:67" x14ac:dyDescent="0.3">
      <c r="A191" s="2" t="s">
        <v>596</v>
      </c>
      <c r="B191" s="3">
        <v>142</v>
      </c>
      <c r="C191" t="s">
        <v>592</v>
      </c>
      <c r="D191" t="s">
        <v>429</v>
      </c>
      <c r="E191" t="s">
        <v>430</v>
      </c>
      <c r="F191" t="s">
        <v>430</v>
      </c>
      <c r="G191">
        <v>13</v>
      </c>
      <c r="I191">
        <v>50</v>
      </c>
      <c r="L191" t="s">
        <v>64</v>
      </c>
      <c r="M191">
        <v>1</v>
      </c>
      <c r="N191">
        <v>12</v>
      </c>
      <c r="O191">
        <v>5</v>
      </c>
      <c r="P191" s="1">
        <v>39421</v>
      </c>
      <c r="Q191">
        <v>10.795</v>
      </c>
      <c r="R191">
        <v>4896.53</v>
      </c>
      <c r="S191" t="b">
        <v>0</v>
      </c>
      <c r="T191">
        <v>513</v>
      </c>
      <c r="U191">
        <v>20.196999999999999</v>
      </c>
      <c r="V191">
        <v>564</v>
      </c>
      <c r="W191">
        <v>22.204999999999998</v>
      </c>
      <c r="X191">
        <v>623</v>
      </c>
      <c r="Y191">
        <v>24.527999999999999</v>
      </c>
      <c r="Z191">
        <f t="shared" si="6"/>
        <v>24</v>
      </c>
      <c r="AC191" t="s">
        <v>65</v>
      </c>
      <c r="AD191" s="3">
        <v>2</v>
      </c>
      <c r="AE191">
        <v>2</v>
      </c>
      <c r="AF191">
        <v>2</v>
      </c>
      <c r="AG191">
        <v>3</v>
      </c>
      <c r="AH191">
        <v>625</v>
      </c>
      <c r="AI191" t="str">
        <f t="shared" si="7"/>
        <v>OCEAN</v>
      </c>
      <c r="AJ191">
        <v>1</v>
      </c>
      <c r="AK191" t="b">
        <v>1</v>
      </c>
      <c r="AL191">
        <v>58.752000000000002</v>
      </c>
      <c r="AM191" t="b">
        <v>1</v>
      </c>
      <c r="AN191" t="b">
        <v>1</v>
      </c>
      <c r="AQ191" t="s">
        <v>417</v>
      </c>
      <c r="AR191" t="s">
        <v>417</v>
      </c>
      <c r="AS191">
        <v>11</v>
      </c>
      <c r="AT191" t="s">
        <v>417</v>
      </c>
      <c r="AU191">
        <v>25.49</v>
      </c>
      <c r="AV191">
        <v>33.82</v>
      </c>
      <c r="AW191">
        <v>11</v>
      </c>
      <c r="AX191">
        <v>11</v>
      </c>
      <c r="AY191">
        <v>11</v>
      </c>
      <c r="AZ191">
        <v>11</v>
      </c>
      <c r="BA191">
        <v>11</v>
      </c>
      <c r="BB191">
        <v>11.515068490000001</v>
      </c>
      <c r="BC191" t="s">
        <v>600</v>
      </c>
      <c r="BD191">
        <f t="shared" si="8"/>
        <v>11</v>
      </c>
      <c r="BM191" t="s">
        <v>422</v>
      </c>
      <c r="BN191" t="s">
        <v>423</v>
      </c>
    </row>
    <row r="192" spans="1:67" x14ac:dyDescent="0.3">
      <c r="A192" s="2" t="s">
        <v>596</v>
      </c>
      <c r="B192" s="3">
        <v>143</v>
      </c>
      <c r="C192" t="s">
        <v>592</v>
      </c>
      <c r="D192" t="s">
        <v>431</v>
      </c>
      <c r="E192" t="s">
        <v>432</v>
      </c>
      <c r="F192" t="s">
        <v>432</v>
      </c>
      <c r="G192">
        <v>13</v>
      </c>
      <c r="I192">
        <v>50</v>
      </c>
      <c r="L192" t="s">
        <v>64</v>
      </c>
      <c r="M192">
        <v>1</v>
      </c>
      <c r="N192">
        <v>12</v>
      </c>
      <c r="O192">
        <v>5</v>
      </c>
      <c r="P192" s="1">
        <v>39421</v>
      </c>
      <c r="Q192">
        <v>12.502000000000001</v>
      </c>
      <c r="R192">
        <v>5670.8119999999999</v>
      </c>
      <c r="S192" t="b">
        <v>0</v>
      </c>
      <c r="T192">
        <v>498</v>
      </c>
      <c r="U192">
        <v>19.606000000000002</v>
      </c>
      <c r="V192">
        <v>588</v>
      </c>
      <c r="W192">
        <v>23.15</v>
      </c>
      <c r="X192">
        <v>641</v>
      </c>
      <c r="Z192">
        <f t="shared" si="6"/>
        <v>0</v>
      </c>
      <c r="AC192" t="s">
        <v>65</v>
      </c>
      <c r="AD192" s="3">
        <v>2</v>
      </c>
      <c r="AE192">
        <v>2</v>
      </c>
      <c r="AF192">
        <v>2</v>
      </c>
      <c r="AG192">
        <v>3</v>
      </c>
      <c r="AH192">
        <v>625</v>
      </c>
      <c r="AI192" t="str">
        <f t="shared" si="7"/>
        <v>OCEAN</v>
      </c>
      <c r="AJ192">
        <v>1</v>
      </c>
      <c r="AK192" t="b">
        <v>1</v>
      </c>
      <c r="AL192">
        <v>95.3</v>
      </c>
      <c r="AM192" t="b">
        <v>1</v>
      </c>
      <c r="AN192" t="b">
        <v>1</v>
      </c>
      <c r="AQ192" t="s">
        <v>417</v>
      </c>
      <c r="AR192" t="s">
        <v>417</v>
      </c>
      <c r="AS192">
        <v>11</v>
      </c>
      <c r="AT192" t="s">
        <v>417</v>
      </c>
      <c r="AU192">
        <v>34.020000000000003</v>
      </c>
      <c r="AV192">
        <v>33.590000000000003</v>
      </c>
      <c r="AW192">
        <v>11</v>
      </c>
      <c r="AX192">
        <v>11</v>
      </c>
      <c r="AY192">
        <v>11</v>
      </c>
      <c r="AZ192">
        <v>11</v>
      </c>
      <c r="BA192">
        <v>11</v>
      </c>
      <c r="BB192">
        <v>11.515068490000001</v>
      </c>
      <c r="BC192" t="s">
        <v>600</v>
      </c>
      <c r="BD192">
        <f t="shared" si="8"/>
        <v>11</v>
      </c>
      <c r="BM192" t="s">
        <v>422</v>
      </c>
      <c r="BN192" t="s">
        <v>423</v>
      </c>
    </row>
    <row r="193" spans="1:67" x14ac:dyDescent="0.3">
      <c r="A193" s="2" t="s">
        <v>596</v>
      </c>
      <c r="B193" s="3">
        <v>6</v>
      </c>
      <c r="C193" t="s">
        <v>592</v>
      </c>
      <c r="D193" t="s">
        <v>83</v>
      </c>
      <c r="E193" t="s">
        <v>84</v>
      </c>
      <c r="F193" t="s">
        <v>84</v>
      </c>
      <c r="L193" t="s">
        <v>58</v>
      </c>
      <c r="M193">
        <v>1</v>
      </c>
      <c r="N193">
        <v>6</v>
      </c>
      <c r="O193">
        <v>10</v>
      </c>
      <c r="P193" s="1">
        <v>39243</v>
      </c>
      <c r="Q193">
        <v>8.8829999999999991</v>
      </c>
      <c r="R193">
        <v>4029.261</v>
      </c>
      <c r="S193" t="b">
        <v>0</v>
      </c>
      <c r="T193">
        <v>450</v>
      </c>
      <c r="U193">
        <v>17.716999999999999</v>
      </c>
      <c r="V193">
        <v>537</v>
      </c>
      <c r="W193">
        <v>21.141999999999999</v>
      </c>
      <c r="X193">
        <v>593</v>
      </c>
      <c r="Y193">
        <v>23.346</v>
      </c>
      <c r="Z193">
        <f t="shared" si="6"/>
        <v>23</v>
      </c>
      <c r="AB193" t="s">
        <v>81</v>
      </c>
      <c r="AC193" t="s">
        <v>65</v>
      </c>
      <c r="AD193" s="3">
        <v>2</v>
      </c>
      <c r="AE193">
        <v>2</v>
      </c>
      <c r="AF193">
        <v>2</v>
      </c>
      <c r="AG193">
        <v>3</v>
      </c>
      <c r="AI193" t="str">
        <f t="shared" si="7"/>
        <v/>
      </c>
      <c r="AJ193">
        <v>3</v>
      </c>
      <c r="AK193" t="b">
        <v>1</v>
      </c>
      <c r="AL193">
        <v>48.1</v>
      </c>
      <c r="AM193" t="b">
        <v>1</v>
      </c>
      <c r="AN193" t="b">
        <v>1</v>
      </c>
      <c r="AQ193" t="s">
        <v>85</v>
      </c>
      <c r="AR193" t="s">
        <v>86</v>
      </c>
      <c r="AS193" t="s">
        <v>86</v>
      </c>
      <c r="AT193" t="s">
        <v>85</v>
      </c>
      <c r="AU193">
        <v>24.02</v>
      </c>
      <c r="AV193">
        <v>32.020000000000003</v>
      </c>
      <c r="AW193">
        <v>11</v>
      </c>
      <c r="AX193">
        <v>11</v>
      </c>
      <c r="AY193">
        <v>12</v>
      </c>
      <c r="AZ193">
        <v>12</v>
      </c>
      <c r="BA193">
        <v>12</v>
      </c>
      <c r="BB193">
        <v>12.027397260000001</v>
      </c>
      <c r="BC193" t="s">
        <v>600</v>
      </c>
      <c r="BD193">
        <f t="shared" si="8"/>
        <v>12</v>
      </c>
      <c r="BM193" t="s">
        <v>72</v>
      </c>
      <c r="BN193" t="s">
        <v>73</v>
      </c>
    </row>
    <row r="194" spans="1:67" x14ac:dyDescent="0.3">
      <c r="A194" s="2" t="s">
        <v>596</v>
      </c>
      <c r="B194" s="3">
        <v>165</v>
      </c>
      <c r="C194" t="s">
        <v>592</v>
      </c>
      <c r="D194" t="s">
        <v>479</v>
      </c>
      <c r="E194" t="s">
        <v>480</v>
      </c>
      <c r="F194" t="s">
        <v>480</v>
      </c>
      <c r="G194">
        <v>13</v>
      </c>
      <c r="I194">
        <v>50</v>
      </c>
      <c r="L194" t="s">
        <v>64</v>
      </c>
      <c r="M194">
        <v>1</v>
      </c>
      <c r="N194">
        <v>12</v>
      </c>
      <c r="O194">
        <v>5</v>
      </c>
      <c r="P194" s="1">
        <v>39421</v>
      </c>
      <c r="Q194">
        <v>6.3849999999999998</v>
      </c>
      <c r="R194">
        <v>2896.1869999999999</v>
      </c>
      <c r="S194" t="b">
        <v>0</v>
      </c>
      <c r="T194">
        <v>415</v>
      </c>
      <c r="U194">
        <v>16.338999999999999</v>
      </c>
      <c r="V194">
        <v>461</v>
      </c>
      <c r="W194">
        <v>18.149999999999999</v>
      </c>
      <c r="X194">
        <v>514</v>
      </c>
      <c r="Y194">
        <v>20.236000000000001</v>
      </c>
      <c r="Z194">
        <f t="shared" ref="Z194:Z257" si="9">FLOOR(Y194,1)</f>
        <v>20</v>
      </c>
      <c r="AC194" t="s">
        <v>70</v>
      </c>
      <c r="AD194" s="3">
        <v>1</v>
      </c>
      <c r="AE194">
        <v>1</v>
      </c>
      <c r="AF194">
        <v>1</v>
      </c>
      <c r="AG194">
        <v>2</v>
      </c>
      <c r="AH194">
        <v>625</v>
      </c>
      <c r="AI194" t="str">
        <f t="shared" ref="AI194:AI257" si="10">IF(AH194="","",IF(AH194&lt;600, "BAY", "OCEAN"))</f>
        <v>OCEAN</v>
      </c>
      <c r="AJ194">
        <v>1</v>
      </c>
      <c r="AK194" t="b">
        <v>0</v>
      </c>
      <c r="AM194" t="b">
        <v>1</v>
      </c>
      <c r="AN194" t="b">
        <v>1</v>
      </c>
      <c r="AQ194" t="s">
        <v>481</v>
      </c>
      <c r="AR194" t="s">
        <v>481</v>
      </c>
      <c r="AS194">
        <v>13</v>
      </c>
      <c r="AT194" t="s">
        <v>481</v>
      </c>
      <c r="AU194">
        <v>35.1</v>
      </c>
      <c r="AV194">
        <v>40.22</v>
      </c>
      <c r="AW194">
        <v>13</v>
      </c>
      <c r="AX194">
        <v>13</v>
      </c>
      <c r="AY194">
        <v>13</v>
      </c>
      <c r="AZ194">
        <v>13</v>
      </c>
      <c r="BA194">
        <v>13</v>
      </c>
      <c r="BB194">
        <v>13.515068490000001</v>
      </c>
      <c r="BC194" t="s">
        <v>600</v>
      </c>
      <c r="BD194">
        <f t="shared" ref="BD194:BD216" si="11">BA194</f>
        <v>13</v>
      </c>
      <c r="BM194" t="s">
        <v>422</v>
      </c>
      <c r="BN194" t="s">
        <v>423</v>
      </c>
    </row>
    <row r="195" spans="1:67" x14ac:dyDescent="0.3">
      <c r="A195" s="2" t="s">
        <v>596</v>
      </c>
      <c r="B195" s="3">
        <v>59</v>
      </c>
      <c r="C195" t="s">
        <v>592</v>
      </c>
      <c r="D195" t="s">
        <v>225</v>
      </c>
      <c r="E195" t="s">
        <v>226</v>
      </c>
      <c r="F195" t="s">
        <v>226</v>
      </c>
      <c r="I195">
        <v>20</v>
      </c>
      <c r="J195">
        <v>4648</v>
      </c>
      <c r="K195">
        <v>1</v>
      </c>
      <c r="L195" t="s">
        <v>58</v>
      </c>
      <c r="N195">
        <v>8</v>
      </c>
      <c r="O195">
        <v>7</v>
      </c>
      <c r="P195" s="1">
        <v>39301</v>
      </c>
      <c r="Q195">
        <v>11.5</v>
      </c>
      <c r="R195">
        <v>5216.3119999999999</v>
      </c>
      <c r="S195" t="b">
        <v>1</v>
      </c>
      <c r="V195">
        <v>550</v>
      </c>
      <c r="W195">
        <v>21.654</v>
      </c>
      <c r="X195">
        <v>610</v>
      </c>
      <c r="Y195">
        <v>24.015999999999998</v>
      </c>
      <c r="Z195">
        <f t="shared" si="9"/>
        <v>24</v>
      </c>
      <c r="AC195" t="s">
        <v>65</v>
      </c>
      <c r="AD195" s="3">
        <v>2</v>
      </c>
      <c r="AE195">
        <v>2</v>
      </c>
      <c r="AF195">
        <v>2</v>
      </c>
      <c r="AG195">
        <v>3</v>
      </c>
      <c r="AH195">
        <v>307</v>
      </c>
      <c r="AI195" t="str">
        <f t="shared" si="10"/>
        <v>BAY</v>
      </c>
      <c r="AJ195">
        <v>1</v>
      </c>
      <c r="AK195" t="b">
        <v>0</v>
      </c>
      <c r="AM195" t="b">
        <v>0</v>
      </c>
      <c r="AN195" t="b">
        <v>0</v>
      </c>
      <c r="AQ195" t="s">
        <v>227</v>
      </c>
      <c r="AR195" t="s">
        <v>228</v>
      </c>
      <c r="AS195">
        <v>13</v>
      </c>
      <c r="AT195" t="s">
        <v>227</v>
      </c>
      <c r="AU195">
        <v>18.27</v>
      </c>
      <c r="AV195">
        <v>47.49</v>
      </c>
      <c r="AW195">
        <v>14</v>
      </c>
      <c r="AX195">
        <v>14</v>
      </c>
      <c r="AY195">
        <v>12</v>
      </c>
      <c r="AZ195">
        <v>13</v>
      </c>
      <c r="BA195">
        <v>13</v>
      </c>
      <c r="BB195">
        <v>13.186301370000001</v>
      </c>
      <c r="BC195" t="s">
        <v>600</v>
      </c>
      <c r="BD195">
        <f t="shared" si="11"/>
        <v>13</v>
      </c>
    </row>
    <row r="196" spans="1:67" x14ac:dyDescent="0.3">
      <c r="A196" s="2" t="s">
        <v>596</v>
      </c>
      <c r="B196" s="3">
        <v>154</v>
      </c>
      <c r="C196" t="s">
        <v>592</v>
      </c>
      <c r="D196" t="s">
        <v>455</v>
      </c>
      <c r="E196" t="s">
        <v>456</v>
      </c>
      <c r="F196" t="s">
        <v>456</v>
      </c>
      <c r="G196">
        <v>13</v>
      </c>
      <c r="I196">
        <v>50</v>
      </c>
      <c r="L196" t="s">
        <v>64</v>
      </c>
      <c r="M196">
        <v>1</v>
      </c>
      <c r="N196">
        <v>12</v>
      </c>
      <c r="O196">
        <v>5</v>
      </c>
      <c r="P196" s="1">
        <v>39421</v>
      </c>
      <c r="Q196">
        <v>12.228</v>
      </c>
      <c r="R196">
        <v>5546.5280000000002</v>
      </c>
      <c r="S196" t="b">
        <v>0</v>
      </c>
      <c r="T196">
        <v>466</v>
      </c>
      <c r="U196">
        <v>18.346</v>
      </c>
      <c r="V196">
        <v>545</v>
      </c>
      <c r="W196">
        <v>21.457000000000001</v>
      </c>
      <c r="X196">
        <v>590</v>
      </c>
      <c r="Y196">
        <v>23.228000000000002</v>
      </c>
      <c r="Z196">
        <f t="shared" si="9"/>
        <v>23</v>
      </c>
      <c r="AC196" t="s">
        <v>65</v>
      </c>
      <c r="AD196" s="3">
        <v>2</v>
      </c>
      <c r="AE196">
        <v>2</v>
      </c>
      <c r="AF196">
        <v>2</v>
      </c>
      <c r="AG196">
        <v>3</v>
      </c>
      <c r="AH196">
        <v>625</v>
      </c>
      <c r="AI196" t="str">
        <f t="shared" si="10"/>
        <v>OCEAN</v>
      </c>
      <c r="AJ196">
        <v>1</v>
      </c>
      <c r="AK196" t="b">
        <v>1</v>
      </c>
      <c r="AL196">
        <v>101.2</v>
      </c>
      <c r="AM196" t="b">
        <v>1</v>
      </c>
      <c r="AN196" t="b">
        <v>1</v>
      </c>
      <c r="AQ196" t="s">
        <v>82</v>
      </c>
      <c r="AR196" t="s">
        <v>82</v>
      </c>
      <c r="AS196">
        <v>15</v>
      </c>
      <c r="AT196" t="s">
        <v>82</v>
      </c>
      <c r="AU196">
        <v>22.61</v>
      </c>
      <c r="AV196">
        <v>43.24</v>
      </c>
      <c r="AW196">
        <v>15</v>
      </c>
      <c r="AX196">
        <v>15</v>
      </c>
      <c r="AY196">
        <v>15</v>
      </c>
      <c r="AZ196">
        <v>15</v>
      </c>
      <c r="BA196">
        <v>15</v>
      </c>
      <c r="BB196">
        <v>15.515068490000001</v>
      </c>
      <c r="BC196" t="s">
        <v>600</v>
      </c>
      <c r="BD196">
        <f t="shared" si="11"/>
        <v>15</v>
      </c>
      <c r="BM196" t="s">
        <v>422</v>
      </c>
      <c r="BN196" t="s">
        <v>423</v>
      </c>
    </row>
    <row r="197" spans="1:67" x14ac:dyDescent="0.3">
      <c r="A197" s="2" t="s">
        <v>596</v>
      </c>
      <c r="B197" s="3">
        <v>5</v>
      </c>
      <c r="C197" t="s">
        <v>592</v>
      </c>
      <c r="D197" t="s">
        <v>79</v>
      </c>
      <c r="E197" t="s">
        <v>80</v>
      </c>
      <c r="F197" t="s">
        <v>80</v>
      </c>
      <c r="L197" t="s">
        <v>58</v>
      </c>
      <c r="M197">
        <v>1</v>
      </c>
      <c r="N197">
        <v>6</v>
      </c>
      <c r="O197">
        <v>10</v>
      </c>
      <c r="P197" s="1">
        <v>39243</v>
      </c>
      <c r="Q197">
        <v>9.0790000000000006</v>
      </c>
      <c r="R197">
        <v>4118.165</v>
      </c>
      <c r="S197" t="b">
        <v>0</v>
      </c>
      <c r="T197">
        <v>452</v>
      </c>
      <c r="U197">
        <v>17.795000000000002</v>
      </c>
      <c r="V197">
        <v>542</v>
      </c>
      <c r="W197">
        <v>21.338999999999999</v>
      </c>
      <c r="X197">
        <v>593</v>
      </c>
      <c r="Y197">
        <v>23.346</v>
      </c>
      <c r="Z197">
        <f t="shared" si="9"/>
        <v>23</v>
      </c>
      <c r="AB197" t="s">
        <v>81</v>
      </c>
      <c r="AC197" t="s">
        <v>65</v>
      </c>
      <c r="AD197" s="3">
        <v>2</v>
      </c>
      <c r="AE197">
        <v>2</v>
      </c>
      <c r="AF197">
        <v>2</v>
      </c>
      <c r="AG197">
        <v>3</v>
      </c>
      <c r="AI197" t="str">
        <f t="shared" si="10"/>
        <v/>
      </c>
      <c r="AJ197">
        <v>3</v>
      </c>
      <c r="AK197" t="b">
        <v>1</v>
      </c>
      <c r="AL197">
        <v>35</v>
      </c>
      <c r="AM197" t="b">
        <v>1</v>
      </c>
      <c r="AN197" t="b">
        <v>1</v>
      </c>
      <c r="AQ197" t="s">
        <v>82</v>
      </c>
      <c r="AR197" t="s">
        <v>60</v>
      </c>
      <c r="AS197">
        <v>14</v>
      </c>
      <c r="AT197" t="s">
        <v>82</v>
      </c>
      <c r="AU197">
        <v>8.7200000000000006</v>
      </c>
      <c r="AV197">
        <v>21.81</v>
      </c>
      <c r="AW197">
        <v>15</v>
      </c>
      <c r="AX197">
        <v>15</v>
      </c>
      <c r="AY197">
        <v>15</v>
      </c>
      <c r="AZ197">
        <v>14</v>
      </c>
      <c r="BA197">
        <v>15</v>
      </c>
      <c r="BB197">
        <v>15.027397260000001</v>
      </c>
      <c r="BC197" t="s">
        <v>600</v>
      </c>
      <c r="BD197">
        <f t="shared" si="11"/>
        <v>15</v>
      </c>
      <c r="BM197" t="s">
        <v>72</v>
      </c>
      <c r="BN197" t="s">
        <v>73</v>
      </c>
    </row>
    <row r="198" spans="1:67" x14ac:dyDescent="0.3">
      <c r="A198" s="2" t="s">
        <v>596</v>
      </c>
      <c r="B198" s="3">
        <v>159</v>
      </c>
      <c r="C198" t="s">
        <v>592</v>
      </c>
      <c r="D198" t="s">
        <v>467</v>
      </c>
      <c r="E198" t="s">
        <v>468</v>
      </c>
      <c r="F198" t="s">
        <v>468</v>
      </c>
      <c r="G198">
        <v>13</v>
      </c>
      <c r="I198">
        <v>50</v>
      </c>
      <c r="L198" t="s">
        <v>64</v>
      </c>
      <c r="M198">
        <v>1</v>
      </c>
      <c r="N198">
        <v>12</v>
      </c>
      <c r="O198">
        <v>5</v>
      </c>
      <c r="P198" s="1">
        <v>39421</v>
      </c>
      <c r="Q198">
        <v>12.103999999999999</v>
      </c>
      <c r="R198">
        <v>5490.2820000000002</v>
      </c>
      <c r="S198" t="b">
        <v>0</v>
      </c>
      <c r="T198">
        <v>507</v>
      </c>
      <c r="U198">
        <v>19.960999999999999</v>
      </c>
      <c r="V198">
        <v>568</v>
      </c>
      <c r="W198">
        <v>22.361999999999998</v>
      </c>
      <c r="X198">
        <v>628</v>
      </c>
      <c r="Y198">
        <v>24.724</v>
      </c>
      <c r="Z198">
        <f t="shared" si="9"/>
        <v>24</v>
      </c>
      <c r="AC198" t="s">
        <v>65</v>
      </c>
      <c r="AD198" s="3">
        <v>2</v>
      </c>
      <c r="AE198">
        <v>2</v>
      </c>
      <c r="AF198">
        <v>2</v>
      </c>
      <c r="AG198">
        <v>3</v>
      </c>
      <c r="AH198">
        <v>625</v>
      </c>
      <c r="AI198" t="str">
        <f t="shared" si="10"/>
        <v>OCEAN</v>
      </c>
      <c r="AJ198">
        <v>1</v>
      </c>
      <c r="AK198" t="b">
        <v>1</v>
      </c>
      <c r="AL198">
        <v>72.099999999999994</v>
      </c>
      <c r="AM198" t="b">
        <v>1</v>
      </c>
      <c r="AN198" t="b">
        <v>1</v>
      </c>
      <c r="AQ198" t="s">
        <v>227</v>
      </c>
      <c r="AR198" t="s">
        <v>82</v>
      </c>
      <c r="AS198">
        <v>15</v>
      </c>
      <c r="AT198" t="s">
        <v>227</v>
      </c>
      <c r="AU198">
        <v>49.45</v>
      </c>
      <c r="AV198">
        <v>59.53</v>
      </c>
      <c r="AW198">
        <v>14</v>
      </c>
      <c r="AX198">
        <v>14</v>
      </c>
      <c r="AY198">
        <v>15</v>
      </c>
      <c r="AZ198">
        <v>15</v>
      </c>
      <c r="BA198">
        <v>15</v>
      </c>
      <c r="BB198">
        <v>15.515068490000001</v>
      </c>
      <c r="BC198" t="s">
        <v>600</v>
      </c>
      <c r="BD198">
        <f t="shared" si="11"/>
        <v>15</v>
      </c>
      <c r="BM198" t="s">
        <v>422</v>
      </c>
      <c r="BN198" t="s">
        <v>423</v>
      </c>
    </row>
    <row r="199" spans="1:67" x14ac:dyDescent="0.3">
      <c r="A199" s="2" t="s">
        <v>596</v>
      </c>
      <c r="B199" s="3">
        <v>36</v>
      </c>
      <c r="C199" t="s">
        <v>592</v>
      </c>
      <c r="D199" t="s">
        <v>172</v>
      </c>
      <c r="E199" t="s">
        <v>173</v>
      </c>
      <c r="F199" t="s">
        <v>173</v>
      </c>
      <c r="L199" t="s">
        <v>58</v>
      </c>
      <c r="M199">
        <v>2</v>
      </c>
      <c r="N199">
        <v>8</v>
      </c>
      <c r="O199">
        <v>26</v>
      </c>
      <c r="S199" t="b">
        <v>0</v>
      </c>
      <c r="T199">
        <v>479</v>
      </c>
      <c r="U199">
        <v>18.858000000000001</v>
      </c>
      <c r="V199">
        <v>586</v>
      </c>
      <c r="W199">
        <v>23.071000000000002</v>
      </c>
      <c r="X199">
        <v>633</v>
      </c>
      <c r="Y199">
        <v>24.920999999999999</v>
      </c>
      <c r="Z199">
        <f t="shared" si="9"/>
        <v>24</v>
      </c>
      <c r="AB199" t="s">
        <v>174</v>
      </c>
      <c r="AC199" t="s">
        <v>65</v>
      </c>
      <c r="AD199" s="3">
        <v>2</v>
      </c>
      <c r="AE199">
        <v>2</v>
      </c>
      <c r="AF199">
        <v>2</v>
      </c>
      <c r="AG199">
        <v>3</v>
      </c>
      <c r="AI199" t="str">
        <f t="shared" si="10"/>
        <v/>
      </c>
      <c r="AJ199">
        <v>1</v>
      </c>
      <c r="AK199" t="b">
        <v>0</v>
      </c>
      <c r="AM199" t="b">
        <v>0</v>
      </c>
      <c r="AN199" t="b">
        <v>0</v>
      </c>
      <c r="AQ199" t="s">
        <v>82</v>
      </c>
      <c r="AR199" t="s">
        <v>82</v>
      </c>
      <c r="AS199">
        <v>16</v>
      </c>
      <c r="AU199">
        <v>4.37</v>
      </c>
      <c r="AV199">
        <v>24.02</v>
      </c>
      <c r="AX199">
        <v>15</v>
      </c>
      <c r="AY199">
        <v>15</v>
      </c>
      <c r="AZ199">
        <v>16</v>
      </c>
      <c r="BA199">
        <v>15</v>
      </c>
      <c r="BB199">
        <v>15.23835616</v>
      </c>
      <c r="BC199" t="s">
        <v>600</v>
      </c>
      <c r="BD199">
        <f t="shared" si="11"/>
        <v>15</v>
      </c>
      <c r="BN199" t="s">
        <v>175</v>
      </c>
    </row>
    <row r="200" spans="1:67" x14ac:dyDescent="0.3">
      <c r="A200" s="2" t="s">
        <v>596</v>
      </c>
      <c r="B200" s="3">
        <v>1</v>
      </c>
      <c r="C200" t="s">
        <v>592</v>
      </c>
      <c r="D200" t="s">
        <v>56</v>
      </c>
      <c r="E200" t="s">
        <v>57</v>
      </c>
      <c r="F200" t="s">
        <v>57</v>
      </c>
      <c r="L200" t="s">
        <v>58</v>
      </c>
      <c r="M200">
        <v>2</v>
      </c>
      <c r="N200">
        <v>5</v>
      </c>
      <c r="O200">
        <v>27</v>
      </c>
      <c r="P200" s="1">
        <v>39229</v>
      </c>
      <c r="S200" t="b">
        <v>0</v>
      </c>
      <c r="T200">
        <v>483</v>
      </c>
      <c r="U200">
        <v>19.015999999999998</v>
      </c>
      <c r="V200">
        <v>554</v>
      </c>
      <c r="W200">
        <v>21.811</v>
      </c>
      <c r="X200">
        <v>607</v>
      </c>
      <c r="Y200">
        <v>23.898</v>
      </c>
      <c r="Z200">
        <f t="shared" si="9"/>
        <v>23</v>
      </c>
      <c r="AC200" t="s">
        <v>59</v>
      </c>
      <c r="AD200" s="3">
        <v>3</v>
      </c>
      <c r="AE200">
        <v>3</v>
      </c>
      <c r="AI200" t="str">
        <f t="shared" si="10"/>
        <v/>
      </c>
      <c r="AJ200">
        <v>2</v>
      </c>
      <c r="AK200" t="b">
        <v>0</v>
      </c>
      <c r="AM200" t="b">
        <v>1</v>
      </c>
      <c r="AN200" t="b">
        <v>0</v>
      </c>
      <c r="AQ200" t="s">
        <v>60</v>
      </c>
      <c r="AR200" t="s">
        <v>60</v>
      </c>
      <c r="AS200" t="s">
        <v>60</v>
      </c>
      <c r="AT200" t="s">
        <v>60</v>
      </c>
      <c r="AU200">
        <v>31.21</v>
      </c>
      <c r="AV200">
        <v>36.72</v>
      </c>
      <c r="AW200">
        <v>15</v>
      </c>
      <c r="AX200">
        <v>15</v>
      </c>
      <c r="AY200">
        <v>15</v>
      </c>
      <c r="AZ200">
        <v>15</v>
      </c>
      <c r="BA200">
        <v>15</v>
      </c>
      <c r="BB200">
        <v>14.9890411</v>
      </c>
      <c r="BC200" t="s">
        <v>600</v>
      </c>
      <c r="BD200">
        <f t="shared" si="11"/>
        <v>15</v>
      </c>
      <c r="BN200" t="s">
        <v>61</v>
      </c>
    </row>
    <row r="201" spans="1:67" x14ac:dyDescent="0.3">
      <c r="A201" s="2" t="s">
        <v>596</v>
      </c>
      <c r="B201" s="3">
        <v>29</v>
      </c>
      <c r="C201" t="s">
        <v>592</v>
      </c>
      <c r="D201" t="s">
        <v>154</v>
      </c>
      <c r="E201" t="s">
        <v>155</v>
      </c>
      <c r="F201" t="s">
        <v>155</v>
      </c>
      <c r="I201">
        <v>20</v>
      </c>
      <c r="J201">
        <v>4624</v>
      </c>
      <c r="K201">
        <v>1</v>
      </c>
      <c r="L201" t="s">
        <v>58</v>
      </c>
      <c r="N201">
        <v>7</v>
      </c>
      <c r="O201">
        <v>30</v>
      </c>
      <c r="P201" s="1">
        <v>39293</v>
      </c>
      <c r="Q201">
        <v>11.12</v>
      </c>
      <c r="R201">
        <v>5043.9470000000001</v>
      </c>
      <c r="S201" t="b">
        <v>0</v>
      </c>
      <c r="V201">
        <v>570</v>
      </c>
      <c r="W201">
        <v>22.440999999999999</v>
      </c>
      <c r="X201">
        <v>632.5</v>
      </c>
      <c r="Y201">
        <v>24.902000000000001</v>
      </c>
      <c r="Z201">
        <f t="shared" si="9"/>
        <v>24</v>
      </c>
      <c r="AC201" t="s">
        <v>70</v>
      </c>
      <c r="AD201" s="3">
        <v>1</v>
      </c>
      <c r="AE201">
        <v>1</v>
      </c>
      <c r="AF201">
        <v>1</v>
      </c>
      <c r="AG201">
        <v>3</v>
      </c>
      <c r="AH201">
        <v>307</v>
      </c>
      <c r="AI201" t="str">
        <f t="shared" si="10"/>
        <v>BAY</v>
      </c>
      <c r="AJ201">
        <v>1</v>
      </c>
      <c r="AK201" t="b">
        <v>0</v>
      </c>
      <c r="AM201" t="b">
        <v>0</v>
      </c>
      <c r="AN201" t="b">
        <v>0</v>
      </c>
      <c r="AQ201" t="s">
        <v>156</v>
      </c>
      <c r="AR201" t="s">
        <v>156</v>
      </c>
      <c r="AS201">
        <v>16</v>
      </c>
      <c r="AT201" t="s">
        <v>156</v>
      </c>
      <c r="AU201">
        <v>6.57</v>
      </c>
      <c r="AV201">
        <v>24.09</v>
      </c>
      <c r="AW201">
        <v>16</v>
      </c>
      <c r="AX201">
        <v>16</v>
      </c>
      <c r="AY201">
        <v>16</v>
      </c>
      <c r="AZ201">
        <v>16</v>
      </c>
      <c r="BA201">
        <v>16</v>
      </c>
      <c r="BB201">
        <v>16.164383560000001</v>
      </c>
      <c r="BC201" t="s">
        <v>600</v>
      </c>
      <c r="BD201">
        <f t="shared" si="11"/>
        <v>16</v>
      </c>
    </row>
    <row r="202" spans="1:67" x14ac:dyDescent="0.3">
      <c r="A202" s="2" t="s">
        <v>596</v>
      </c>
      <c r="B202" s="3">
        <v>38</v>
      </c>
      <c r="C202" t="s">
        <v>592</v>
      </c>
      <c r="D202" t="s">
        <v>179</v>
      </c>
      <c r="E202" t="s">
        <v>180</v>
      </c>
      <c r="F202" t="s">
        <v>180</v>
      </c>
      <c r="L202" t="s">
        <v>58</v>
      </c>
      <c r="M202">
        <v>2</v>
      </c>
      <c r="N202">
        <v>8</v>
      </c>
      <c r="O202">
        <v>30</v>
      </c>
      <c r="P202" s="1">
        <v>39324</v>
      </c>
      <c r="S202" t="b">
        <v>0</v>
      </c>
      <c r="T202">
        <v>464</v>
      </c>
      <c r="U202">
        <v>18.268000000000001</v>
      </c>
      <c r="V202">
        <v>550</v>
      </c>
      <c r="W202">
        <v>21.654</v>
      </c>
      <c r="X202">
        <v>588</v>
      </c>
      <c r="Y202">
        <v>23.15</v>
      </c>
      <c r="Z202">
        <f t="shared" si="9"/>
        <v>23</v>
      </c>
      <c r="AB202" t="s">
        <v>181</v>
      </c>
      <c r="AC202" t="s">
        <v>65</v>
      </c>
      <c r="AD202" s="3">
        <v>2</v>
      </c>
      <c r="AE202">
        <v>2</v>
      </c>
      <c r="AF202">
        <v>2</v>
      </c>
      <c r="AG202">
        <v>2</v>
      </c>
      <c r="AI202" t="str">
        <f t="shared" si="10"/>
        <v/>
      </c>
      <c r="AJ202">
        <v>3</v>
      </c>
      <c r="AK202" t="b">
        <v>1</v>
      </c>
      <c r="AL202">
        <v>30.5</v>
      </c>
      <c r="AM202" t="b">
        <v>1</v>
      </c>
      <c r="AN202" t="b">
        <v>1</v>
      </c>
      <c r="AQ202" t="s">
        <v>156</v>
      </c>
      <c r="AR202" t="s">
        <v>156</v>
      </c>
      <c r="AS202">
        <v>18</v>
      </c>
      <c r="AT202" t="s">
        <v>156</v>
      </c>
      <c r="AU202">
        <v>5.51</v>
      </c>
      <c r="AV202">
        <v>23.89</v>
      </c>
      <c r="AW202">
        <v>16</v>
      </c>
      <c r="AX202">
        <v>16</v>
      </c>
      <c r="AY202">
        <v>16</v>
      </c>
      <c r="AZ202">
        <v>18</v>
      </c>
      <c r="BA202">
        <v>16</v>
      </c>
      <c r="BB202">
        <v>16.249315070000002</v>
      </c>
      <c r="BC202" t="s">
        <v>600</v>
      </c>
      <c r="BD202">
        <f t="shared" si="11"/>
        <v>16</v>
      </c>
      <c r="BM202" t="s">
        <v>182</v>
      </c>
    </row>
    <row r="203" spans="1:67" x14ac:dyDescent="0.3">
      <c r="A203" s="2" t="s">
        <v>596</v>
      </c>
      <c r="B203" s="3">
        <v>160</v>
      </c>
      <c r="C203" t="s">
        <v>592</v>
      </c>
      <c r="D203" t="s">
        <v>469</v>
      </c>
      <c r="E203" t="s">
        <v>470</v>
      </c>
      <c r="F203" t="s">
        <v>470</v>
      </c>
      <c r="G203">
        <v>13</v>
      </c>
      <c r="I203">
        <v>50</v>
      </c>
      <c r="L203" t="s">
        <v>64</v>
      </c>
      <c r="M203">
        <v>1</v>
      </c>
      <c r="N203">
        <v>12</v>
      </c>
      <c r="O203">
        <v>5</v>
      </c>
      <c r="P203" s="1">
        <v>39421</v>
      </c>
      <c r="Q203">
        <v>10.776999999999999</v>
      </c>
      <c r="R203">
        <v>4888.3649999999998</v>
      </c>
      <c r="S203" t="b">
        <v>0</v>
      </c>
      <c r="T203">
        <v>466</v>
      </c>
      <c r="U203">
        <v>18.346</v>
      </c>
      <c r="V203">
        <v>557</v>
      </c>
      <c r="W203">
        <v>21.928999999999998</v>
      </c>
      <c r="X203">
        <v>608</v>
      </c>
      <c r="Y203">
        <v>23.937000000000001</v>
      </c>
      <c r="Z203">
        <f t="shared" si="9"/>
        <v>23</v>
      </c>
      <c r="AC203" t="s">
        <v>65</v>
      </c>
      <c r="AD203" s="3">
        <v>2</v>
      </c>
      <c r="AE203">
        <v>2</v>
      </c>
      <c r="AF203">
        <v>2</v>
      </c>
      <c r="AG203">
        <v>3</v>
      </c>
      <c r="AH203">
        <v>625</v>
      </c>
      <c r="AI203" t="str">
        <f t="shared" si="10"/>
        <v>OCEAN</v>
      </c>
      <c r="AJ203">
        <v>1</v>
      </c>
      <c r="AK203" t="b">
        <v>1</v>
      </c>
      <c r="AL203">
        <v>74.599999999999994</v>
      </c>
      <c r="AM203" t="b">
        <v>1</v>
      </c>
      <c r="AN203" t="b">
        <v>1</v>
      </c>
      <c r="AQ203" t="s">
        <v>156</v>
      </c>
      <c r="AR203" t="s">
        <v>156</v>
      </c>
      <c r="AS203">
        <v>17</v>
      </c>
      <c r="AT203" t="s">
        <v>156</v>
      </c>
      <c r="AU203">
        <v>20.350000000000001</v>
      </c>
      <c r="AV203">
        <v>30.53</v>
      </c>
      <c r="AW203">
        <v>16</v>
      </c>
      <c r="AX203">
        <v>16</v>
      </c>
      <c r="AY203">
        <v>16</v>
      </c>
      <c r="AZ203">
        <v>17</v>
      </c>
      <c r="BA203">
        <v>16</v>
      </c>
      <c r="BB203">
        <v>16.515068490000001</v>
      </c>
      <c r="BC203" t="s">
        <v>600</v>
      </c>
      <c r="BD203">
        <f t="shared" si="11"/>
        <v>16</v>
      </c>
      <c r="BM203" t="s">
        <v>422</v>
      </c>
      <c r="BN203" t="s">
        <v>423</v>
      </c>
    </row>
    <row r="204" spans="1:67" x14ac:dyDescent="0.3">
      <c r="A204" s="2" t="s">
        <v>596</v>
      </c>
      <c r="B204" s="3">
        <v>16</v>
      </c>
      <c r="C204" t="s">
        <v>592</v>
      </c>
      <c r="D204" t="s">
        <v>113</v>
      </c>
      <c r="E204">
        <v>2048</v>
      </c>
      <c r="F204">
        <v>2048</v>
      </c>
      <c r="L204" t="s">
        <v>58</v>
      </c>
      <c r="M204">
        <v>2</v>
      </c>
      <c r="N204">
        <v>7</v>
      </c>
      <c r="O204">
        <v>29</v>
      </c>
      <c r="P204" s="1">
        <v>39292</v>
      </c>
      <c r="Q204">
        <v>12.1</v>
      </c>
      <c r="R204">
        <v>5488.4679999999998</v>
      </c>
      <c r="S204" t="b">
        <v>1</v>
      </c>
      <c r="T204">
        <v>486</v>
      </c>
      <c r="U204">
        <v>19.134</v>
      </c>
      <c r="V204">
        <v>579</v>
      </c>
      <c r="W204">
        <v>22.795000000000002</v>
      </c>
      <c r="X204">
        <v>643</v>
      </c>
      <c r="Y204">
        <v>25.315000000000001</v>
      </c>
      <c r="Z204">
        <f t="shared" si="9"/>
        <v>25</v>
      </c>
      <c r="AB204" t="s">
        <v>114</v>
      </c>
      <c r="AC204" t="s">
        <v>65</v>
      </c>
      <c r="AD204" s="3">
        <v>2</v>
      </c>
      <c r="AE204">
        <v>2</v>
      </c>
      <c r="AF204">
        <v>2</v>
      </c>
      <c r="AG204">
        <v>5</v>
      </c>
      <c r="AI204" t="str">
        <f t="shared" si="10"/>
        <v/>
      </c>
      <c r="AJ204">
        <v>3</v>
      </c>
      <c r="AK204" t="b">
        <v>1</v>
      </c>
      <c r="AL204">
        <v>30</v>
      </c>
      <c r="AM204" t="b">
        <v>1</v>
      </c>
      <c r="AN204" t="b">
        <v>1</v>
      </c>
      <c r="AQ204">
        <v>16</v>
      </c>
      <c r="AR204" t="s">
        <v>115</v>
      </c>
      <c r="AS204">
        <v>16</v>
      </c>
      <c r="AT204">
        <v>16</v>
      </c>
      <c r="AU204">
        <v>0</v>
      </c>
      <c r="AV204">
        <v>29.84</v>
      </c>
      <c r="AW204">
        <v>16</v>
      </c>
      <c r="AX204">
        <v>16</v>
      </c>
      <c r="AY204">
        <v>16</v>
      </c>
      <c r="AZ204">
        <v>16</v>
      </c>
      <c r="BA204">
        <v>16</v>
      </c>
      <c r="BB204">
        <v>16.16164384</v>
      </c>
      <c r="BC204" t="s">
        <v>600</v>
      </c>
      <c r="BD204">
        <f t="shared" si="11"/>
        <v>16</v>
      </c>
      <c r="BM204" t="s">
        <v>110</v>
      </c>
    </row>
    <row r="205" spans="1:67" x14ac:dyDescent="0.3">
      <c r="A205" s="2" t="s">
        <v>596</v>
      </c>
      <c r="B205" s="3">
        <v>12</v>
      </c>
      <c r="C205" t="s">
        <v>592</v>
      </c>
      <c r="D205" t="s">
        <v>103</v>
      </c>
      <c r="E205">
        <v>4048</v>
      </c>
      <c r="F205">
        <v>4048</v>
      </c>
      <c r="L205" t="s">
        <v>58</v>
      </c>
      <c r="M205">
        <v>2</v>
      </c>
      <c r="N205">
        <v>6</v>
      </c>
      <c r="O205">
        <v>30</v>
      </c>
      <c r="P205" s="1">
        <v>39263</v>
      </c>
      <c r="S205" t="b">
        <v>0</v>
      </c>
      <c r="T205">
        <v>468</v>
      </c>
      <c r="U205">
        <v>18.425000000000001</v>
      </c>
      <c r="V205">
        <v>568</v>
      </c>
      <c r="W205">
        <v>22.361999999999998</v>
      </c>
      <c r="X205">
        <v>632</v>
      </c>
      <c r="Y205">
        <v>24.882000000000001</v>
      </c>
      <c r="Z205">
        <f t="shared" si="9"/>
        <v>24</v>
      </c>
      <c r="AC205" t="s">
        <v>70</v>
      </c>
      <c r="AD205" s="3">
        <v>1</v>
      </c>
      <c r="AE205">
        <v>1</v>
      </c>
      <c r="AF205">
        <v>1</v>
      </c>
      <c r="AG205">
        <v>2</v>
      </c>
      <c r="AI205" t="str">
        <f t="shared" si="10"/>
        <v/>
      </c>
      <c r="AJ205">
        <v>3</v>
      </c>
      <c r="AK205" t="b">
        <v>0</v>
      </c>
      <c r="AM205" t="b">
        <v>1</v>
      </c>
      <c r="AN205" t="b">
        <v>0</v>
      </c>
      <c r="AQ205">
        <v>17</v>
      </c>
      <c r="AR205" t="s">
        <v>104</v>
      </c>
      <c r="AS205">
        <v>16</v>
      </c>
      <c r="AT205">
        <v>17</v>
      </c>
      <c r="AU205">
        <v>0</v>
      </c>
      <c r="AV205">
        <v>33.51</v>
      </c>
      <c r="AW205">
        <v>17</v>
      </c>
      <c r="AX205">
        <v>17</v>
      </c>
      <c r="AY205">
        <v>17</v>
      </c>
      <c r="AZ205">
        <v>16</v>
      </c>
      <c r="BA205">
        <v>17</v>
      </c>
      <c r="BB205">
        <v>17.082191779999999</v>
      </c>
      <c r="BC205" t="s">
        <v>600</v>
      </c>
      <c r="BD205">
        <f t="shared" si="11"/>
        <v>17</v>
      </c>
      <c r="BN205" t="s">
        <v>105</v>
      </c>
    </row>
    <row r="206" spans="1:67" x14ac:dyDescent="0.3">
      <c r="A206" s="2" t="s">
        <v>596</v>
      </c>
      <c r="B206" s="3">
        <v>157</v>
      </c>
      <c r="C206" t="s">
        <v>592</v>
      </c>
      <c r="D206" t="s">
        <v>462</v>
      </c>
      <c r="E206" t="s">
        <v>463</v>
      </c>
      <c r="F206" t="s">
        <v>463</v>
      </c>
      <c r="G206">
        <v>13</v>
      </c>
      <c r="I206">
        <v>50</v>
      </c>
      <c r="L206" t="s">
        <v>64</v>
      </c>
      <c r="M206">
        <v>1</v>
      </c>
      <c r="N206">
        <v>12</v>
      </c>
      <c r="O206">
        <v>5</v>
      </c>
      <c r="P206" s="1">
        <v>39421</v>
      </c>
      <c r="Q206">
        <v>13.648</v>
      </c>
      <c r="R206">
        <v>6190.6289999999999</v>
      </c>
      <c r="S206" t="b">
        <v>0</v>
      </c>
      <c r="T206">
        <v>521</v>
      </c>
      <c r="U206">
        <v>20.512</v>
      </c>
      <c r="V206">
        <v>589</v>
      </c>
      <c r="W206">
        <v>23.189</v>
      </c>
      <c r="X206">
        <v>646</v>
      </c>
      <c r="Y206">
        <v>25.433</v>
      </c>
      <c r="Z206">
        <f t="shared" si="9"/>
        <v>25</v>
      </c>
      <c r="AC206" t="s">
        <v>65</v>
      </c>
      <c r="AD206" s="3">
        <v>2</v>
      </c>
      <c r="AE206">
        <v>2</v>
      </c>
      <c r="AF206">
        <v>2</v>
      </c>
      <c r="AG206">
        <v>5</v>
      </c>
      <c r="AH206">
        <v>625</v>
      </c>
      <c r="AI206" t="str">
        <f t="shared" si="10"/>
        <v>OCEAN</v>
      </c>
      <c r="AJ206">
        <v>1</v>
      </c>
      <c r="AK206" t="b">
        <v>1</v>
      </c>
      <c r="AL206">
        <v>53.7</v>
      </c>
      <c r="AM206" t="b">
        <v>1</v>
      </c>
      <c r="AN206" t="b">
        <v>1</v>
      </c>
      <c r="AQ206" t="s">
        <v>464</v>
      </c>
      <c r="AR206" t="s">
        <v>464</v>
      </c>
      <c r="AS206">
        <v>16</v>
      </c>
      <c r="AX206">
        <v>17</v>
      </c>
      <c r="AY206">
        <v>17</v>
      </c>
      <c r="AZ206">
        <v>16</v>
      </c>
      <c r="BA206">
        <v>17</v>
      </c>
      <c r="BB206">
        <v>17.515068490000001</v>
      </c>
      <c r="BC206" t="s">
        <v>600</v>
      </c>
      <c r="BD206">
        <f t="shared" si="11"/>
        <v>17</v>
      </c>
      <c r="BM206" t="s">
        <v>422</v>
      </c>
      <c r="BN206" t="s">
        <v>423</v>
      </c>
    </row>
    <row r="207" spans="1:67" x14ac:dyDescent="0.3">
      <c r="A207" s="2" t="s">
        <v>596</v>
      </c>
      <c r="B207" s="3">
        <v>62</v>
      </c>
      <c r="C207" t="s">
        <v>592</v>
      </c>
      <c r="D207" t="s">
        <v>232</v>
      </c>
      <c r="E207" t="s">
        <v>233</v>
      </c>
      <c r="F207" t="s">
        <v>233</v>
      </c>
      <c r="L207" t="s">
        <v>58</v>
      </c>
      <c r="M207">
        <v>2</v>
      </c>
      <c r="N207">
        <v>9</v>
      </c>
      <c r="O207">
        <v>23</v>
      </c>
      <c r="P207" s="1">
        <v>39348</v>
      </c>
      <c r="S207" t="b">
        <v>0</v>
      </c>
      <c r="T207">
        <v>470</v>
      </c>
      <c r="U207">
        <v>18.504000000000001</v>
      </c>
      <c r="V207">
        <v>588</v>
      </c>
      <c r="W207">
        <v>23.15</v>
      </c>
      <c r="X207">
        <v>614</v>
      </c>
      <c r="Y207">
        <v>24.172999999999998</v>
      </c>
      <c r="Z207">
        <f t="shared" si="9"/>
        <v>24</v>
      </c>
      <c r="AC207" t="s">
        <v>70</v>
      </c>
      <c r="AD207" s="3">
        <v>1</v>
      </c>
      <c r="AE207">
        <v>1</v>
      </c>
      <c r="AF207">
        <v>1</v>
      </c>
      <c r="AG207">
        <v>1</v>
      </c>
      <c r="AI207" t="str">
        <f t="shared" si="10"/>
        <v/>
      </c>
      <c r="AJ207">
        <v>3</v>
      </c>
      <c r="AK207" t="b">
        <v>0</v>
      </c>
      <c r="AM207" t="b">
        <v>0</v>
      </c>
      <c r="AN207" t="b">
        <v>0</v>
      </c>
      <c r="AQ207" t="s">
        <v>234</v>
      </c>
      <c r="AR207" t="s">
        <v>234</v>
      </c>
      <c r="AS207">
        <v>19</v>
      </c>
      <c r="AT207" t="s">
        <v>234</v>
      </c>
      <c r="AU207">
        <v>11.63</v>
      </c>
      <c r="AV207">
        <v>23.26</v>
      </c>
      <c r="AW207">
        <v>18</v>
      </c>
      <c r="AX207">
        <v>18</v>
      </c>
      <c r="AY207">
        <v>18</v>
      </c>
      <c r="AZ207">
        <v>19</v>
      </c>
      <c r="BA207">
        <v>18</v>
      </c>
      <c r="BB207">
        <v>18.315068490000002</v>
      </c>
      <c r="BC207" t="s">
        <v>600</v>
      </c>
      <c r="BD207">
        <f t="shared" si="11"/>
        <v>18</v>
      </c>
    </row>
    <row r="208" spans="1:67" x14ac:dyDescent="0.3">
      <c r="A208" s="2" t="s">
        <v>596</v>
      </c>
      <c r="B208" s="3">
        <v>136</v>
      </c>
      <c r="C208" t="s">
        <v>592</v>
      </c>
      <c r="D208" t="s">
        <v>412</v>
      </c>
      <c r="E208" t="s">
        <v>413</v>
      </c>
      <c r="F208" t="s">
        <v>413</v>
      </c>
      <c r="G208">
        <v>51</v>
      </c>
      <c r="I208">
        <v>20</v>
      </c>
      <c r="J208">
        <v>221</v>
      </c>
      <c r="K208">
        <v>5</v>
      </c>
      <c r="L208" t="s">
        <v>58</v>
      </c>
      <c r="M208">
        <v>2</v>
      </c>
      <c r="N208">
        <v>10</v>
      </c>
      <c r="O208">
        <v>18</v>
      </c>
      <c r="P208" s="1">
        <v>39364</v>
      </c>
      <c r="Q208">
        <v>10</v>
      </c>
      <c r="R208">
        <v>4535.924</v>
      </c>
      <c r="S208" t="b">
        <v>1</v>
      </c>
      <c r="T208">
        <v>447</v>
      </c>
      <c r="U208">
        <v>17.597999999999999</v>
      </c>
      <c r="V208">
        <v>534</v>
      </c>
      <c r="W208">
        <v>21.024000000000001</v>
      </c>
      <c r="X208">
        <v>587</v>
      </c>
      <c r="Y208">
        <v>23.11</v>
      </c>
      <c r="Z208">
        <f t="shared" si="9"/>
        <v>23</v>
      </c>
      <c r="AB208" t="s">
        <v>411</v>
      </c>
      <c r="AC208" t="s">
        <v>65</v>
      </c>
      <c r="AD208" s="3">
        <v>2</v>
      </c>
      <c r="AE208">
        <v>2</v>
      </c>
      <c r="AF208">
        <v>2</v>
      </c>
      <c r="AG208">
        <v>1</v>
      </c>
      <c r="AH208">
        <v>307</v>
      </c>
      <c r="AI208" t="str">
        <f t="shared" si="10"/>
        <v>BAY</v>
      </c>
      <c r="AJ208">
        <v>3</v>
      </c>
      <c r="AK208" t="b">
        <v>0</v>
      </c>
      <c r="AM208" t="b">
        <v>1</v>
      </c>
      <c r="AN208" t="b">
        <v>0</v>
      </c>
      <c r="AP208" t="s">
        <v>414</v>
      </c>
      <c r="AQ208" t="s">
        <v>414</v>
      </c>
      <c r="AR208" t="s">
        <v>224</v>
      </c>
      <c r="AS208">
        <v>19</v>
      </c>
      <c r="AT208" t="s">
        <v>414</v>
      </c>
      <c r="AU208">
        <v>9.18</v>
      </c>
      <c r="AV208">
        <v>16.53</v>
      </c>
      <c r="AW208">
        <v>19</v>
      </c>
      <c r="AX208">
        <v>19</v>
      </c>
      <c r="AY208">
        <v>21</v>
      </c>
      <c r="AZ208">
        <v>19</v>
      </c>
      <c r="BA208">
        <v>19</v>
      </c>
      <c r="BB208">
        <v>19.38356164</v>
      </c>
      <c r="BC208" t="s">
        <v>600</v>
      </c>
      <c r="BD208">
        <f t="shared" si="11"/>
        <v>19</v>
      </c>
      <c r="BN208" t="s">
        <v>333</v>
      </c>
      <c r="BO208" t="s">
        <v>334</v>
      </c>
    </row>
    <row r="209" spans="1:67" x14ac:dyDescent="0.3">
      <c r="A209" s="2" t="s">
        <v>596</v>
      </c>
      <c r="B209" s="3">
        <v>175</v>
      </c>
      <c r="C209" t="s">
        <v>592</v>
      </c>
      <c r="D209" t="s">
        <v>500</v>
      </c>
      <c r="E209" t="s">
        <v>501</v>
      </c>
      <c r="F209" t="s">
        <v>501</v>
      </c>
      <c r="G209">
        <v>13</v>
      </c>
      <c r="I209">
        <v>50</v>
      </c>
      <c r="L209" t="s">
        <v>64</v>
      </c>
      <c r="M209">
        <v>1</v>
      </c>
      <c r="N209">
        <v>12</v>
      </c>
      <c r="O209">
        <v>5</v>
      </c>
      <c r="P209" s="1">
        <v>39421</v>
      </c>
      <c r="Q209">
        <v>12.395</v>
      </c>
      <c r="R209">
        <v>5622.277</v>
      </c>
      <c r="S209" t="b">
        <v>0</v>
      </c>
      <c r="T209">
        <v>509</v>
      </c>
      <c r="U209">
        <v>20.039000000000001</v>
      </c>
      <c r="V209">
        <v>570</v>
      </c>
      <c r="W209">
        <v>22.440999999999999</v>
      </c>
      <c r="X209">
        <v>617</v>
      </c>
      <c r="Y209">
        <v>24.291</v>
      </c>
      <c r="Z209">
        <f t="shared" si="9"/>
        <v>24</v>
      </c>
      <c r="AC209" t="s">
        <v>65</v>
      </c>
      <c r="AD209" s="3">
        <v>2</v>
      </c>
      <c r="AE209">
        <v>2</v>
      </c>
      <c r="AF209">
        <v>2</v>
      </c>
      <c r="AG209">
        <v>5</v>
      </c>
      <c r="AH209">
        <v>625</v>
      </c>
      <c r="AI209" t="str">
        <f t="shared" si="10"/>
        <v>OCEAN</v>
      </c>
      <c r="AJ209">
        <v>1</v>
      </c>
      <c r="AK209" t="b">
        <v>1</v>
      </c>
      <c r="AL209">
        <v>102.5</v>
      </c>
      <c r="AM209" t="b">
        <v>1</v>
      </c>
      <c r="AN209" t="b">
        <v>1</v>
      </c>
      <c r="AQ209" t="s">
        <v>414</v>
      </c>
      <c r="AR209" t="s">
        <v>224</v>
      </c>
      <c r="AS209">
        <v>20</v>
      </c>
      <c r="AT209" t="s">
        <v>414</v>
      </c>
      <c r="AU209">
        <v>16.04</v>
      </c>
      <c r="AV209">
        <v>17.489999999999998</v>
      </c>
      <c r="AW209">
        <v>19</v>
      </c>
      <c r="AX209">
        <v>19</v>
      </c>
      <c r="AY209">
        <v>21</v>
      </c>
      <c r="AZ209">
        <v>20</v>
      </c>
      <c r="BA209">
        <v>20</v>
      </c>
      <c r="BB209">
        <v>20.515068490000001</v>
      </c>
      <c r="BC209" t="s">
        <v>600</v>
      </c>
      <c r="BD209">
        <f t="shared" si="11"/>
        <v>20</v>
      </c>
      <c r="BM209" t="s">
        <v>422</v>
      </c>
      <c r="BN209" t="s">
        <v>423</v>
      </c>
    </row>
    <row r="210" spans="1:67" x14ac:dyDescent="0.3">
      <c r="A210" s="2" t="s">
        <v>596</v>
      </c>
      <c r="B210" s="3">
        <v>141</v>
      </c>
      <c r="C210" t="s">
        <v>592</v>
      </c>
      <c r="D210" t="s">
        <v>426</v>
      </c>
      <c r="E210" t="s">
        <v>427</v>
      </c>
      <c r="F210" t="s">
        <v>427</v>
      </c>
      <c r="G210">
        <v>13</v>
      </c>
      <c r="I210">
        <v>50</v>
      </c>
      <c r="L210" t="s">
        <v>64</v>
      </c>
      <c r="M210">
        <v>1</v>
      </c>
      <c r="N210">
        <v>12</v>
      </c>
      <c r="O210">
        <v>5</v>
      </c>
      <c r="P210" s="1">
        <v>39421</v>
      </c>
      <c r="Q210">
        <v>12.855</v>
      </c>
      <c r="R210">
        <v>5830.93</v>
      </c>
      <c r="S210" t="b">
        <v>0</v>
      </c>
      <c r="T210">
        <v>471</v>
      </c>
      <c r="U210">
        <v>18.542999999999999</v>
      </c>
      <c r="V210">
        <v>573</v>
      </c>
      <c r="W210">
        <v>22.559000000000001</v>
      </c>
      <c r="X210">
        <v>629</v>
      </c>
      <c r="Y210">
        <v>24.763999999999999</v>
      </c>
      <c r="Z210">
        <f t="shared" si="9"/>
        <v>24</v>
      </c>
      <c r="AC210" t="s">
        <v>65</v>
      </c>
      <c r="AD210" s="3">
        <v>2</v>
      </c>
      <c r="AE210">
        <v>2</v>
      </c>
      <c r="AF210">
        <v>2</v>
      </c>
      <c r="AG210">
        <v>5</v>
      </c>
      <c r="AH210">
        <v>625</v>
      </c>
      <c r="AI210" t="str">
        <f t="shared" si="10"/>
        <v>OCEAN</v>
      </c>
      <c r="AJ210">
        <v>1</v>
      </c>
      <c r="AK210" t="b">
        <v>1</v>
      </c>
      <c r="AL210">
        <v>88.4</v>
      </c>
      <c r="AM210" t="b">
        <v>1</v>
      </c>
      <c r="AN210" t="b">
        <v>1</v>
      </c>
      <c r="AQ210" t="s">
        <v>428</v>
      </c>
      <c r="AR210">
        <v>20</v>
      </c>
      <c r="AS210">
        <v>20</v>
      </c>
      <c r="AT210" t="s">
        <v>414</v>
      </c>
      <c r="AU210">
        <v>25.45</v>
      </c>
      <c r="AV210">
        <v>29.08</v>
      </c>
      <c r="AW210">
        <v>19</v>
      </c>
      <c r="AX210">
        <v>20</v>
      </c>
      <c r="AY210">
        <v>20</v>
      </c>
      <c r="AZ210">
        <v>20</v>
      </c>
      <c r="BA210">
        <v>20</v>
      </c>
      <c r="BB210">
        <v>20.515068490000001</v>
      </c>
      <c r="BC210" t="s">
        <v>600</v>
      </c>
      <c r="BD210">
        <f t="shared" si="11"/>
        <v>20</v>
      </c>
      <c r="BM210" t="s">
        <v>422</v>
      </c>
      <c r="BN210" t="s">
        <v>423</v>
      </c>
    </row>
    <row r="211" spans="1:67" x14ac:dyDescent="0.3">
      <c r="A211" s="2" t="s">
        <v>596</v>
      </c>
      <c r="B211" s="3">
        <v>58</v>
      </c>
      <c r="C211" t="s">
        <v>592</v>
      </c>
      <c r="D211" t="s">
        <v>222</v>
      </c>
      <c r="E211" t="s">
        <v>223</v>
      </c>
      <c r="F211" t="s">
        <v>223</v>
      </c>
      <c r="I211">
        <v>20</v>
      </c>
      <c r="J211">
        <v>4645</v>
      </c>
      <c r="K211">
        <v>1</v>
      </c>
      <c r="L211" t="s">
        <v>58</v>
      </c>
      <c r="N211">
        <v>8</v>
      </c>
      <c r="O211">
        <v>3</v>
      </c>
      <c r="P211" s="1">
        <v>39297</v>
      </c>
      <c r="Q211">
        <v>13</v>
      </c>
      <c r="R211">
        <v>5896.701</v>
      </c>
      <c r="S211" t="b">
        <v>1</v>
      </c>
      <c r="X211">
        <v>630</v>
      </c>
      <c r="Y211">
        <v>24.803000000000001</v>
      </c>
      <c r="Z211">
        <f t="shared" si="9"/>
        <v>24</v>
      </c>
      <c r="AC211" t="s">
        <v>59</v>
      </c>
      <c r="AD211" s="3">
        <v>3</v>
      </c>
      <c r="AE211">
        <v>3</v>
      </c>
      <c r="AH211">
        <v>307</v>
      </c>
      <c r="AI211" t="str">
        <f t="shared" si="10"/>
        <v>BAY</v>
      </c>
      <c r="AJ211">
        <v>1</v>
      </c>
      <c r="AK211" t="b">
        <v>0</v>
      </c>
      <c r="AM211" t="b">
        <v>0</v>
      </c>
      <c r="AN211" t="b">
        <v>0</v>
      </c>
      <c r="AQ211" t="s">
        <v>224</v>
      </c>
      <c r="AR211" t="s">
        <v>224</v>
      </c>
      <c r="AS211">
        <v>22</v>
      </c>
      <c r="AT211" t="s">
        <v>224</v>
      </c>
      <c r="AU211">
        <v>12.4</v>
      </c>
      <c r="AV211">
        <v>29.18</v>
      </c>
      <c r="AW211">
        <v>21</v>
      </c>
      <c r="AX211">
        <v>21</v>
      </c>
      <c r="AY211">
        <v>21</v>
      </c>
      <c r="AZ211">
        <v>22</v>
      </c>
      <c r="BA211">
        <v>21</v>
      </c>
      <c r="BB211">
        <v>21.17534247</v>
      </c>
      <c r="BC211" t="s">
        <v>600</v>
      </c>
      <c r="BD211">
        <f t="shared" si="11"/>
        <v>21</v>
      </c>
    </row>
    <row r="212" spans="1:67" x14ac:dyDescent="0.3">
      <c r="A212" s="2" t="s">
        <v>596</v>
      </c>
      <c r="B212" s="3">
        <v>144</v>
      </c>
      <c r="C212" t="s">
        <v>592</v>
      </c>
      <c r="D212" t="s">
        <v>433</v>
      </c>
      <c r="E212" t="s">
        <v>434</v>
      </c>
      <c r="F212" t="s">
        <v>434</v>
      </c>
      <c r="G212">
        <v>13</v>
      </c>
      <c r="I212">
        <v>50</v>
      </c>
      <c r="L212" t="s">
        <v>64</v>
      </c>
      <c r="M212">
        <v>1</v>
      </c>
      <c r="N212">
        <v>12</v>
      </c>
      <c r="O212">
        <v>5</v>
      </c>
      <c r="P212" s="1">
        <v>39421</v>
      </c>
      <c r="Q212">
        <v>9.85</v>
      </c>
      <c r="R212">
        <v>4467.8850000000002</v>
      </c>
      <c r="S212" t="b">
        <v>0</v>
      </c>
      <c r="T212">
        <v>490</v>
      </c>
      <c r="U212">
        <v>19.291</v>
      </c>
      <c r="V212">
        <v>550</v>
      </c>
      <c r="W212">
        <v>21.654</v>
      </c>
      <c r="X212">
        <v>601</v>
      </c>
      <c r="Y212">
        <v>23.661000000000001</v>
      </c>
      <c r="Z212">
        <f t="shared" si="9"/>
        <v>23</v>
      </c>
      <c r="AC212" t="s">
        <v>70</v>
      </c>
      <c r="AD212" s="3">
        <v>1</v>
      </c>
      <c r="AE212">
        <v>1</v>
      </c>
      <c r="AF212">
        <v>1</v>
      </c>
      <c r="AG212">
        <v>4</v>
      </c>
      <c r="AH212">
        <v>625</v>
      </c>
      <c r="AI212" t="str">
        <f t="shared" si="10"/>
        <v>OCEAN</v>
      </c>
      <c r="AJ212">
        <v>1</v>
      </c>
      <c r="AK212" t="b">
        <v>0</v>
      </c>
      <c r="AM212" t="b">
        <v>1</v>
      </c>
      <c r="AN212" t="b">
        <v>1</v>
      </c>
      <c r="AQ212" t="s">
        <v>224</v>
      </c>
      <c r="AR212" t="s">
        <v>435</v>
      </c>
      <c r="AS212">
        <v>23</v>
      </c>
      <c r="AT212" t="s">
        <v>224</v>
      </c>
      <c r="AU212">
        <v>18.37</v>
      </c>
      <c r="AV212">
        <v>27.56</v>
      </c>
      <c r="AW212">
        <v>21</v>
      </c>
      <c r="AX212">
        <v>21</v>
      </c>
      <c r="AY212">
        <v>22</v>
      </c>
      <c r="AZ212">
        <v>23</v>
      </c>
      <c r="BA212">
        <v>22</v>
      </c>
      <c r="BB212">
        <v>22.515068490000001</v>
      </c>
      <c r="BC212" t="s">
        <v>600</v>
      </c>
      <c r="BD212">
        <f t="shared" si="11"/>
        <v>22</v>
      </c>
      <c r="BM212" t="s">
        <v>422</v>
      </c>
      <c r="BN212" t="s">
        <v>423</v>
      </c>
    </row>
    <row r="213" spans="1:67" x14ac:dyDescent="0.3">
      <c r="A213" s="2" t="s">
        <v>596</v>
      </c>
      <c r="B213" s="3">
        <v>40</v>
      </c>
      <c r="C213" t="s">
        <v>592</v>
      </c>
      <c r="D213" t="s">
        <v>185</v>
      </c>
      <c r="E213" t="s">
        <v>186</v>
      </c>
      <c r="F213" t="s">
        <v>186</v>
      </c>
      <c r="L213" t="s">
        <v>58</v>
      </c>
      <c r="M213">
        <v>2</v>
      </c>
      <c r="N213">
        <v>9</v>
      </c>
      <c r="O213">
        <v>4</v>
      </c>
      <c r="P213" s="1">
        <v>39329</v>
      </c>
      <c r="S213" t="b">
        <v>0</v>
      </c>
      <c r="T213">
        <v>469</v>
      </c>
      <c r="U213">
        <v>18.465</v>
      </c>
      <c r="V213">
        <v>564</v>
      </c>
      <c r="W213">
        <v>22.204999999999998</v>
      </c>
      <c r="X213">
        <v>622</v>
      </c>
      <c r="Y213">
        <v>24.488</v>
      </c>
      <c r="Z213">
        <f t="shared" si="9"/>
        <v>24</v>
      </c>
      <c r="AB213" t="s">
        <v>181</v>
      </c>
      <c r="AC213" t="s">
        <v>70</v>
      </c>
      <c r="AD213" s="3">
        <v>1</v>
      </c>
      <c r="AE213">
        <v>1</v>
      </c>
      <c r="AF213">
        <v>1</v>
      </c>
      <c r="AG213">
        <v>2</v>
      </c>
      <c r="AI213" t="str">
        <f t="shared" si="10"/>
        <v/>
      </c>
      <c r="AJ213">
        <v>3</v>
      </c>
      <c r="AK213" t="b">
        <v>0</v>
      </c>
      <c r="AM213" t="b">
        <v>1</v>
      </c>
      <c r="AN213" t="b">
        <v>1</v>
      </c>
      <c r="AQ213" t="s">
        <v>187</v>
      </c>
      <c r="AR213" t="s">
        <v>187</v>
      </c>
      <c r="AS213">
        <v>25</v>
      </c>
      <c r="AT213" t="s">
        <v>187</v>
      </c>
      <c r="AU213">
        <v>12.41</v>
      </c>
      <c r="AV213">
        <v>34.299999999999997</v>
      </c>
      <c r="AW213">
        <v>25</v>
      </c>
      <c r="AX213">
        <v>25</v>
      </c>
      <c r="AY213">
        <v>25</v>
      </c>
      <c r="AZ213">
        <v>25</v>
      </c>
      <c r="BA213">
        <v>25</v>
      </c>
      <c r="BB213">
        <v>25.263013699999998</v>
      </c>
      <c r="BC213" t="s">
        <v>600</v>
      </c>
      <c r="BD213">
        <f t="shared" si="11"/>
        <v>25</v>
      </c>
    </row>
    <row r="214" spans="1:67" x14ac:dyDescent="0.3">
      <c r="A214" s="2" t="s">
        <v>596</v>
      </c>
      <c r="B214" s="3">
        <v>139</v>
      </c>
      <c r="C214" t="s">
        <v>592</v>
      </c>
      <c r="D214" t="s">
        <v>420</v>
      </c>
      <c r="E214" t="s">
        <v>421</v>
      </c>
      <c r="F214" t="s">
        <v>421</v>
      </c>
      <c r="G214">
        <v>13</v>
      </c>
      <c r="I214">
        <v>50</v>
      </c>
      <c r="L214" t="s">
        <v>64</v>
      </c>
      <c r="M214">
        <v>1</v>
      </c>
      <c r="N214">
        <v>12</v>
      </c>
      <c r="O214">
        <v>5</v>
      </c>
      <c r="P214" s="1">
        <v>39421</v>
      </c>
      <c r="Q214">
        <v>15.05</v>
      </c>
      <c r="R214">
        <v>6826.5649999999996</v>
      </c>
      <c r="S214" t="b">
        <v>0</v>
      </c>
      <c r="T214">
        <v>513</v>
      </c>
      <c r="U214">
        <v>20.196999999999999</v>
      </c>
      <c r="V214">
        <v>575</v>
      </c>
      <c r="W214">
        <v>22.638000000000002</v>
      </c>
      <c r="X214">
        <v>640</v>
      </c>
      <c r="Y214">
        <v>25.196999999999999</v>
      </c>
      <c r="Z214">
        <f t="shared" si="9"/>
        <v>25</v>
      </c>
      <c r="AC214" t="s">
        <v>65</v>
      </c>
      <c r="AD214" s="3">
        <v>2</v>
      </c>
      <c r="AE214">
        <v>2</v>
      </c>
      <c r="AF214">
        <v>2</v>
      </c>
      <c r="AG214">
        <v>5</v>
      </c>
      <c r="AH214">
        <v>625</v>
      </c>
      <c r="AI214" t="str">
        <f t="shared" si="10"/>
        <v>OCEAN</v>
      </c>
      <c r="AJ214">
        <v>1</v>
      </c>
      <c r="AK214" t="b">
        <v>1</v>
      </c>
      <c r="AL214">
        <v>77.72</v>
      </c>
      <c r="AM214" t="b">
        <v>1</v>
      </c>
      <c r="AN214" t="b">
        <v>1</v>
      </c>
      <c r="AQ214" t="s">
        <v>187</v>
      </c>
      <c r="AR214" t="s">
        <v>187</v>
      </c>
      <c r="AS214">
        <v>25</v>
      </c>
      <c r="AT214" t="s">
        <v>187</v>
      </c>
      <c r="AU214">
        <v>14.69</v>
      </c>
      <c r="AV214">
        <v>22.04</v>
      </c>
      <c r="AW214">
        <v>25</v>
      </c>
      <c r="AX214">
        <v>25</v>
      </c>
      <c r="AY214">
        <v>25</v>
      </c>
      <c r="AZ214">
        <v>25</v>
      </c>
      <c r="BA214">
        <v>25</v>
      </c>
      <c r="BB214">
        <v>25.515068490000001</v>
      </c>
      <c r="BC214" t="s">
        <v>600</v>
      </c>
      <c r="BD214">
        <f t="shared" si="11"/>
        <v>25</v>
      </c>
      <c r="BM214" t="s">
        <v>422</v>
      </c>
      <c r="BN214" t="s">
        <v>423</v>
      </c>
    </row>
    <row r="215" spans="1:67" x14ac:dyDescent="0.3">
      <c r="A215" s="2" t="s">
        <v>596</v>
      </c>
      <c r="B215" s="3">
        <v>97</v>
      </c>
      <c r="C215" t="s">
        <v>592</v>
      </c>
      <c r="D215" t="s">
        <v>325</v>
      </c>
      <c r="E215" t="s">
        <v>326</v>
      </c>
      <c r="F215" t="s">
        <v>326</v>
      </c>
      <c r="L215" t="s">
        <v>58</v>
      </c>
      <c r="M215">
        <v>2</v>
      </c>
      <c r="N215">
        <v>10</v>
      </c>
      <c r="O215">
        <v>9</v>
      </c>
      <c r="P215" s="1">
        <v>39364</v>
      </c>
      <c r="Q215">
        <v>13.6875</v>
      </c>
      <c r="R215">
        <v>6208.5460000000003</v>
      </c>
      <c r="S215" t="b">
        <v>0</v>
      </c>
      <c r="T215">
        <v>487</v>
      </c>
      <c r="U215">
        <v>19.172999999999998</v>
      </c>
      <c r="V215">
        <v>576</v>
      </c>
      <c r="W215">
        <v>22.677</v>
      </c>
      <c r="X215">
        <v>647</v>
      </c>
      <c r="Y215">
        <v>25.472000000000001</v>
      </c>
      <c r="Z215">
        <f t="shared" si="9"/>
        <v>25</v>
      </c>
      <c r="AB215" t="s">
        <v>327</v>
      </c>
      <c r="AC215" t="s">
        <v>59</v>
      </c>
      <c r="AD215" s="3">
        <v>3</v>
      </c>
      <c r="AE215">
        <v>3</v>
      </c>
      <c r="AI215" t="str">
        <f t="shared" si="10"/>
        <v/>
      </c>
      <c r="AJ215">
        <v>3</v>
      </c>
      <c r="AK215" t="b">
        <v>0</v>
      </c>
      <c r="AM215" t="b">
        <v>1</v>
      </c>
      <c r="AN215" t="b">
        <v>0</v>
      </c>
      <c r="AQ215">
        <v>30</v>
      </c>
      <c r="AR215" t="s">
        <v>328</v>
      </c>
      <c r="AS215">
        <v>29</v>
      </c>
      <c r="AT215">
        <v>30</v>
      </c>
      <c r="AU215">
        <v>0</v>
      </c>
      <c r="AV215">
        <v>14.7</v>
      </c>
      <c r="AW215">
        <v>30</v>
      </c>
      <c r="AX215">
        <v>30</v>
      </c>
      <c r="AY215">
        <v>30</v>
      </c>
      <c r="AZ215">
        <v>29</v>
      </c>
      <c r="BA215">
        <v>30</v>
      </c>
      <c r="BB215">
        <v>30.358904110000001</v>
      </c>
      <c r="BC215" t="s">
        <v>600</v>
      </c>
      <c r="BD215">
        <f t="shared" si="11"/>
        <v>30</v>
      </c>
      <c r="BN215" t="s">
        <v>329</v>
      </c>
    </row>
    <row r="216" spans="1:67" x14ac:dyDescent="0.3">
      <c r="A216" s="2" t="s">
        <v>596</v>
      </c>
      <c r="B216" s="3">
        <v>90</v>
      </c>
      <c r="C216" t="s">
        <v>592</v>
      </c>
      <c r="D216" t="s">
        <v>304</v>
      </c>
      <c r="E216">
        <v>1001</v>
      </c>
      <c r="F216">
        <v>1001</v>
      </c>
      <c r="L216" t="s">
        <v>58</v>
      </c>
      <c r="M216">
        <v>2</v>
      </c>
      <c r="N216">
        <v>10</v>
      </c>
      <c r="O216">
        <v>7</v>
      </c>
      <c r="P216" s="1">
        <v>39362</v>
      </c>
      <c r="Q216">
        <v>10.6</v>
      </c>
      <c r="R216">
        <v>4808.0789999999997</v>
      </c>
      <c r="S216" t="b">
        <v>1</v>
      </c>
      <c r="T216">
        <v>501</v>
      </c>
      <c r="U216">
        <v>19.724</v>
      </c>
      <c r="V216">
        <v>581</v>
      </c>
      <c r="W216">
        <v>22.873999999999999</v>
      </c>
      <c r="X216">
        <v>614</v>
      </c>
      <c r="Y216">
        <v>24.172999999999998</v>
      </c>
      <c r="Z216">
        <f t="shared" si="9"/>
        <v>24</v>
      </c>
      <c r="AB216" t="s">
        <v>305</v>
      </c>
      <c r="AC216" t="s">
        <v>65</v>
      </c>
      <c r="AD216" s="3">
        <v>2</v>
      </c>
      <c r="AE216">
        <v>2</v>
      </c>
      <c r="AF216">
        <v>2</v>
      </c>
      <c r="AG216">
        <v>5</v>
      </c>
      <c r="AI216" t="str">
        <f t="shared" si="10"/>
        <v/>
      </c>
      <c r="AJ216">
        <v>1</v>
      </c>
      <c r="AK216" t="b">
        <v>1</v>
      </c>
      <c r="AL216">
        <v>51.512999999999998</v>
      </c>
      <c r="AM216" t="b">
        <v>0</v>
      </c>
      <c r="AN216" t="b">
        <v>0</v>
      </c>
      <c r="AP216">
        <v>34</v>
      </c>
      <c r="AQ216" t="s">
        <v>306</v>
      </c>
      <c r="AR216" t="s">
        <v>307</v>
      </c>
      <c r="AS216">
        <v>34</v>
      </c>
      <c r="AT216" t="s">
        <v>306</v>
      </c>
      <c r="AU216">
        <v>12.85</v>
      </c>
      <c r="AV216">
        <v>29.38</v>
      </c>
      <c r="AW216">
        <v>32</v>
      </c>
      <c r="AX216">
        <v>32</v>
      </c>
      <c r="AY216">
        <v>34</v>
      </c>
      <c r="AZ216">
        <v>34</v>
      </c>
      <c r="BA216">
        <v>34</v>
      </c>
      <c r="BB216">
        <v>34.353424660000002</v>
      </c>
      <c r="BC216" t="s">
        <v>600</v>
      </c>
      <c r="BD216">
        <f t="shared" si="11"/>
        <v>34</v>
      </c>
      <c r="BM216" t="s">
        <v>110</v>
      </c>
      <c r="BN216" t="s">
        <v>308</v>
      </c>
    </row>
    <row r="217" spans="1:67" x14ac:dyDescent="0.3">
      <c r="A217" s="2" t="s">
        <v>596</v>
      </c>
      <c r="B217" s="3">
        <v>177</v>
      </c>
      <c r="C217" t="s">
        <v>592</v>
      </c>
      <c r="D217" t="s">
        <v>504</v>
      </c>
      <c r="E217" t="s">
        <v>505</v>
      </c>
      <c r="F217" t="s">
        <v>505</v>
      </c>
      <c r="G217">
        <v>13</v>
      </c>
      <c r="I217">
        <v>50</v>
      </c>
      <c r="L217" t="s">
        <v>64</v>
      </c>
      <c r="M217">
        <v>1</v>
      </c>
      <c r="N217">
        <v>12</v>
      </c>
      <c r="O217">
        <v>5</v>
      </c>
      <c r="P217" s="1">
        <v>39421</v>
      </c>
      <c r="Q217">
        <v>11.617000000000001</v>
      </c>
      <c r="R217">
        <v>5269.3829999999998</v>
      </c>
      <c r="S217" t="b">
        <v>0</v>
      </c>
      <c r="T217">
        <v>482</v>
      </c>
      <c r="U217">
        <v>18.975999999999999</v>
      </c>
      <c r="V217">
        <v>540</v>
      </c>
      <c r="W217">
        <v>21.26</v>
      </c>
      <c r="X217">
        <v>600</v>
      </c>
      <c r="Y217">
        <v>23.622</v>
      </c>
      <c r="Z217">
        <f t="shared" si="9"/>
        <v>23</v>
      </c>
      <c r="AC217" t="s">
        <v>65</v>
      </c>
      <c r="AD217" s="3">
        <v>2</v>
      </c>
      <c r="AE217">
        <v>2</v>
      </c>
      <c r="AF217">
        <v>2</v>
      </c>
      <c r="AG217">
        <v>3</v>
      </c>
      <c r="AH217">
        <v>625</v>
      </c>
      <c r="AI217" t="str">
        <f t="shared" si="10"/>
        <v>OCEAN</v>
      </c>
      <c r="AJ217">
        <v>1</v>
      </c>
      <c r="AK217" t="b">
        <v>1</v>
      </c>
      <c r="AL217">
        <v>56.6</v>
      </c>
      <c r="AM217" t="b">
        <v>1</v>
      </c>
      <c r="AN217" t="b">
        <v>1</v>
      </c>
      <c r="BC217" t="s">
        <v>600</v>
      </c>
      <c r="BM217" t="s">
        <v>422</v>
      </c>
      <c r="BN217" t="s">
        <v>423</v>
      </c>
      <c r="BO217" t="s">
        <v>506</v>
      </c>
    </row>
  </sheetData>
  <sortState ref="A2:BO217">
    <sortCondition ref="BA2:BA217"/>
    <sortCondition ref="AD2:AD217"/>
    <sortCondition ref="Y2:Y2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I10"/>
    </sheetView>
  </sheetViews>
  <sheetFormatPr defaultRowHeight="14.4" x14ac:dyDescent="0.3"/>
  <sheetData>
    <row r="1" spans="1:1" x14ac:dyDescent="0.25">
      <c r="A1" t="s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errors changed by Hank in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Hongsheng</dc:creator>
  <cp:lastModifiedBy>Liao, Hongsheng</cp:lastModifiedBy>
  <dcterms:created xsi:type="dcterms:W3CDTF">2013-05-29T20:17:18Z</dcterms:created>
  <dcterms:modified xsi:type="dcterms:W3CDTF">2016-05-25T20:14:58Z</dcterms:modified>
</cp:coreProperties>
</file>