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esktop\peer_rev\"/>
    </mc:Choice>
  </mc:AlternateContent>
  <bookViews>
    <workbookView xWindow="0" yWindow="0" windowWidth="23040" windowHeight="10644"/>
  </bookViews>
  <sheets>
    <sheet name="Self responses" sheetId="1" r:id="rId1"/>
    <sheet name="Peer responses" sheetId="2" r:id="rId2"/>
    <sheet name="Summary" sheetId="3" r:id="rId3"/>
    <sheet name="Legend" sheetId="4" r:id="rId4"/>
  </sheets>
  <calcPr calcId="152511"/>
</workbook>
</file>

<file path=xl/calcChain.xml><?xml version="1.0" encoding="utf-8"?>
<calcChain xmlns="http://schemas.openxmlformats.org/spreadsheetml/2006/main">
  <c r="M3" i="3" l="1"/>
  <c r="K3" i="3"/>
  <c r="K1" i="3" s="1"/>
  <c r="J3" i="3"/>
  <c r="J1" i="3" s="1"/>
  <c r="I3" i="3"/>
  <c r="I1" i="3" s="1"/>
  <c r="H3" i="3"/>
  <c r="H1" i="3" s="1"/>
  <c r="G3" i="3"/>
  <c r="G1" i="3" s="1"/>
  <c r="E3" i="3"/>
  <c r="E1" i="3" s="1"/>
  <c r="D3" i="3"/>
  <c r="D1" i="3" s="1"/>
  <c r="C3" i="3"/>
  <c r="C1" i="3" s="1"/>
  <c r="B3" i="3"/>
  <c r="B1" i="3" s="1"/>
  <c r="L1" i="3"/>
  <c r="F3" i="3" l="1"/>
  <c r="F1" i="3" s="1"/>
</calcChain>
</file>

<file path=xl/sharedStrings.xml><?xml version="1.0" encoding="utf-8"?>
<sst xmlns="http://schemas.openxmlformats.org/spreadsheetml/2006/main" count="718" uniqueCount="471">
  <si>
    <t>Timestamp</t>
  </si>
  <si>
    <t>Email address</t>
  </si>
  <si>
    <t>List the core projects you have completed in the past 6 months, along with the impact they've had on customer experience and the business.</t>
  </si>
  <si>
    <t>How would you rate yourself on "Customer Obsession"?</t>
  </si>
  <si>
    <t>Highlight a few instances of why you gave yourself a particular rating in "Customer Obsession"</t>
  </si>
  <si>
    <t>How would you rate yourself on their "Bias for Action"</t>
  </si>
  <si>
    <t>Highlight a few instances of why you gave yourself a particular rating in "Bias For Action"</t>
  </si>
  <si>
    <t>How would you rate yourself on "Insisting on Highest Standards?"</t>
  </si>
  <si>
    <t>Highlight a few instances of why you gave yourself a particular rating in "Insisting on Highest Standards"</t>
  </si>
  <si>
    <t>How would you rate yourself on "Ownership"</t>
  </si>
  <si>
    <t>Highlight a few instances of why you gave yourself a particular rating in "Ownership"</t>
  </si>
  <si>
    <t>What have been your main weakness in the past 6 months and what are you doing to better on them.</t>
  </si>
  <si>
    <t>What have been your core strengths in the past 6 months, list examples of where you've seen yourself use them.</t>
  </si>
  <si>
    <t>mayank@growsimplee.com</t>
  </si>
  <si>
    <t>1. Built right focus &amp; strategy for the company. Growth, Performance &amp; Profitability.
2. Drove profitability &amp; we should see results soon.
3. Proud of hiring some great folks &amp; look forward to drive culture of innovation &amp; growth.
4. Culture of Press Release &amp; 6-pagers</t>
  </si>
  <si>
    <t>I am able to understand customers very well &amp; figure the right solutions out. But unable to drive end execution with the right team members. 
I am looking to build tool for internal team that enables all team members drive end execution without me getting involved.</t>
  </si>
  <si>
    <t xml:space="preserve">When strategy is clear, execution is key. I believe, I have been slow in execution in a few areas where I'm still figuring out better ways. There, sometimes I can do better. </t>
  </si>
  <si>
    <t>The things that we do we all must be proud of. Bangalore Darkstore rehauling for Decathalon.</t>
  </si>
  <si>
    <t xml:space="preserve">I take 100% ownership of the following things :
1. Is the company surviving the next year. Capital Needs.
2. Does the company have right people for us to achieve the objectives. People &amp; Hiring needs.
3. Is the team happy or not. 
4. Are we all aligned towards singular goals or not.
I take partial / 60% of the following (which is where I need to improve)
1. Projects I started like - Profit Per Tour. I believe other team members in the company are way better to take it ahead. OR - Scan Reduction, Clustering &amp; Routing, etc.
2. Operations. Making sure that our performance levels are really good enough.
3. Customer Acquisition. To understand today's &amp; future needs of customer &amp; translate the team translates into deal closure.
</t>
  </si>
  <si>
    <t>1. Missed driving Customer Insights in the team members conversations. Will focus more there going forwards.
2. Missed building great data team on-time
3. I get too cranky when needles don't move. I even get very very harsh on a few people / instances that's very very wrong on my part.
4. Personal Focus for myself. I am unable to do things that I love which are building no-code applications for internal use cases &amp; focus on BlitzScale Startup Program.</t>
  </si>
  <si>
    <t>1. Energy. Giving out positive energy to ensure everyone is happy &amp; geared up for their projects.
2. Numbers. Company MIS, day-to-day intel, etc.
3. Design. In re-branding only, but want to use it more.
4. Converting Customers. I love converting customers. 
5. Solving Scalability Challenges. operations, growth, team, etc.</t>
  </si>
  <si>
    <t>E-mail Id of the team member you are filling this form for</t>
  </si>
  <si>
    <t>How would you rate the team member on "Customer Obsession"?</t>
  </si>
  <si>
    <t>Highlight a few instances of why you gave the team member a particular rating in "Customer Obsession"</t>
  </si>
  <si>
    <t>How would you rate the team member on their "Bias for Action"</t>
  </si>
  <si>
    <t>Highlight a few instances of why you gave the team member a particular rating in "Bias For Action"</t>
  </si>
  <si>
    <t>How would you rate the team member on "Insisting on Highest Standards"</t>
  </si>
  <si>
    <t>Highlight a few instances of why you gave the team member a particular rating on "Insisting on Highest Standards".</t>
  </si>
  <si>
    <t>How would you rate the team member on "Ownership"</t>
  </si>
  <si>
    <t>Highlight a few instances of why you gave the team member a particular rating on "Ownership"</t>
  </si>
  <si>
    <t>What should this person do differently?</t>
  </si>
  <si>
    <t>utkarsh@growsimplee.com</t>
  </si>
  <si>
    <t>mahesh@growsimplee.com</t>
  </si>
  <si>
    <t xml:space="preserve">Need to take more ownership with respect to bringing up more tech stack onboard </t>
  </si>
  <si>
    <t>anupam@growsimplee.com</t>
  </si>
  <si>
    <t xml:space="preserve">learn and grow </t>
  </si>
  <si>
    <t>jeevan@growsimplee.com</t>
  </si>
  <si>
    <t xml:space="preserve">Need to take ownership , like some instance person have to reach to again for the particular thing , </t>
  </si>
  <si>
    <t>akarsh@growsimplee.com</t>
  </si>
  <si>
    <t xml:space="preserve">Full of ideas and knowlede , can bring more on the table . Way of communication is good , always keep things clear </t>
  </si>
  <si>
    <t>vinayak@growsimplee.com</t>
  </si>
  <si>
    <t xml:space="preserve">Can work more on understanding product requirement </t>
  </si>
  <si>
    <t>kautilya@growsimplee.com</t>
  </si>
  <si>
    <t>uttkarsh@growsimplee.com</t>
  </si>
  <si>
    <t>More focused on finishing the work rather then understanding the need of the feature.</t>
  </si>
  <si>
    <t>Very attentive towards learning and issues of the system.</t>
  </si>
  <si>
    <t>Try to start work before knowing about the technology . Needs to understand why and what of the technology that he is using before trying to program something</t>
  </si>
  <si>
    <t>He is very attentive when it comes to the project he handles , ensures that he will be responsible for the ups and down of the system</t>
  </si>
  <si>
    <t>Should read and understand more before jumping to work. Good excitement but improper usage of force.</t>
  </si>
  <si>
    <t>pranjal@growsimplee.com</t>
  </si>
  <si>
    <t>anil@growsimplee.com</t>
  </si>
  <si>
    <t>A bit more client and buyer experience obsession and drive to do better for their experience will make him even better.
Also, at times though very few instances doesn't drive small things to the very end, thinking they are small, but that's what highest standards is about, even the smallest of things should be executed with the same drive as a big thing.</t>
  </si>
  <si>
    <t>mahesh.deshmukh@growsimplee.com</t>
  </si>
  <si>
    <t>I think Utkarsh develops each feature by keeping customer in mind,  
1. Working on NDR panel he developed very user friendly UI which was really easy to understand and customer really benefited from it.
2. He has timely resolved tracking page issue ensuring end user gets best experience.</t>
  </si>
  <si>
    <t xml:space="preserve">While working on gscan, he not only just completed the project but stick towards the and fixed every incoming bug. </t>
  </si>
  <si>
    <t xml:space="preserve">1. He always make sure whatever he is building is following all the existing code practices and standard. 
2. Always provide some good and constructive reviews on Pull Requests.  </t>
  </si>
  <si>
    <t>Utkarsh tries to get involve in each step of the process, making sure whatever he is shipping has smooth release.
1. In gs scan release he stayed till midnight testing the app and solving the bugs that shows remarkable ownership. 
2. Fixed every adhoc tracking page issue.</t>
  </si>
  <si>
    <t>Maybe try to think more deeply about what he is writing. Pay attention to small details. Have a foresight of what he is writing so that it will not impact other systems.</t>
  </si>
  <si>
    <t>anupam.panwar@growsimplee.com</t>
  </si>
  <si>
    <t xml:space="preserve">While solutioning he always keeps customer at the center.
1. While working on B2B movements he shown remarkable solutioning and also suggested frontend api call flow which will be best for the customer.  </t>
  </si>
  <si>
    <t>B2B movements was big project, he really pushed himself hard to get this thing out on time. He has always fixed every potential bug on staging as well as on prod.</t>
  </si>
  <si>
    <t>He always try to main good coding standards and took an extensive review on TRD which ensures quality of the products we are shipping. 
He has worked some of the old APIs and made their response better. His APIs are usually has very low response time.</t>
  </si>
  <si>
    <t xml:space="preserve">While working on B2B movements he showed remarkable ownership and stayed in release call till midnight assisting QAs and solving issues. He pays extra attention to timelines and putting things out which he owns.  </t>
  </si>
  <si>
    <t xml:space="preserve">Assess the Side effects your code change might bring to other system.    </t>
  </si>
  <si>
    <t>gaurav@growsimplee.com</t>
  </si>
  <si>
    <t>Don't think he's aware of customer needs, have never seen him understand user pain in detail or empathise with them. Customer Obsession and Understanding is something that can't be delegated.</t>
  </si>
  <si>
    <t>Speaks, rites but does nothing to execute</t>
  </si>
  <si>
    <t>Breakages and issues in tech speak for themselves.</t>
  </si>
  <si>
    <t>Team is scattered, not aligned, feels like a headless chicken for quite while, as a CTO and co-founder the initiative i've seen him take is almost NULL.</t>
  </si>
  <si>
    <t xml:space="preserve">1. Strengthen Execution
2. Manage team better
3. Drive better practices </t>
  </si>
  <si>
    <t>anil.aloysius@growsimplee.com</t>
  </si>
  <si>
    <t>Needs to be a lot better in understanding customer problem and pain-points. Your Job Anil is not just to read PRD and design, that is someone anyone can do. You need to be able to understand what we are trying to solve, what customer wants and then design accordingly.</t>
  </si>
  <si>
    <t>Pushes Quantity over Quality at times.</t>
  </si>
  <si>
    <t>Learn to say No to things when you are overloaded, else things will not improve.</t>
  </si>
  <si>
    <t>sinha@growsimplee.com</t>
  </si>
  <si>
    <t>Learn to manage/lead folks better and drive better practices in the team overall as a leader.</t>
  </si>
  <si>
    <t>Better understanding of the problem what is being solved. 
More speed in execution by managing his time better and not getting bogged down by small and trivial things.</t>
  </si>
  <si>
    <t>Learn more and fast and execute things a little faster.</t>
  </si>
  <si>
    <t>iqbal@growsimplee.com</t>
  </si>
  <si>
    <t>Needs to get better as a leader in the accounts and support team. 
Gets a little to attached to clients and takes a few things as granted then. Need to come out of this loop.</t>
  </si>
  <si>
    <t>sanjay@growsimplee.com</t>
  </si>
  <si>
    <t>Ops Excellence and Process Adherence is still very bad in both Delhi and Mumbai.</t>
  </si>
  <si>
    <t>Mumbai is also his city, still excessively focussed on Delhi.</t>
  </si>
  <si>
    <t>He's the zonal head of 2 cities now, not just one city. Needs to rise up to that. 
Needs to get over doing things for the optics of it, instead needs to consider their impact. This drives him to only answer to either of Yash and Mayank and not to other members, which is very evident from messages on groups put up by accounts and support teams. Also drives him to excessively focus on things going good while hiding metrics going bad. [Closure of missing shipments at D+3 doesn't mean that we need to forcibly mark things lost, lost at Delhi was upwards of 75K in June]</t>
  </si>
  <si>
    <t>Can step up more and try to understand end user.</t>
  </si>
  <si>
    <t xml:space="preserve">Always there to lend a hand , taken up a variety of tasks from other team members , quicly stepped up whenever needed . </t>
  </si>
  <si>
    <t>His quality of work needs a lot of improvement , he is quick to push features but in process spend more time refixing them.</t>
  </si>
  <si>
    <t>He takes ownership of the core projects that he work on but he has a lot of domain knowledge that he can contribute to a lot more isses , he does not do that proactively unless explicitly asked .</t>
  </si>
  <si>
    <t xml:space="preserve">Instead of juggling 5 items and doing them not so efficiently , maybe just have 3 but do them better . </t>
  </si>
  <si>
    <t>He understands the end user first before going at the problem , understanding from customer lens is best way to understand customer.</t>
  </si>
  <si>
    <t>Proactive bugs and issue resolution.</t>
  </si>
  <si>
    <t>He strive for the best, bringing in best practices and code in frontend side of things.</t>
  </si>
  <si>
    <t>Takes high ownership of his work</t>
  </si>
  <si>
    <t>NA</t>
  </si>
  <si>
    <t>abcd@growsimplee.com</t>
  </si>
  <si>
    <t>Bias is there for action but it doesn't always translate to action/end execution.
You should start maintaining a list of initiatives you want to take/have mentioned that let's start doing this, v/s how many actually got started and executed to completion.</t>
  </si>
  <si>
    <t>Very same as above. 
We have been talking of operational excellence for so long, being the interim head of ops this should have been executed long time back.</t>
  </si>
  <si>
    <t>All's good here, one feedback, own till end execution is done at-least once and then leave it to others. 
That sets the example for others to follow, if you leave something mid-way and expect others will pick it up from there in the first try it won't happen. And when people will see you executing they too will start themselves.</t>
  </si>
  <si>
    <t>Mentioned above against each of the values.</t>
  </si>
  <si>
    <t xml:space="preserve">Always share how to make life easier with better user experience in products </t>
  </si>
  <si>
    <t>Always ready to hear from team members and give inputs and make things faster</t>
  </si>
  <si>
    <t xml:space="preserve">If final outputs are not up to he wont't ready to develop. Ready to re-work until the things are good to go with high quality </t>
  </si>
  <si>
    <t>Good Ownership Value</t>
  </si>
  <si>
    <t xml:space="preserve">Leading the team to higher standards </t>
  </si>
  <si>
    <t xml:space="preserve">Thinking end-to-end results of things and making good experience for end user </t>
  </si>
  <si>
    <t xml:space="preserve">Always ready for action </t>
  </si>
  <si>
    <t xml:space="preserve">Sharing good reference for make product better and easy </t>
  </si>
  <si>
    <t xml:space="preserve">Good ownership quality </t>
  </si>
  <si>
    <t>Working on multiple things</t>
  </si>
  <si>
    <t>Suggesting better interaction/experience which make user happy and making things perfect</t>
  </si>
  <si>
    <t>Ready to work with anyone &amp; anytime</t>
  </si>
  <si>
    <t xml:space="preserve">Putting much effort to make better outputs </t>
  </si>
  <si>
    <t>Good Ownership quality</t>
  </si>
  <si>
    <t>Learning new things</t>
  </si>
  <si>
    <t>If things are not clear for users he'll always mention things and brought up</t>
  </si>
  <si>
    <t>Always ready to work on projects and completing things in good way</t>
  </si>
  <si>
    <t>Adding better experience in multiple areas, building high quality outputs</t>
  </si>
  <si>
    <t>Always ready to listen and help other team members</t>
  </si>
  <si>
    <t xml:space="preserve">Focus a little more on learning more and faster.
Also, try to understand the business outcomes more of what you are building. </t>
  </si>
  <si>
    <t>1. You are building for everyone not just for things to work on your laptop and when you are looking at them
2. Don't get defensive on client feedback</t>
  </si>
  <si>
    <t>Very little attention to detail, needs to become more mature
Start to understand the why on what you are building and the customer problems.
Current output is very very unpolsihed be it code or the final UI outcome</t>
  </si>
  <si>
    <t>Very high on energy and ownership. :)
You should focus a lot on learning better skills and better practices in code development.
Don't reduce the quality of your output against anything.
Learn to take feedback better and not get defensive every time.</t>
  </si>
  <si>
    <t>ravi@growsimplee.com</t>
  </si>
  <si>
    <t>Lots' of things:
1. Learn to disagree and commit as a part of a team.
2. Better understanding of who you are building for and what you are building.
3. When starting with a project, think at the start a little more on what it entails what the vision is, what you should do and why. Build a proper thought before starting off, will avoid projects dying out later after lot of work put into them.</t>
  </si>
  <si>
    <t>Vinayak is doing great according to the experience that he have as Product Manager but I think that he should start taking end to end responsibility of the tasks that is assigned to him. Enabling this will make him efficient to carry out more complex tasks.</t>
  </si>
  <si>
    <t>Aways ensures that products are built as per specifications</t>
  </si>
  <si>
    <t>Encourages small experiments to get things running</t>
  </si>
  <si>
    <t>Ensures that the requirements are satisfied before closing a project</t>
  </si>
  <si>
    <t>Can be more involved in day to day Tech's activity.</t>
  </si>
  <si>
    <t>More proactive role within Tech team and organization.</t>
  </si>
  <si>
    <t>sanket@growsimplee.com</t>
  </si>
  <si>
    <t>Ensures that the companies finances are super tight</t>
  </si>
  <si>
    <t>Tries to get things done</t>
  </si>
  <si>
    <t>Getting the best deal</t>
  </si>
  <si>
    <t>Full ownership</t>
  </si>
  <si>
    <t xml:space="preserve">As a designer he is always thinking about how customers journey will be delightful through our application. His work in inventory movements recommendation shows remarkable efforts towards customer obsession.  </t>
  </si>
  <si>
    <t xml:space="preserve">He is always there to get work done. Be it small improvement or big change he always fix when something is not right. </t>
  </si>
  <si>
    <t xml:space="preserve">He has setup some standards for design which he follows which also makes development easy. And I think its very crucial to follow this standards as things really needs to be consistent across the system. </t>
  </si>
  <si>
    <t xml:space="preserve">He takes full ownership of his work. From design iterations to fixes and last minute changes he represents everything in design.  </t>
  </si>
  <si>
    <t>Take feedback in positive way.</t>
  </si>
  <si>
    <t>yash@growsimplee.com</t>
  </si>
  <si>
    <t xml:space="preserve">Can improve a lot, because the team directly interacts with customers &amp; pass the distilled analysis to product &amp; tech team to ensure insights are reaching to the right people.
</t>
  </si>
  <si>
    <t>The personal Bias for Action I would say doesn't translate at the same speed with the team. 
Personal Bias for Action would be (4) but can be improved significantly for projects like - Escalations, Expansion plans, Acquisition plans, etc.</t>
  </si>
  <si>
    <t xml:space="preserve">Expansion Playbook. The current team needs to be trained a lot &amp; processes needs to be improved. Even though there wasn't any playbook existing, but the team should have been given the right tools, data points &amp; freedom to expand with customers &amp; ensure the already tapped revenue is booked. Clear visibility of existing customer growth &amp; new customer growth should be provided to entire company.
</t>
  </si>
  <si>
    <t>Ownership for the team is missing massively. Team Projects like :
1. Incentive structures for BD - could have been done better &amp; rather owned it initially.
2. Middle Mile - or atleast clear communication here.
3. Escalations - Deepa &amp; Iqbal still do a lot of escalations. Right tools were not provided to the team &amp; it failed. Now this is being moved to Operations team. 
4. BD Visibility - Should have been there to entire company since starting.</t>
  </si>
  <si>
    <t>Just focus more on fewer important things. I understand that too many clients, every customers history, juggling between meetings &amp; places. 
For the rest, either hire or keep those projects out of sight. 
Lastly, you are truly great! So don't underconfident that things not going well. And it'll improve when you focus on fewer important things.</t>
  </si>
  <si>
    <t>Obsession is high on short term like fixing things up quickly if there huge fall, even if it takes overnight efforts. But not chalking out projects for those errors so that they can be entirely eradicated is where you need improve. 
For example, speed has been a constant feedback from brands &amp; Deepa, but it never got prioritized.</t>
  </si>
  <si>
    <t xml:space="preserve">High bias for action. But I guess the speed doesn't translate with the team. </t>
  </si>
  <si>
    <t>Tech symposium is a great way to do that. 
I believe lesser latency &amp; 0 downtime is the actual output of insisting on highest standards.</t>
  </si>
  <si>
    <t xml:space="preserve">High ownership for self, but this doesn't translate with the tech team. Very less people take ownership. Which is long term very deadly. 
Tech visibility is important to stay agile at scale. </t>
  </si>
  <si>
    <t xml:space="preserve">Look Forward &amp; Reason Back. You should not look back &amp; reason forward. 
I believe you should have clear vision of where we'd stand 1 year down the line in terms tech. Then work backwards to achieve that. And this does not require business objectives / scale to do that. It just requires, where do you envision your tech to be &amp; your customer obsession. 
Is it low latency tech so that clustering &amp; routing can support MPMD, is it bugless, is the infrastructure &amp; system well documented, is the team within is asking tough questions before the release, is the team efficient &amp; agile to meet the changing business objectives, is the product while using is seamless &amp; high speed, does mobile apps are using less battery of phones which lowly built, etc. etc. 
But the tech vision must be clear. Once it's clear, then work backwards towards putting the pieces together. 
After that build strategy &amp; execution roadmap. Strategy is identifying the things that you must do but more importantly identifying those things you must not do. Because you need to make it clear to your team while taking choices what not to do.
Execution will be highly upon you. </t>
  </si>
  <si>
    <t xml:space="preserve">always up for interacting with customers and understanding their painpoints with design of things (COD panel interviews) </t>
  </si>
  <si>
    <t>Helps execute designs efficiently and volunteers with new ideas for design themselves.  (finance panel revamp)</t>
  </si>
  <si>
    <t xml:space="preserve">Should dive a little more in the mind of the user, can optimise workflows to make time for the same.  </t>
  </si>
  <si>
    <t xml:space="preserve">Franchise owner is the most important user in Supply.
Medium / small size brands is the most important user on demand. 
Why? they are the super users because that's who requires inventory-led same-day delivery.
We can build a lot for these guys, give them visibility &amp; intel that they've never received. 
Plus, now that GenAI is coming, it's a blessing in disguise that we'll now define the user behaviour of eCommerce Backend by ourselves. Be the best here. </t>
  </si>
  <si>
    <t xml:space="preserve">Personal Bias for Action is very high, but doesn't translate into the team. The team is not agile to shift gears basis changing business needs. </t>
  </si>
  <si>
    <t>Keep asking the hard questions, i'd say. Keep pushing the team's limits around you.</t>
  </si>
  <si>
    <t xml:space="preserve">You own, you deliver. But I guess product team must do smarter work on customer insights flowing within the company, because product team is closest to the customers. NPS is something that's very critical to build feedback loops. </t>
  </si>
  <si>
    <t>Be slightly more mindful while giving feedbacks. They should be with a positive intent. Sometimes your feedbacks hurt people (not me). But I've received this feedback for you. This makes it difficult for people to approach you.
Think more out of the box to build something more useful for our users.</t>
  </si>
  <si>
    <t xml:space="preserve">took over the COD Panel revamp midway because of bandwridth constraints, showing a strong bias for getting things done </t>
  </si>
  <si>
    <t xml:space="preserve">Is always available and quick to respond on any issues that are raised on bug reporting, this helps ensuring a good experience for clients </t>
  </si>
  <si>
    <t xml:space="preserve">They should also start questioning backend teams when writing PRDs, and drive them to give him something in written to avoid last minute hassle. </t>
  </si>
  <si>
    <t>firdous.shaikh@growsimplee.com</t>
  </si>
  <si>
    <t>afreenbanu.khan@growsimplee.com</t>
  </si>
  <si>
    <t>I think she can do better followup for customer satisfaction which is missing,
Eg :- No response to the customer emails on time,no followup until resolution.</t>
  </si>
  <si>
    <t>The ownership is nothing but the task you are working on you need to followup until it get closed.</t>
  </si>
  <si>
    <t>She can work on her task more actively &amp; on timely manner to fulfil the requirements,
also for the best experience.</t>
  </si>
  <si>
    <t>jaydeep.shishodia@growsimplee.com</t>
  </si>
  <si>
    <t>He can do better on his responsibilities,on time responses to clients required.</t>
  </si>
  <si>
    <t>deepa@growsimplee.com</t>
  </si>
  <si>
    <t>She always effectively prioritizes their workload and meets positive closure.</t>
  </si>
  <si>
    <t>She prefers teamwork above all else.</t>
  </si>
  <si>
    <t>She has strong communication skills and helps everyone feel welcome in the team</t>
  </si>
  <si>
    <t>Always take ownership to lead the team or any task.</t>
  </si>
  <si>
    <t>She has strong leadership skills.</t>
  </si>
  <si>
    <t>He effectively prioritizes their workload and meets deadlines .</t>
  </si>
  <si>
    <t>He always gives feedback in a timely and efficient manner.</t>
  </si>
  <si>
    <t>He always finds creative solutions and is proactive in solving problems</t>
  </si>
  <si>
    <t>He has strong communication skills and always prefers work first above all else.</t>
  </si>
  <si>
    <t>Skill development training for all the team members.</t>
  </si>
  <si>
    <t>She always effectively prioritizes their workload</t>
  </si>
  <si>
    <t>Always take ownership to lead any task.</t>
  </si>
  <si>
    <t>more communication with team members.</t>
  </si>
  <si>
    <t xml:space="preserve">He sets a bar for customer obsession , very throughly understands the needs of users and dependents , be it in warehousing or dispatch-ops or product tech . </t>
  </si>
  <si>
    <t>I have observed him getting involved. with not just product tech but also ops and business side of things , he has also contributed to improve performance in Bangalore along with the changes and projects on the product-tech side</t>
  </si>
  <si>
    <t>The projects he picks , he studies and builds from ground up , theres a lot less scope of improvment in analysing other critical aspect of that problem , and also helps a lot in streamling the execution</t>
  </si>
  <si>
    <t xml:space="preserve">Like he said in one meeting : everything everywhere all at once. :p </t>
  </si>
  <si>
    <t>.</t>
  </si>
  <si>
    <t>May be due to less experience, but lots left to learn</t>
  </si>
  <si>
    <t>Sometimes observed him to shy away from responsibility, or divert the responsibility to others</t>
  </si>
  <si>
    <t>- should work on technical skills more
- learn to accept criticism better</t>
  </si>
  <si>
    <t>He has been a great help whenever asked for with respect to clients and customer</t>
  </si>
  <si>
    <t xml:space="preserve">sometime have observed few of the task are not treated on top priority </t>
  </si>
  <si>
    <t xml:space="preserve">Has always shown the right method with SOP </t>
  </si>
  <si>
    <t xml:space="preserve">Have always been the first to take the ownership of tasks which are critical </t>
  </si>
  <si>
    <t>Should have team aligned under him to get the task prioritize</t>
  </si>
  <si>
    <t xml:space="preserve">deepak.singh@growsimplee.com </t>
  </si>
  <si>
    <t>Does the bare minimum, can be better</t>
  </si>
  <si>
    <t xml:space="preserve">- Still needs lots of help from other members, for same things </t>
  </si>
  <si>
    <t>He constatly pushes for escalation , reaches out to people whenever needed, also puts in more time if needed</t>
  </si>
  <si>
    <t>- work on the techincals, basic things that make his and devs life easier
- assist and push for things needed by client or at least point out things that are not up to mark since he interact with clients most</t>
  </si>
  <si>
    <t xml:space="preserve">Need to work more towards customer and client experience </t>
  </si>
  <si>
    <t xml:space="preserve">Need to be passive towards defending ground team to ensure we are customer obsessed </t>
  </si>
  <si>
    <t xml:space="preserve">Has always been delivering and insisting highest standard </t>
  </si>
  <si>
    <t>he has been remarkable when it comes to taking ownership</t>
  </si>
  <si>
    <t>Should be able to get the team aligned for ensuring they take ownership same like him</t>
  </si>
  <si>
    <t>Spot on to increase metabase speed</t>
  </si>
  <si>
    <t xml:space="preserve">He has been a great help with Metabase queries </t>
  </si>
  <si>
    <t>Should involve more with team members to get better insight</t>
  </si>
  <si>
    <t xml:space="preserve">She has been always there to help all the clients and customer whenever required </t>
  </si>
  <si>
    <t xml:space="preserve">She has always ensured that she does whatever is required to keep company </t>
  </si>
  <si>
    <t xml:space="preserve">Has always raised voice to ensure highest standard is maintained across all teams </t>
  </si>
  <si>
    <t xml:space="preserve">Never backed out with any responsibility taking complete ownership  </t>
  </si>
  <si>
    <t xml:space="preserve">Need to work on her aggression - Rest she is the best team member to have around </t>
  </si>
  <si>
    <t xml:space="preserve">Need to understand more on customer experience </t>
  </si>
  <si>
    <t>Need to be Proactive instead of defensive to ensure we as a team deliver</t>
  </si>
  <si>
    <t xml:space="preserve">Should be actively working for Companies goal instead of city goal </t>
  </si>
  <si>
    <t xml:space="preserve">As a Zonal head ,  taking all cities driving factor to scale up </t>
  </si>
  <si>
    <t>Instead of being defensive should be open to feedback and deliver the best</t>
  </si>
  <si>
    <t>ajay.verma@growsimplee.com</t>
  </si>
  <si>
    <t xml:space="preserve">Should be taking more leadership task </t>
  </si>
  <si>
    <t xml:space="preserve">Always happy to help all the clients and customer in all circumstances </t>
  </si>
  <si>
    <t>Need to be more passionate when it comes to taking action in the favour of company with positive approach</t>
  </si>
  <si>
    <t xml:space="preserve">Should understand the responsivities aligned to her as a support lead and giving the highest standard of resolution </t>
  </si>
  <si>
    <t>ownership is something which needs to come from inside and not as a task assigned.</t>
  </si>
  <si>
    <t>Positive approach with open mind and ready to accept feedback for growth would play a pivotal role in future.</t>
  </si>
  <si>
    <t>deepak.singh@growsimplee.com</t>
  </si>
  <si>
    <t>Always there for any customer and colleagues queries.</t>
  </si>
  <si>
    <t>A very good guy to take the ownership either to do or help anyone in their tasks.</t>
  </si>
  <si>
    <t>Very helpful and Knowledgeable.</t>
  </si>
  <si>
    <t>Sanket.maheshwari@growsimplee.com</t>
  </si>
  <si>
    <t xml:space="preserve">Sometime gets furious but has always been inclined towards the client resolution </t>
  </si>
  <si>
    <t xml:space="preserve">All actions are taken in favour of organization with utmost care of profitability </t>
  </si>
  <si>
    <t xml:space="preserve">Has maintained the highest standard in delivering all the resolutions and resolving the queries </t>
  </si>
  <si>
    <t xml:space="preserve">Bang on with all the assigned task with 100% ownership </t>
  </si>
  <si>
    <t>Should express his efforts in positive manner to align all the stake holders on the same page.</t>
  </si>
  <si>
    <t>Should treat all clients equally and not based on the proposition value</t>
  </si>
  <si>
    <t xml:space="preserve">Sometime feels very bias to action as gets defended if repeated task aligned </t>
  </si>
  <si>
    <t>SOP follow-up and documentation , asking all the members Insisting on Highest Standards has been a norm for him</t>
  </si>
  <si>
    <t>Has always supported without any time constraint taking complete ownership of getting the task done</t>
  </si>
  <si>
    <t xml:space="preserve">Should be more of a customer obsessed and understand the end user on their level </t>
  </si>
  <si>
    <t>akshay@growsimplee.com</t>
  </si>
  <si>
    <t>Should involve more with in office team to get productivity increased of all members</t>
  </si>
  <si>
    <t>rahul.prasad@growsimplee.com</t>
  </si>
  <si>
    <t>Should start involving more in presenting data and lead the way</t>
  </si>
  <si>
    <t>priyamvada@growsimplee.com</t>
  </si>
  <si>
    <t>Replying the Leads and timely follow-up is what needs to work upon</t>
  </si>
  <si>
    <t>sometime found her not been taking the key decisions on time impacting the overall action which could have resulted in lead closure</t>
  </si>
  <si>
    <t>Discipline, continuous follow up is the key to success with  Highest Standards</t>
  </si>
  <si>
    <t>Own it to close it and we are bang on the path of growth</t>
  </si>
  <si>
    <t xml:space="preserve">Should be more disciplined with ownership to get more lead closure </t>
  </si>
  <si>
    <t>shamse@growsimplee.com</t>
  </si>
  <si>
    <t xml:space="preserve">Need to be more active and involved with the team to get more positive results in the organization </t>
  </si>
  <si>
    <t>biswojit.jena@growsimplee.com</t>
  </si>
  <si>
    <t>Timely intimation of on ground situation is where he needs to be delivering highest standard</t>
  </si>
  <si>
    <t>Should be more proactive and vocal to get better support from entire team</t>
  </si>
  <si>
    <t>subrat.kumar@growsimplee.com</t>
  </si>
  <si>
    <t>Should be more of a decision taker and insisting on highest standard with the decision maker to get more positive and better result</t>
  </si>
  <si>
    <t xml:space="preserve">stay positive and keep knocking the leads -- result will come and it will be amazing  </t>
  </si>
  <si>
    <t>aditya@growsimplee.com</t>
  </si>
  <si>
    <t>One of the best person ensuring client are the top priorities and getting the issue's resolved</t>
  </si>
  <si>
    <t>Should start taking the ownership on her own and ensuring task are completed without waiting for instruction</t>
  </si>
  <si>
    <t xml:space="preserve">Should start believing in herself and more confident in doing the things </t>
  </si>
  <si>
    <t>has been a driving force from day one and ensures that customer are given first priority</t>
  </si>
  <si>
    <t>Sometimes feels he can get other team members in the same league and help them out with the repeated queries instead of reminding them that this was already trained</t>
  </si>
  <si>
    <t>A Leader who has always insisted everyone to be on Highest Standard for delivering the company goal</t>
  </si>
  <si>
    <t xml:space="preserve">Giving the opportunity to other for owning and completing the task has been followed and implemented by him.. Also owning the same with follow-up and if not completed by others, taking the ownership to complete on his own. </t>
  </si>
  <si>
    <t xml:space="preserve">Brainstorming session once a week or month with the team will boost up the overall morale of the team members  </t>
  </si>
  <si>
    <t>Can improve a lot! But the urgency, mind &amp; hardwork put in after customer issues is commendable. 
Improve upon the by understanding the hair scratching problems of customer. Observe more &amp; not jump on building. 
Big projects must have simplistic press release internally, so that clarity over what exactly customers would want is identified.</t>
  </si>
  <si>
    <t xml:space="preserve">Too high. Planning before action needs to be improved. </t>
  </si>
  <si>
    <t xml:space="preserve">We can do a lot better here. Half baked products specially early stage are misleading, &amp; guiding further team member to build upon that is much much harder. 
Insisting on highest standards is a must now. Because system is scaling. Quality codes, their reviews &amp; rigorous testing before production is must. 
Insisting on highest standards must be taken up the tech leadership now. </t>
  </si>
  <si>
    <t xml:space="preserve">Amazing ownership. You own it, you deliver. </t>
  </si>
  <si>
    <t xml:space="preserve">Focus more. Start saying more NOs than YESs. 
- Best way could be documentation, this makes off-loading easy. 
- Giving the team longer term perspective more during handover, so that they can think beyond 2-3 weeks or a sprint. Setting vision with the team members &amp; trusting they'll come with their part done is the best way to focus on things you'd love to actually focus on; save time &amp; saves nine. 
- Become more disciplined. Short term is sprinting but long term is marathon. For us to go longer way, need to take care of health, work &amp; personal life regularly. Plus regularity makes the team inspired by making consistent efforts. </t>
  </si>
  <si>
    <t>I have seen him working round the clock to resolve issues for the clients.</t>
  </si>
  <si>
    <t>Have witnessed him bringing multiple teams to accountability in a gentle yet decisive manner.</t>
  </si>
  <si>
    <t>Always reminds all the teams on how we need to move forward together while maintaining standards.</t>
  </si>
  <si>
    <t xml:space="preserve">Own his projects with dignity be it internal or client facing. </t>
  </si>
  <si>
    <t>Delegate more, expand his team, he is a vital part of this team. Concerned about burnout for him.</t>
  </si>
  <si>
    <t>sanket.maheshwari@growsimplee.com</t>
  </si>
  <si>
    <t>It's awesome! But can improved by taking constant feedback from customers on what to improve on finances. 
The most feedback I have received from customers is that they want monthly MIS at a click of a button. Financial MIS &amp; Performance MIS both.</t>
  </si>
  <si>
    <t>This is amazing. You are disciplined, diligent &amp; always have bias for action V/s speculation.</t>
  </si>
  <si>
    <t xml:space="preserve">Can improve a lot. Realtime MIS is project long being done. Financial raw data download still have missing AWBs. </t>
  </si>
  <si>
    <t xml:space="preserve">Amazing! You own it &amp; you deliver. </t>
  </si>
  <si>
    <t>More Automation. That can be achieved with SQL / VBA &amp; automate a lot of stuff. May be those automations needs to be translated until ground ops team as well. 
Provide more consistent visibility to Ops team over PnL.</t>
  </si>
  <si>
    <t>abce@growsimplee.com</t>
  </si>
  <si>
    <t xml:space="preserve">He is constantly talking and thinking about customers. His insights have been sharp. I think this is one of the places where he has added most value. </t>
  </si>
  <si>
    <t xml:space="preserve">Always ready to act. High on energy and it transfers to other people. </t>
  </si>
  <si>
    <t xml:space="preserve">Has always given objective feedback to every team member. Will have to become measured while giving negative feedback which gets the message delivered, but he is well aware of that. </t>
  </si>
  <si>
    <t>He has taken on all sorts of problem that company has needed solved.</t>
  </si>
  <si>
    <t xml:space="preserve">- Continue to provide insights. The team greatly benefits from it. You have done change management and aligning teams quite well. 
- Important to see everything and yet focus on 1 thing at a time. Currently, that area has to be ops. We have good lieutenants but no generals there.
- Take better care of health. Settle in. This is a long ride
- Be measured in feedback. But don't hold back in the quality/quantity of the feedback. 
</t>
  </si>
  <si>
    <t xml:space="preserve">Akarsh can start by spending more time with KAM team and gain insights from them  </t>
  </si>
  <si>
    <t xml:space="preserve">Akarsh has executed many projects across many microservices well. He needs to continue this and gain an even higher level of understanding to be able to help &amp; lead everyone. </t>
  </si>
  <si>
    <t xml:space="preserve">- More focus on getting things "First Time Right" and also insisting on the same from others. 
</t>
  </si>
  <si>
    <t>Has contributed to many projects and is applying himself to problems well.</t>
  </si>
  <si>
    <t>- Focus on gettings things first time right - atleast functionally. This will greatly benefit in the long run as the products that you have launched will only require improvements and additions and wont hold you back in the next project</t>
  </si>
  <si>
    <t>I have seen him working round the clock to resolve issues for the clients and bring it up in internal discussions as well.</t>
  </si>
  <si>
    <t>Always reminds all the departments, on how we need to move forward together while maintaining standards.</t>
  </si>
  <si>
    <t xml:space="preserve">Yash has always prioritized customer quires and ensured the highest level of services, i have seen Yash travel for meeting from one corner of the city to another to ensure a Face to Face meet in delhi.   </t>
  </si>
  <si>
    <t xml:space="preserve">Yash has been pre-emtively organized passes for events which has helped the BD team to ensure a strong pipeline for the BD team. And ensure a strong push to the BD team to achieve greater success. </t>
  </si>
  <si>
    <t xml:space="preserve">Yash always insist on highest standards of delivery experience for the customers. By understanding their proper needs and never lets the brand name down.  </t>
  </si>
  <si>
    <t>Yash over sees all the project he works on end to end to ensure there are no blockers and the gives us the opportunity to take decisions and set higher standards in the industry.</t>
  </si>
  <si>
    <t>To be very honest, nothing, i learn a lot from Him.</t>
  </si>
  <si>
    <t>Deepa has been the face of the clients in many situation and ensured the product gets upgraded and proper NPS is been collected.</t>
  </si>
  <si>
    <t xml:space="preserve">Deepa has shown complete ownership for the D2C orders with handling more than 50 brands co-ordination and ensuring the highest standards of delivering the shipments with seamless co-ordination with the brands, warehouse team and the operations team. </t>
  </si>
  <si>
    <t xml:space="preserve">Deepa has ensured that the customer are always given the highest priority, she has always been a workaholic when it come to customer escalations and ensure that their appropriate demands are delivered.  </t>
  </si>
  <si>
    <t>Deepa has worked on many projects independently such as escalation matrix and taken the complete ownership of the project.</t>
  </si>
  <si>
    <t>No comments, as she has been bold and ensure she speaks out what is right and stands by her words and accepts her mistakes when she is at fault, and always open to learn new things.</t>
  </si>
  <si>
    <t>abcf@growsimplee.com</t>
  </si>
  <si>
    <t>I don't think i have met anyone more obsessed with customer experience more than Mayank</t>
  </si>
  <si>
    <t>Not seen anything personally yet, as i have not worked very closely with mayank yet</t>
  </si>
  <si>
    <t>Seeing the Bangalore warehouse re-furbished was the best, as the upgraded warehouse was an excellent form of Highest standards of improvement.</t>
  </si>
  <si>
    <t>Not worked along side mayank on new project, but have seen mayank has been on his toes for the best outcome for all the projects</t>
  </si>
  <si>
    <t>Set a half an hour slot every week to understand few challenges we face apart from the standup</t>
  </si>
  <si>
    <t xml:space="preserve">Iqbal has handled the HK team in the most optimized manner and ensured that the brand continuous operations with Blitz </t>
  </si>
  <si>
    <t xml:space="preserve">Iqbal has taken initiative to move many clients into expansion phase from one location to another. He takes action very quick and ensures highest level of customer experience not only for the clients even he goes to the extent of ensuring the customers of the brands have a great experince.  </t>
  </si>
  <si>
    <t xml:space="preserve">Highest standards of operations is what Iqbal pushes the entire ops team to ensure we delivery only the best experience </t>
  </si>
  <si>
    <t>Iqbal has taken ownership of many project he has handled.</t>
  </si>
  <si>
    <t>Very clam in many  in every situation , enjoy working along with him and learn a lot on the way along</t>
  </si>
  <si>
    <t>She understands the clients requirements before she delivers her pitch and shows how she stands up for the brand and the customer.</t>
  </si>
  <si>
    <t>She is always available for help, and collaborate and understand the teams needs and ensures a great team is built around her</t>
  </si>
  <si>
    <t>At the D2C IREC event she was very helpful in contacting the ICP customers and ensure Good connects were built.</t>
  </si>
  <si>
    <t xml:space="preserve">She takes the ownership of new ideas needed in the BD team for customizing the BD pitch and deck </t>
  </si>
  <si>
    <t>She can be a little bit more careful with the follow-ups with the clients.</t>
  </si>
  <si>
    <t xml:space="preserve">One of the few team members who goes the extra mile to understand the various pain-points of customers and understands how they use systems </t>
  </si>
  <si>
    <t>Has always driven TRDs and got them to stnadard even when projects are backend heavy instead of frontend</t>
  </si>
  <si>
    <t>Has always been available to solve any bugs issues that users face across our products and is responsive on #bug-reporting (NDR app, panel frontend)</t>
  </si>
  <si>
    <t xml:space="preserve">should make sure he gets the correct TRDs, even from the backend team so he does not run into issues in the last minute. </t>
  </si>
  <si>
    <t>Has picked up duties outside his role to drive things across companies, be it growth or Operations or any other project in the company</t>
  </si>
  <si>
    <t xml:space="preserve">Drives me and other team members across projects and PRDs, finds and helps us correct the tiniest of mistakes (from Grammar to user flows). Uses his influence across team to drive projects for us across the company. </t>
  </si>
  <si>
    <t xml:space="preserve">needs to set a proper method for 1:1s, needs to be clear and accessible in those meetings. Accessibility is also driven by body language, preparedness for 1:1s and detailed feedback for participants. 
Should focus on driving things in product teams and maybe spend more time in driving the product team and guiding them than helping out with other things outside his domain. 
Leadership needs to ensure he gets the bandwidth for him to execute the same by fixing processes in non-product related functions.  </t>
  </si>
  <si>
    <t xml:space="preserve">Personally has reviewed my PRDs before he has handed them over to junior devs, has helped me fix nuances of my own PRDs and make them more dev friendly.  has helped me phase out projects correctly and efficiently. </t>
  </si>
  <si>
    <t xml:space="preserve">They can help drive uniformity in timelines junior devs are committing for projects, can use their experience in helping us fix our existing issues with dev cycles.  </t>
  </si>
  <si>
    <t>jeevan.reddy@growsimplee.com</t>
  </si>
  <si>
    <t xml:space="preserve">Owning mistakes
Don't message on WhatsApp.
</t>
  </si>
  <si>
    <t>Sanker is full dedicated person. He always thinking about the company growth. I am very happy to work with Him.</t>
  </si>
  <si>
    <t>When we due diligence started he is focusing on all inputs of the investors points and replied quickly.</t>
  </si>
  <si>
    <t xml:space="preserve">He is always thing about the company and ensure don't harm massages for the company </t>
  </si>
  <si>
    <t>He is nice person to take all the ownership of the company.</t>
  </si>
  <si>
    <t>He is the nice person and and doing as per rule and regulation according to the company act and income tax whichever is required for the company. I am learning with him.</t>
  </si>
  <si>
    <t>nikhil.gupta@growsimplee.com</t>
  </si>
  <si>
    <t xml:space="preserve">He has always focused on solving and understanding how anything we are building would align with the core vision of the organization and how it would provide our existing customers one extra reason to stick to us. </t>
  </si>
  <si>
    <t xml:space="preserve">Had several instances when he came in front to take the responsibility on his shoulder to solve the issues we are facing. </t>
  </si>
  <si>
    <t>He has always tried to look into multiple systems and how anything we are building would impact the existing systems.</t>
  </si>
  <si>
    <t xml:space="preserve">he has tried his best to not just lead the KRAs which come under him but also help the teammates to learn and grow to take out the best from them. </t>
  </si>
  <si>
    <t>Jeevan@growsimplee.com</t>
  </si>
  <si>
    <t xml:space="preserve">We’ve had some issues with a couple of projects (both the PM teams and Devs) which has lead to some adhoc back and forth. But jeevan has still helped with things even when his health might not have allowed for the same. </t>
  </si>
  <si>
    <t xml:space="preserve">Needs to make sure that the committed timelines have some degree of room to maneuver, and help us stick to deadlines as much as possible. 
Should be more proactive in marking TRDs, which has improved recently but still can be done better 
</t>
  </si>
  <si>
    <t>The entire time which he spends in the office, you would rarely find him not thinking about what we want to achieve and scope out where we can improve to optimise the current flow.</t>
  </si>
  <si>
    <t xml:space="preserve">he has been available for any help and support even at late night just to make sure things which are urgent are resolved and aligned properly. </t>
  </si>
  <si>
    <t xml:space="preserve">His process of thinking about the impact that a product or feature would create on multiple systems has been really amazing. This has made us build and innovate products to high standards. </t>
  </si>
  <si>
    <t xml:space="preserve">The way he manages each and every member of the team and the process of providing the support that every member need has been amazing. The USP of him is calm and cool which he keeps while managing the entire team even when something goes off-track, helping the team to be motivated for the entire duration he puts in the work. </t>
  </si>
  <si>
    <t xml:space="preserve">Always discussing feedback and idea with customers. 
In cod panel made sure everything that client need gets shipped. </t>
  </si>
  <si>
    <t xml:space="preserve">Took feedbacks from Devs and made sure that cod panel gets shipped smoothly. </t>
  </si>
  <si>
    <t>Tested whole cod panel with QAs and Devs insuring the quality of the project.</t>
  </si>
  <si>
    <t xml:space="preserve">Always took whole responsibility from PRD stage to testing. </t>
  </si>
  <si>
    <t>Just stay calm. Pay attention to small details which might be missed in bigger perspective. 
You have leader qualities polish them more.</t>
  </si>
  <si>
    <t xml:space="preserve">There was an instance when a user started commenting negative comments on us for a very silly reason in all the social media handles. While few of the members were angry on that user, he came forward and didn't hesitate for even a second to put his contact in the social media handle so that buyer can connect with him and he can solve his issues. And he finally did that which resulted in buyer deleting all his negative comments. </t>
  </si>
  <si>
    <t xml:space="preserve">Even if some client/buyer comes with an issue after 8 in the night, he tries his best to be in the call with him and resolve all the issues which he has. </t>
  </si>
  <si>
    <t>The instance when he keeps saying in the standup "if we all throw our best, we can definitely reach the target"</t>
  </si>
  <si>
    <t>When he said "Everything can be built what product team brings, if that solves some real problem for customers"</t>
  </si>
  <si>
    <t xml:space="preserve">It was the first time when i heard from a tech guy that "everything is possible to build in tech" rather than saying "it requires much effort or time or cost etc." </t>
  </si>
  <si>
    <t>Iqbal@growsimplee.com</t>
  </si>
  <si>
    <t>Because he is a good team member, he does not feel bored in working with him, he leaves only after completing whatever work he does, and he never leaves his work to anyone and never lets his team get upset.</t>
  </si>
  <si>
    <t>1.Quick Problem Solving: The team member consistently demonstrates the ability to make decisions and take action in a timely manner. For instance, when faced with a sudden drop in website traffic, they quickly analyze the data, identify potential issues, and implement immediate changes to rectify the situation.
2.Initiative: This team member frequently goes above and beyond by proactively identifying opportunities for improvement or addressing challenges. They don't wait for instructions but instead take the initiative to suggest and implement solutions. For example, they might propose a new process that significantly streamlines a repetitive task for the team.
3.Decisiveness: In situations where there's uncertainty or limited information, this team member shows the ability to make well-informed decisions rather than getting stuck in analysis paralysis. They gather relevant information quickly, assess the options, and make a confident decision. An example could be their ability to choose between different marketing strategies for an upcoming campaign.</t>
  </si>
  <si>
    <t>1.Quality Control: The team member consistently ensures that their work, as well as the work of their colleagues, meets or exceeds established quality standards. For instance, they meticulously review documents and projects, catching errors and inconsistencies that others might overlook.
2.Attention to Detail: This team member pays extraordinary attention to even the smallest aspects of their work. They consistently produce error-free deliverables and meticulously check every element, from formatting to content accuracy. For example, they might be responsible for proofreading important client-facing documents, leaving no room for mistakes.
3.Continuous Improvement: The team member actively seeks opportunities to enhance processes, products, or services. They don't settle for the status quo but instead strive to identify areas where improvements can be made. An example could be their proposal to revamp the customer support process to reduce response time and increase customer satisfaction.</t>
  </si>
  <si>
    <t>1.Initiative and Accountability: The team member consistently takes ownership of their projects and tasks from start to finish. They don't wait for instructions but instead proactively identify what needs to be done and take the necessary steps to ensure completion. For example, they might take charge of organizing a team event, handling everything from planning to execution.
2.Problem Solving: When faced with challenges, this team member doesn't shy away from taking responsibility for finding solutions. They don't just report issues; they actively work to resolve them. An example could be their role in troubleshooting and resolving technical issues that arise during a critical project.
3.Cross-Functional Collaboration: This team member demonstrates ownership not only within their direct responsibilities but also in collaborating with other teams. They willingly step up to contribute to interdepartmental projects, seeing them through to successful completion. For instance, they might collaborate with the marketing team to create content for an upcoming product launch.
4.Decision Making: The team member makes decisions confidently and independently, considering the best interests of the team and the organization. They don't hesitate to make tough choices when needed. An example could be their decision to prioritize certain features in a product release based on market trends and customer feedback.
5.Learning and Growth: This team member takes ownership of their professional development. They actively seek opportunities to learn and grow, whether it's by attending relevant workshops, seeking mentorship, or pursuing additional certifications. For instance, they might take the initiative to learn a new programming language that enhances their contribution to the team.</t>
  </si>
  <si>
    <t>Clear Goal Setting: Encourage the team member to set clear and specific goals for their tasks and projects. Having well-defined objectives helps them stay focused and measure their progress effectively.
If time management is an issue, suggest techniques like prioritization, creating to-do lists, and setting time limits for tasks. This can help them allocate their time more efficiently and avoid feeling overwhelmed.
Encourage them to actively seek feedback from colleagues, supervisors, and clients. Constructive feedback can provide insights into areas where improvement is needed and guide their development.
Emphasize the importance of proactive communication. Encourage them to share updates, challenges, and progress regularly with the team to ensure everyone is on the same page.</t>
  </si>
  <si>
    <t>The first thing here to understand is who is the customer. Every other source of revenue is not a customer. As a team with &lt;50 members we can't be focussing on n personas. 
As a leader you should be driving clarity on who is that we are solving problems for, if folks find you scattered, then it will trickle down to the team also
Definite scope of improvement here, although past 1-2 months this has bettered a lot.</t>
  </si>
  <si>
    <t>Rating on these instances:
1. Gave you APM hiring, had to pick up there
2. You picked up case studies, again I had to pickup this and complete
3. Other small items also i've felt the same.
If maybe bias for action action exists but thing don't go to 100% for sure.
Again, as you've started focussing just on BD/growth this has shown improvement in past 1-2 months.</t>
  </si>
  <si>
    <t>End finesse is missing in a lot of places
1. The doc for ICP defintion.
2. The doc for the Expansion Playbook
3. Execution within BD and Accounts; Holistic looking for expansion opportunities is still in very nascent stage and not 100%.
Have felt these are half baked and not 100% worked through before reviews
This is the Amazon Definition:
"Leaders have relentlessly high standards — many people may think these standards are unreasonably high Leaders are continually raising the bar and drive their teams to deliver high quality products, services, and processes. Leaders ensure that defects do not get sent down the line and that problems are fixed so they stay fixed."
This is missing a lot and lot's of scope for improvement here to reach unrelenteless standards.</t>
  </si>
  <si>
    <t>Mentioned them above</t>
  </si>
  <si>
    <t>If anything this is too high :p
Needs think a little more around the customer impact on company also, being so connected with customers i've felt at times she looses out on 100% understanding the business impact that customer is driving</t>
  </si>
  <si>
    <t>Thoda agression kam bas.
Every member in the team is trying to deliver value to customers, openly in office getting aggressive on folks doesn't always help.
That doesn't mean you should give feedback, the delivery of it or what happens before that matters also.</t>
  </si>
  <si>
    <t>subrat@growsimplee.com</t>
  </si>
  <si>
    <t>Look at data a little more often and better. Will help you also to look at metrics moved, what's going wrong where and why.</t>
  </si>
  <si>
    <t>swaja@growsimplee.com</t>
  </si>
  <si>
    <t xml:space="preserve">I believe the best this is your energy! keep that up!
Apart from that, I believe simplifying the offering before going public with the policies, referrals, or anything can be improved a lot. Keeping it simple for your users ensures that they understand the value you offer in the most simple; while when you do not simplify the user doesn't really get the message. 
</t>
  </si>
  <si>
    <t xml:space="preserve">Keep up the energy level! Amazing it is!
Improve more on customer obsession &amp; highest standards.
Customer obsession will get you more closer to customer, the relationship will be far stronger &amp; the customer listens to you. By customer obsession here I mean, look for the problems of the customer &amp; solve those problems. The customer will always be grateful here. 
Plus, bring back the customer insights back to the team! It help you understand the problem of the customer much better. </t>
  </si>
  <si>
    <t>I think we can do a lot better. 
1 thing that we do differently is ownership. If we own it we deliver it.</t>
  </si>
  <si>
    <t>Amazing, please keep it up!</t>
  </si>
  <si>
    <t>I think we can automate a repeating things, well document each step, provide more customer insights. We can do a lot better</t>
  </si>
  <si>
    <t>Please come up with automations &amp; process documents (which is also a kind of automation). This will boost your productivity &amp; will allow you focus more on growth v/s other things.</t>
  </si>
  <si>
    <t>Please own &amp; deliver. Furthermore, please push yourself &amp; your work more. You not pushing your projects will not make the customer happy.</t>
  </si>
  <si>
    <t>You can improve a lot &amp; be more consistent. 
Important reports are being asked multiple times, but no visibility on a regular basis. 
If you own it you deliver it.</t>
  </si>
  <si>
    <t>Energy is Amazing! Keep it up!
Build more operational excellence. A great quality work is here to stay &amp; will always reap long term benefits. Darkstore, last mile, middle mile, analytics reports, whatsapp communications, etc.
Build more controls with operational excellence. Each &amp; every order journey / order handover should have clearly defined process that's scalable as well as trackable. like, rider reporting at the hub, COD &amp; Failed recon at designated location, uniform for darkstore &amp; last mile teams, etc.</t>
  </si>
  <si>
    <t xml:space="preserve">Build more Operational Excellence &amp; Scalable ready!
When we scale, performance is hard ensure &amp; that's the most important thing. So building excellence at each step &amp; ensuring we are scale ready is going to be very important. </t>
  </si>
  <si>
    <t>Can do a lot here.</t>
  </si>
  <si>
    <t xml:space="preserve">Focus more 1 thing, but move on it fast enough for you to understand &amp; improve it.
Build feedback loops. I see you don't have many people giving you feedbacks on your projects. This also reduces your bonding with valuable people.
Insist on highest standards. You restrict yourself to low bar of the project &amp; don't think further on what's "that most important thing" that'd make that project stand out. 
Bias for action. Move quickly, build feedback loops, learn &amp; improve faster. Further, improve focus; that's the only way to navigate in high pace environment. </t>
  </si>
  <si>
    <t xml:space="preserve">Focus more on 1 thing rather than everything. 
Break projects into smaller doable chunks rather than grabbing unimaginable amount of tasks. 
Be customer obsessed. Only highlight few &amp; important things to customer. The customer doesn't have the mind space synthesis your long monologues. Be more concise. </t>
  </si>
  <si>
    <t xml:space="preserve">I believe, if you own then deliver it. 
You should improve your communication &amp; make it more clear about the challenges you are facing &amp; why customer is unhappy. 
Take more initiatives. Be customer obsessed &amp; think what 1 thing to focus on this week to ensure higher satisfaction. </t>
  </si>
  <si>
    <t>nipun.goyal@growsimplee.com</t>
  </si>
  <si>
    <t xml:space="preserve">Identify problem more clearly &amp; be customer obsessed when defining it. Focus more on super users' problems more V/s other users. 
Be Customer Obsessed. Understand the user more; their hair scratching problems, their daily JTBDs, the problems they are trying to solve, etc. 
</t>
  </si>
  <si>
    <t xml:space="preserve">You are creative, keep it further up!
Work more on UX, we need to find a way to give an exceptional product experience to our brands. 
UX on web is quite industry specific. Can we be more creative &amp; subtle enough that user experience is enhanced as well the user adoption is high?
UX is mobile is going to entirely new. We will defining it for the industry, we need to be best here. 
Most important, analytics driven UX is going to be the next big thing, in my opinion. </t>
  </si>
  <si>
    <t>Be more customer obsessed. Connect more frequently with your customers to take raw feedback. This I personally found very seldom. On the other hand, I find you fitting your assumptions V/s what user is asking for. This is NOT customer obsession.</t>
  </si>
  <si>
    <t xml:space="preserve">Once, you have decided what thing is best to do, then move fast. </t>
  </si>
  <si>
    <t xml:space="preserve">If you own then you deliver. Business needs should be considered more. </t>
  </si>
  <si>
    <t xml:space="preserve">I think, your should identify your strengths &amp; weaknesses. 
And you should only play on the strengths &amp; with a very high focus only very few important projects. Rather spreading thin with projects without
Improve communication skills to be able to articulate the problem well. Concise your solution/product to few important things. Not everything is important. </t>
  </si>
  <si>
    <t xml:space="preserve">nipun.goyal@growsimplee.com </t>
  </si>
  <si>
    <t>You have been very good critical thinking but you should also focus on need of your customer &amp; not just what the customer want. 
This will require for you to ask the right questions to differentiate between the needs &amp; the wants of a customer</t>
  </si>
  <si>
    <t>Bias for Action is very good in patches but not consist throughtout so focus on that.</t>
  </si>
  <si>
    <t>Scope of Improvement here , Ensure &amp; verify your dashboards so that the trust can be built quickly.
This has been missing as is observed in Activation / Acquisition Dashboard.</t>
  </si>
  <si>
    <t>The ownership is good you have actively owning &amp; working on them end-to-end to ensure things are closed.</t>
  </si>
  <si>
    <t>Mentioned again each point</t>
  </si>
  <si>
    <t>The obsession with customers is high but it is not that great , Many time problems are highlight in B2B but those problems are neither getting resolved nor being discussed.
Insights from customers around the must have needs in 3PL &amp; B2B is missing</t>
  </si>
  <si>
    <t>Still haven't seen any summary or view around how the performance is for 3PL, neither there seems to be any initiative around the same.</t>
  </si>
  <si>
    <t>The same problems persist both in B2B &amp; 3PL , multiple time it has been highlighted around unresponsive POCs but no actions has been taken.
Conscious effort to push the standards is missing</t>
  </si>
  <si>
    <t>Owning up both B2B &amp; 3PL end-to-end that has been tremendous effort &amp; great example for everyone.</t>
  </si>
  <si>
    <t>Mentioned above individually</t>
  </si>
  <si>
    <t>1. Start focussing upon customer needs in addition to the BAUs, you have to on the lookout for the problem statement of the buyers &amp; how it can be solved.
2. Bias for action has been low, mid-mile from delhi to mumbai has become a challenge no actions being done to start this.
3. Mumbai is still a pain , ownership lacking in mumbai region , your focus solely becomes Delhi, whereas the expectation is to lead jaipur , mumbai, delhii &amp; jammu</t>
  </si>
  <si>
    <t>You have done very good in overall , kudos to you we have been able to solve the bangalore everlasting problem of performance.
You should be more proactive in identifying future needs of our customers / buyer &amp; display bias for action for executing these small pilots quickly . You have always open for it but that initiative internally to try our some solutions for changing needs of our customers is missing.</t>
  </si>
  <si>
    <t>You could improve here , you have to understand the needs of the users by being part of the user interviews itself.
Help the product team in your version of user stories so that UI / UX improves holistically.</t>
  </si>
  <si>
    <t>You have improved a lot on this, Even with so many things on hand you have been able to manage lot of things simultaneously.</t>
  </si>
  <si>
    <t>It can be improved even further , the design are good but not eye catchy . You need to have these elements in your designs.</t>
  </si>
  <si>
    <t>You have been single handedly leading the design vertical , amazing</t>
  </si>
  <si>
    <t>Answered Above.</t>
  </si>
  <si>
    <t>There is a lot of scope to improve here.You should not be just a corresponder of customer queries in the team , but a voice which understand the actual needs of the customer.
Instance is how we dealt with sugar cosmetics pilot , we should have been able to understand the needs &amp; requirements very clearly and should have been able to translate it to the team.</t>
  </si>
  <si>
    <t>This was not upto the mark at an overall average in the last 6 months. There are countless occasions where proactive follow-up &amp; nudges were missing from your end.Customers had to ask you the next steps.This is something which was very bad.
This has improved a lot in last 1 month and i would request you to focus on it even further.</t>
  </si>
  <si>
    <t>Again a lot to improve , Good Result overall in the categories you have been focussing upon i.e BPC &amp; Fashion but overall the process doesn't speak excellence.
There has been lots of back &amp; forth , the formatting of the mails , effort &amp; writing style in follow-up mails can be improved a lot.</t>
  </si>
  <si>
    <t>It is also moderate , you have to focus upon the categories and drive it to end-to-end completion.If you are picking up a deal you have to own it end-to-end , which i feel can be improved a lot.
Clear your mind space &amp; focus on important things &amp; close unimportant threads.</t>
  </si>
  <si>
    <t>Answered above</t>
  </si>
  <si>
    <t>https://www.forbes.com/sites/forbesbusinesscouncil/2023/01/20/2023-will-be-the-year-of-business-enablement-for-b2b-sales/?sh=1d1b96b87a16</t>
  </si>
  <si>
    <t>I think innovation &amp; bias for action for the innovation is missing.Example is around Metro to metro movement in Delhi NCR. Where i was multiple times made aware that you would be sourcing partners but no major updates.</t>
  </si>
  <si>
    <t>You have been working on multiple things , but most important feedback is you should show more ownership, It will be a different comfort zone but we have to push on it.
You should aspire to handle the city directly by yourself with any intervention from sanjay ji for that you would need to learn analyse data , show confidence &amp; put your point forward.</t>
  </si>
  <si>
    <t>Have improved lots here in last few months, the approach of data product road map for data visibility was very good and can clearly sees its result. Although it's long way to be perfect, I feel we can save some time and fast track the execution there.</t>
  </si>
  <si>
    <t>Bias For Action is something you should work on more, Don not be fearful of failures or output , you won't exactly know if that project will succeed or not if you don't try it, I can see yours experimental mindset in engineering project but find it missing in analysis projects.</t>
  </si>
  <si>
    <t>Overall he insists on higher standards, a bit of more thought on what could go wrong before starting a project would be good.</t>
  </si>
  <si>
    <t>Shows ownership while leading team, I feel he may able to mentor better making his team mates more independent and such that he can focus on other things.</t>
  </si>
  <si>
    <t>Answered in question earlier</t>
  </si>
  <si>
    <t>ravi.gupta@growsimplee.com</t>
  </si>
  <si>
    <t xml:space="preserve">I think the motivation was lacking, Obsession with customer was not visible case in point profit/tour project, same with Ownership.
You as a leader should dissipate energy to your team members to drive motivation, which was missing altogether.
</t>
  </si>
  <si>
    <t>syed.afrid@growsimplee.com</t>
  </si>
  <si>
    <t>You have been a great motivator for the entire bangalore team. Your energy ,dedication , commitment has had immense impact on all of us and the performance of bangalore city ops.
You should focus on how can you pick up more problem statements &amp; solve for it.</t>
  </si>
  <si>
    <t>CO</t>
  </si>
  <si>
    <t>BA</t>
  </si>
  <si>
    <t>IHS</t>
  </si>
  <si>
    <t>Own</t>
  </si>
  <si>
    <t>SR Total</t>
  </si>
  <si>
    <t>Peer Reviews</t>
  </si>
  <si>
    <t>PR Total</t>
  </si>
  <si>
    <t>PR Conclusion</t>
  </si>
  <si>
    <t>Rating</t>
  </si>
  <si>
    <t>Conclusion</t>
  </si>
  <si>
    <t>Performance Bonus %</t>
  </si>
  <si>
    <t>Poor</t>
  </si>
  <si>
    <t>Improvement</t>
  </si>
  <si>
    <t>Good</t>
  </si>
  <si>
    <t>Good +</t>
  </si>
  <si>
    <t>Great</t>
  </si>
  <si>
    <t>Great +</t>
  </si>
  <si>
    <t>Excellent</t>
  </si>
  <si>
    <t>Name</t>
  </si>
  <si>
    <t>hi</t>
  </si>
  <si>
    <t>name</t>
  </si>
  <si>
    <t>ty</t>
  </si>
  <si>
    <t>th</t>
  </si>
  <si>
    <t>hj</t>
  </si>
  <si>
    <t>kk</t>
  </si>
  <si>
    <t>jh</t>
  </si>
  <si>
    <t>fg</t>
  </si>
  <si>
    <t>dd</t>
  </si>
  <si>
    <t>rf</t>
  </si>
  <si>
    <t>ghh</t>
  </si>
  <si>
    <t>hb</t>
  </si>
  <si>
    <t>nh</t>
  </si>
  <si>
    <t>mj</t>
  </si>
  <si>
    <t>bb</t>
  </si>
  <si>
    <t>gg</t>
  </si>
  <si>
    <t>hh</t>
  </si>
  <si>
    <t>jn</t>
  </si>
  <si>
    <t>bh</t>
  </si>
  <si>
    <t>kj</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</si>
</sst>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5" formatCode="0.0"/>
  </numFmts>
  <fonts count="6" x14ac:knownFonts="1">
    <font>
      <sz val="10"/>
      <color rgb="FF000000"/>
      <name val="Arial"/>
      <scheme val="minor"/>
    </font>
    <font>
      <b/>
      <sz val="10"/>
      <color theme="1"/>
      <name val="Arial"/>
      <scheme val="minor"/>
    </font>
    <font>
      <sz val="10"/>
      <color theme="1"/>
      <name val="Arial"/>
      <scheme val="minor"/>
    </font>
    <font>
      <u/>
      <sz val="10"/>
      <color rgb="FF0000FF"/>
      <name val="Arial"/>
    </font>
    <font>
      <b/>
      <sz val="11"/>
      <color theme="1"/>
      <name val="Arial"/>
      <scheme val="minor"/>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applyFont="1" applyAlignment="1"/>
    <xf numFmtId="0" fontId="1" fillId="0" borderId="0" xfId="0" applyFont="1"/>
    <xf numFmtId="164" fontId="2" fillId="0" borderId="0" xfId="0" applyNumberFormat="1" applyFont="1" applyAlignment="1"/>
    <xf numFmtId="0" fontId="2" fillId="0" borderId="0" xfId="0" applyFont="1" applyAlignment="1"/>
    <xf numFmtId="0" fontId="2" fillId="0" borderId="0" xfId="0" applyFont="1"/>
    <xf numFmtId="0" fontId="3" fillId="0" borderId="0" xfId="0" applyFont="1" applyAlignment="1"/>
    <xf numFmtId="2" fontId="1" fillId="0" borderId="0" xfId="0" applyNumberFormat="1" applyFont="1" applyAlignment="1">
      <alignment horizontal="right"/>
    </xf>
    <xf numFmtId="0" fontId="4" fillId="0" borderId="0" xfId="0" applyFont="1"/>
    <xf numFmtId="0" fontId="4" fillId="0" borderId="0" xfId="0" applyFont="1" applyAlignment="1">
      <alignment horizontal="right"/>
    </xf>
    <xf numFmtId="2" fontId="4" fillId="0" borderId="0" xfId="0" applyNumberFormat="1" applyFont="1" applyAlignment="1">
      <alignment horizontal="right"/>
    </xf>
    <xf numFmtId="0" fontId="1" fillId="0" borderId="0" xfId="0" applyFont="1" applyAlignment="1"/>
    <xf numFmtId="0" fontId="2" fillId="0" borderId="0" xfId="0" applyFont="1" applyAlignment="1">
      <alignment horizontal="right"/>
    </xf>
    <xf numFmtId="2" fontId="1" fillId="0" borderId="0" xfId="0" applyNumberFormat="1" applyFont="1" applyAlignment="1">
      <alignment horizontal="right"/>
    </xf>
    <xf numFmtId="0" fontId="1" fillId="0" borderId="0" xfId="0" applyFont="1"/>
    <xf numFmtId="2" fontId="2" fillId="0" borderId="0" xfId="0" applyNumberFormat="1" applyFont="1"/>
    <xf numFmtId="0" fontId="2" fillId="0" borderId="0" xfId="0" applyFont="1"/>
    <xf numFmtId="2" fontId="2" fillId="0" borderId="0" xfId="0" applyNumberFormat="1" applyFont="1" applyAlignment="1">
      <alignment horizontal="right"/>
    </xf>
    <xf numFmtId="165" fontId="1" fillId="0" borderId="0" xfId="0" applyNumberFormat="1" applyFont="1" applyAlignment="1">
      <alignment horizontal="center"/>
    </xf>
    <xf numFmtId="0" fontId="1" fillId="0" borderId="0" xfId="0" applyFont="1" applyAlignment="1">
      <alignment horizontal="center"/>
    </xf>
    <xf numFmtId="165" fontId="2" fillId="0" borderId="0" xfId="0" applyNumberFormat="1" applyFont="1" applyAlignment="1">
      <alignment horizontal="center"/>
    </xf>
    <xf numFmtId="0" fontId="2" fillId="0" borderId="0" xfId="0" applyFont="1" applyAlignment="1">
      <alignment horizontal="center"/>
    </xf>
    <xf numFmtId="10" fontId="2" fillId="0" borderId="0" xfId="0" applyNumberFormat="1" applyFont="1" applyAlignment="1">
      <alignment horizontal="center"/>
    </xf>
    <xf numFmtId="165" fontId="2" fillId="0" borderId="0" xfId="0" applyNumberFormat="1" applyFont="1" applyAlignment="1">
      <alignment horizontal="center"/>
    </xf>
    <xf numFmtId="0" fontId="2" fillId="0" borderId="0" xfId="0" applyFont="1" applyAlignment="1">
      <alignment horizontal="center"/>
    </xf>
    <xf numFmtId="0" fontId="5" fillId="0" borderId="0" xfId="1" applyAlignment="1"/>
    <xf numFmtId="22" fontId="0" fillId="0" borderId="0" xfId="0" applyNumberFormat="1" applyFont="1" applyAlignment="1"/>
    <xf numFmtId="0" fontId="2"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karsh@growsimplee.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akarsh@growsimplee.com" TargetMode="External"/><Relationship Id="rId1" Type="http://schemas.openxmlformats.org/officeDocument/2006/relationships/hyperlink" Target="https://www.forbes.com/sites/forbesbusinesscouncil/2023/01/20/2023-will-be-the-year-of-business-enablement-for-b2b-sales/?sh=1d1b96b87a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3"/>
  <sheetViews>
    <sheetView tabSelected="1" topLeftCell="G1" workbookViewId="0">
      <pane ySplit="1" topLeftCell="A2" activePane="bottomLeft" state="frozen"/>
      <selection pane="bottomLeft" activeCell="N3" sqref="N3"/>
    </sheetView>
  </sheetViews>
  <sheetFormatPr defaultColWidth="12.6640625" defaultRowHeight="15.75" customHeight="1" x14ac:dyDescent="0.25"/>
  <cols>
    <col min="1" max="19" width="18.88671875" customWidth="1"/>
  </cols>
  <sheetData>
    <row r="1" spans="1:14" ht="13.2" x14ac:dyDescent="0.25">
      <c r="A1" s="1" t="s">
        <v>0</v>
      </c>
      <c r="B1" s="1" t="s">
        <v>1</v>
      </c>
      <c r="C1" s="1" t="s">
        <v>2</v>
      </c>
      <c r="D1" s="1" t="s">
        <v>3</v>
      </c>
      <c r="E1" s="1" t="s">
        <v>4</v>
      </c>
      <c r="F1" s="1" t="s">
        <v>5</v>
      </c>
      <c r="G1" s="1" t="s">
        <v>6</v>
      </c>
      <c r="H1" s="1" t="s">
        <v>7</v>
      </c>
      <c r="I1" s="1" t="s">
        <v>8</v>
      </c>
      <c r="J1" s="1" t="s">
        <v>9</v>
      </c>
      <c r="K1" s="1" t="s">
        <v>10</v>
      </c>
      <c r="L1" s="1" t="s">
        <v>11</v>
      </c>
      <c r="M1" s="1" t="s">
        <v>12</v>
      </c>
      <c r="N1" s="10" t="s">
        <v>452</v>
      </c>
    </row>
    <row r="2" spans="1:14" ht="198" x14ac:dyDescent="0.25">
      <c r="A2" s="2">
        <v>45141.608287037037</v>
      </c>
      <c r="B2" s="3" t="s">
        <v>13</v>
      </c>
      <c r="C2" s="26" t="s">
        <v>14</v>
      </c>
      <c r="D2" s="3">
        <v>3</v>
      </c>
      <c r="E2" s="3" t="s">
        <v>15</v>
      </c>
      <c r="F2" s="3">
        <v>4</v>
      </c>
      <c r="G2" s="3" t="s">
        <v>16</v>
      </c>
      <c r="H2" s="3">
        <v>5</v>
      </c>
      <c r="I2" s="3" t="s">
        <v>17</v>
      </c>
      <c r="J2" s="3">
        <v>4</v>
      </c>
      <c r="K2" s="3" t="s">
        <v>18</v>
      </c>
      <c r="L2" s="3" t="s">
        <v>19</v>
      </c>
      <c r="M2" s="3" t="s">
        <v>20</v>
      </c>
      <c r="N2" s="3" t="s">
        <v>465</v>
      </c>
    </row>
    <row r="3" spans="1:14" ht="15.75" customHeight="1" x14ac:dyDescent="0.25">
      <c r="A3" s="25">
        <v>45141.608287037037</v>
      </c>
      <c r="B3" s="24" t="s">
        <v>38</v>
      </c>
      <c r="D3">
        <v>1</v>
      </c>
      <c r="F3">
        <v>1</v>
      </c>
      <c r="H3">
        <v>1</v>
      </c>
      <c r="J3">
        <v>1</v>
      </c>
    </row>
  </sheetData>
  <hyperlinks>
    <hyperlink ref="B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16"/>
  <sheetViews>
    <sheetView workbookViewId="0">
      <pane ySplit="1" topLeftCell="A2" activePane="bottomLeft" state="frozen"/>
      <selection pane="bottomLeft" activeCell="A20" sqref="A20"/>
    </sheetView>
  </sheetViews>
  <sheetFormatPr defaultColWidth="12.6640625" defaultRowHeight="15.75" customHeight="1" x14ac:dyDescent="0.25"/>
  <cols>
    <col min="1" max="18" width="18.88671875" customWidth="1"/>
  </cols>
  <sheetData>
    <row r="1" spans="1:17" x14ac:dyDescent="0.25">
      <c r="A1" s="4" t="s">
        <v>0</v>
      </c>
      <c r="B1" s="4" t="s">
        <v>1</v>
      </c>
      <c r="C1" s="1" t="s">
        <v>21</v>
      </c>
      <c r="D1" s="1" t="s">
        <v>22</v>
      </c>
      <c r="E1" s="1" t="s">
        <v>23</v>
      </c>
      <c r="F1" s="1" t="s">
        <v>24</v>
      </c>
      <c r="G1" s="1" t="s">
        <v>25</v>
      </c>
      <c r="H1" s="1" t="s">
        <v>26</v>
      </c>
      <c r="I1" s="1" t="s">
        <v>27</v>
      </c>
      <c r="J1" s="1" t="s">
        <v>28</v>
      </c>
      <c r="K1" s="1" t="s">
        <v>29</v>
      </c>
      <c r="L1" s="1" t="s">
        <v>30</v>
      </c>
      <c r="M1" s="10" t="s">
        <v>450</v>
      </c>
      <c r="N1" s="10" t="s">
        <v>452</v>
      </c>
    </row>
    <row r="2" spans="1:17" x14ac:dyDescent="0.25">
      <c r="A2" s="2">
        <v>45129.69920614583</v>
      </c>
      <c r="B2" s="3" t="s">
        <v>31</v>
      </c>
      <c r="C2" s="3" t="s">
        <v>32</v>
      </c>
      <c r="D2" s="3">
        <v>4</v>
      </c>
      <c r="F2" s="3">
        <v>4</v>
      </c>
      <c r="H2" s="3">
        <v>3</v>
      </c>
      <c r="J2" s="3">
        <v>3</v>
      </c>
      <c r="L2" s="3" t="s">
        <v>33</v>
      </c>
      <c r="M2" t="s">
        <v>451</v>
      </c>
      <c r="N2" t="s">
        <v>453</v>
      </c>
      <c r="Q2" t="s">
        <v>451</v>
      </c>
    </row>
    <row r="3" spans="1:17" x14ac:dyDescent="0.25">
      <c r="A3" s="2">
        <v>45129.700709432873</v>
      </c>
      <c r="B3" s="3" t="s">
        <v>31</v>
      </c>
      <c r="C3" s="3" t="s">
        <v>34</v>
      </c>
      <c r="D3" s="3">
        <v>3</v>
      </c>
      <c r="F3" s="3">
        <v>3</v>
      </c>
      <c r="H3" s="3">
        <v>3</v>
      </c>
      <c r="J3" s="3">
        <v>4</v>
      </c>
      <c r="L3" s="3" t="s">
        <v>35</v>
      </c>
      <c r="M3" t="s">
        <v>451</v>
      </c>
      <c r="N3" t="s">
        <v>454</v>
      </c>
      <c r="Q3" t="s">
        <v>451</v>
      </c>
    </row>
    <row r="4" spans="1:17" x14ac:dyDescent="0.25">
      <c r="A4" s="2">
        <v>45129.702518113423</v>
      </c>
      <c r="B4" s="3" t="s">
        <v>31</v>
      </c>
      <c r="C4" s="3" t="s">
        <v>36</v>
      </c>
      <c r="D4" s="3">
        <v>2</v>
      </c>
      <c r="F4" s="3">
        <v>3</v>
      </c>
      <c r="H4" s="3">
        <v>2</v>
      </c>
      <c r="J4" s="3">
        <v>1</v>
      </c>
      <c r="L4" s="3" t="s">
        <v>37</v>
      </c>
      <c r="M4" t="s">
        <v>451</v>
      </c>
      <c r="N4" t="s">
        <v>455</v>
      </c>
      <c r="Q4" t="s">
        <v>451</v>
      </c>
    </row>
    <row r="5" spans="1:17" x14ac:dyDescent="0.25">
      <c r="A5" s="2">
        <v>45129.704117256944</v>
      </c>
      <c r="B5" s="3" t="s">
        <v>31</v>
      </c>
      <c r="C5" s="3" t="s">
        <v>38</v>
      </c>
      <c r="D5" s="3">
        <v>3</v>
      </c>
      <c r="F5" s="3">
        <v>4</v>
      </c>
      <c r="H5" s="3">
        <v>4</v>
      </c>
      <c r="J5" s="3">
        <v>4</v>
      </c>
      <c r="L5" s="3" t="s">
        <v>39</v>
      </c>
      <c r="M5" t="s">
        <v>451</v>
      </c>
      <c r="N5" t="s">
        <v>456</v>
      </c>
      <c r="Q5" t="s">
        <v>451</v>
      </c>
    </row>
    <row r="6" spans="1:17" x14ac:dyDescent="0.25">
      <c r="A6" s="2">
        <v>45129.704950717598</v>
      </c>
      <c r="B6" s="3" t="s">
        <v>31</v>
      </c>
      <c r="C6" s="3" t="s">
        <v>40</v>
      </c>
      <c r="D6" s="3">
        <v>3</v>
      </c>
      <c r="F6" s="3">
        <v>2</v>
      </c>
      <c r="H6" s="3">
        <v>3</v>
      </c>
      <c r="J6" s="3">
        <v>4</v>
      </c>
      <c r="L6" s="3" t="s">
        <v>41</v>
      </c>
      <c r="M6" t="s">
        <v>451</v>
      </c>
      <c r="N6" t="s">
        <v>457</v>
      </c>
    </row>
    <row r="7" spans="1:17" x14ac:dyDescent="0.25">
      <c r="A7" s="2">
        <v>45129.82927263889</v>
      </c>
      <c r="B7" s="3" t="s">
        <v>42</v>
      </c>
      <c r="C7" s="3" t="s">
        <v>43</v>
      </c>
      <c r="D7" s="3">
        <v>4</v>
      </c>
      <c r="E7" s="3" t="s">
        <v>44</v>
      </c>
      <c r="F7" s="3">
        <v>5</v>
      </c>
      <c r="G7" s="3" t="s">
        <v>45</v>
      </c>
      <c r="H7" s="3">
        <v>3</v>
      </c>
      <c r="I7" s="3" t="s">
        <v>46</v>
      </c>
      <c r="J7" s="3">
        <v>5</v>
      </c>
      <c r="K7" s="3" t="s">
        <v>47</v>
      </c>
      <c r="L7" s="3" t="s">
        <v>48</v>
      </c>
      <c r="M7" s="3" t="s">
        <v>451</v>
      </c>
      <c r="N7" s="3" t="s">
        <v>458</v>
      </c>
    </row>
    <row r="8" spans="1:17" x14ac:dyDescent="0.25">
      <c r="A8" s="2">
        <v>45132.995503240745</v>
      </c>
      <c r="B8" s="3" t="s">
        <v>49</v>
      </c>
      <c r="C8" s="3" t="s">
        <v>50</v>
      </c>
      <c r="D8" s="3">
        <v>4</v>
      </c>
      <c r="F8" s="3">
        <v>5</v>
      </c>
      <c r="H8" s="3">
        <v>4</v>
      </c>
      <c r="J8" s="3">
        <v>5</v>
      </c>
      <c r="L8" s="3" t="s">
        <v>51</v>
      </c>
      <c r="M8" t="s">
        <v>451</v>
      </c>
      <c r="N8" t="s">
        <v>459</v>
      </c>
    </row>
    <row r="9" spans="1:17" x14ac:dyDescent="0.25">
      <c r="A9" s="2">
        <v>45133.357236655094</v>
      </c>
      <c r="B9" s="3" t="s">
        <v>52</v>
      </c>
      <c r="C9" s="3" t="s">
        <v>31</v>
      </c>
      <c r="D9" s="3">
        <v>4</v>
      </c>
      <c r="E9" s="3" t="s">
        <v>53</v>
      </c>
      <c r="F9" s="3">
        <v>4</v>
      </c>
      <c r="G9" s="3" t="s">
        <v>54</v>
      </c>
      <c r="H9" s="3">
        <v>4</v>
      </c>
      <c r="I9" s="3" t="s">
        <v>55</v>
      </c>
      <c r="J9" s="3">
        <v>5</v>
      </c>
      <c r="K9" s="3" t="s">
        <v>56</v>
      </c>
      <c r="L9" s="3" t="s">
        <v>57</v>
      </c>
      <c r="M9" s="3" t="s">
        <v>451</v>
      </c>
      <c r="N9" s="3" t="s">
        <v>460</v>
      </c>
    </row>
    <row r="10" spans="1:17" x14ac:dyDescent="0.25">
      <c r="A10" s="2">
        <v>45133.369857743055</v>
      </c>
      <c r="B10" s="3" t="s">
        <v>52</v>
      </c>
      <c r="C10" s="3" t="s">
        <v>58</v>
      </c>
      <c r="D10" s="3">
        <v>4</v>
      </c>
      <c r="E10" s="3" t="s">
        <v>59</v>
      </c>
      <c r="F10" s="3">
        <v>4</v>
      </c>
      <c r="G10" s="3" t="s">
        <v>60</v>
      </c>
      <c r="H10" s="3">
        <v>5</v>
      </c>
      <c r="I10" s="3" t="s">
        <v>61</v>
      </c>
      <c r="J10" s="3">
        <v>4</v>
      </c>
      <c r="K10" s="3" t="s">
        <v>62</v>
      </c>
      <c r="L10" s="3" t="s">
        <v>63</v>
      </c>
      <c r="M10" s="3" t="s">
        <v>451</v>
      </c>
      <c r="N10" s="3" t="s">
        <v>461</v>
      </c>
    </row>
    <row r="11" spans="1:17" x14ac:dyDescent="0.25">
      <c r="A11" s="2">
        <v>45133.469808842594</v>
      </c>
      <c r="B11" s="3" t="s">
        <v>49</v>
      </c>
      <c r="C11" s="3" t="s">
        <v>64</v>
      </c>
      <c r="D11" s="3">
        <v>3</v>
      </c>
      <c r="E11" s="3" t="s">
        <v>65</v>
      </c>
      <c r="F11" s="3">
        <v>2</v>
      </c>
      <c r="G11" s="3" t="s">
        <v>66</v>
      </c>
      <c r="H11" s="3">
        <v>2</v>
      </c>
      <c r="I11" s="3" t="s">
        <v>67</v>
      </c>
      <c r="J11" s="3">
        <v>2</v>
      </c>
      <c r="K11" s="3" t="s">
        <v>68</v>
      </c>
      <c r="L11" s="3" t="s">
        <v>69</v>
      </c>
      <c r="M11" s="3" t="s">
        <v>451</v>
      </c>
      <c r="N11" s="3" t="s">
        <v>462</v>
      </c>
    </row>
    <row r="12" spans="1:17" x14ac:dyDescent="0.25">
      <c r="A12" s="2">
        <v>45133.471885127314</v>
      </c>
      <c r="B12" s="3" t="s">
        <v>49</v>
      </c>
      <c r="C12" s="3" t="s">
        <v>70</v>
      </c>
      <c r="D12" s="3">
        <v>3</v>
      </c>
      <c r="E12" s="3" t="s">
        <v>71</v>
      </c>
      <c r="F12" s="3">
        <v>5</v>
      </c>
      <c r="H12" s="3">
        <v>3</v>
      </c>
      <c r="I12" s="3" t="s">
        <v>72</v>
      </c>
      <c r="J12" s="3">
        <v>5</v>
      </c>
      <c r="L12" s="3" t="s">
        <v>73</v>
      </c>
      <c r="M12" s="3" t="s">
        <v>451</v>
      </c>
      <c r="N12" s="3" t="s">
        <v>458</v>
      </c>
    </row>
    <row r="13" spans="1:17" x14ac:dyDescent="0.25">
      <c r="A13" s="2">
        <v>45133.472753877315</v>
      </c>
      <c r="B13" s="3" t="s">
        <v>49</v>
      </c>
      <c r="C13" s="3" t="s">
        <v>74</v>
      </c>
      <c r="D13" s="3">
        <v>4</v>
      </c>
      <c r="F13" s="3">
        <v>5</v>
      </c>
      <c r="H13" s="3">
        <v>4</v>
      </c>
      <c r="J13" s="3">
        <v>5</v>
      </c>
      <c r="L13" s="3" t="s">
        <v>75</v>
      </c>
      <c r="M13" s="3" t="s">
        <v>451</v>
      </c>
      <c r="N13" s="3" t="s">
        <v>463</v>
      </c>
    </row>
    <row r="14" spans="1:17" x14ac:dyDescent="0.25">
      <c r="A14" s="2">
        <v>45133.474314131949</v>
      </c>
      <c r="B14" s="3" t="s">
        <v>49</v>
      </c>
      <c r="C14" s="3" t="s">
        <v>38</v>
      </c>
      <c r="D14" s="3">
        <v>3</v>
      </c>
      <c r="F14" s="3">
        <v>3</v>
      </c>
      <c r="H14" s="3">
        <v>4</v>
      </c>
      <c r="J14" s="3">
        <v>4</v>
      </c>
      <c r="L14" s="3" t="s">
        <v>76</v>
      </c>
      <c r="M14" s="3" t="s">
        <v>451</v>
      </c>
      <c r="N14" s="3" t="s">
        <v>464</v>
      </c>
    </row>
    <row r="15" spans="1:17" x14ac:dyDescent="0.25">
      <c r="A15" s="2">
        <v>45133.475609108791</v>
      </c>
      <c r="B15" s="3" t="s">
        <v>49</v>
      </c>
      <c r="C15" s="3" t="s">
        <v>34</v>
      </c>
      <c r="D15" s="3">
        <v>4</v>
      </c>
      <c r="F15" s="3">
        <v>4</v>
      </c>
      <c r="H15" s="3">
        <v>4</v>
      </c>
      <c r="J15" s="3">
        <v>5</v>
      </c>
      <c r="L15" s="3" t="s">
        <v>77</v>
      </c>
      <c r="M15" s="3" t="s">
        <v>451</v>
      </c>
      <c r="N15" s="3" t="s">
        <v>461</v>
      </c>
    </row>
    <row r="16" spans="1:17" x14ac:dyDescent="0.25">
      <c r="A16" s="2">
        <v>45133.723440439819</v>
      </c>
      <c r="B16" s="3" t="s">
        <v>49</v>
      </c>
      <c r="C16" s="3" t="s">
        <v>78</v>
      </c>
      <c r="D16" s="3">
        <v>5</v>
      </c>
      <c r="F16" s="3">
        <v>4</v>
      </c>
      <c r="H16" s="3">
        <v>3</v>
      </c>
      <c r="J16" s="3">
        <v>4</v>
      </c>
      <c r="L16" s="3" t="s">
        <v>79</v>
      </c>
      <c r="M16" s="3" t="s">
        <v>451</v>
      </c>
      <c r="N16" s="3" t="s">
        <v>465</v>
      </c>
    </row>
    <row r="17" spans="1:17" x14ac:dyDescent="0.25">
      <c r="A17" s="2">
        <v>45133.746445752317</v>
      </c>
      <c r="B17" s="3" t="s">
        <v>49</v>
      </c>
      <c r="C17" s="3" t="s">
        <v>80</v>
      </c>
      <c r="D17" s="3">
        <v>3</v>
      </c>
      <c r="F17" s="3">
        <v>3</v>
      </c>
      <c r="H17" s="3">
        <v>2</v>
      </c>
      <c r="I17" s="3" t="s">
        <v>81</v>
      </c>
      <c r="J17" s="3">
        <v>3</v>
      </c>
      <c r="K17" s="3" t="s">
        <v>82</v>
      </c>
      <c r="L17" s="3" t="s">
        <v>83</v>
      </c>
      <c r="M17" s="3" t="s">
        <v>451</v>
      </c>
      <c r="N17" s="3" t="s">
        <v>466</v>
      </c>
    </row>
    <row r="18" spans="1:17" x14ac:dyDescent="0.25">
      <c r="A18" s="2">
        <v>45138.396125266205</v>
      </c>
      <c r="B18" s="3" t="s">
        <v>38</v>
      </c>
      <c r="C18" s="3" t="s">
        <v>58</v>
      </c>
      <c r="D18" s="3">
        <v>4</v>
      </c>
      <c r="E18" s="3" t="s">
        <v>84</v>
      </c>
      <c r="F18" s="3">
        <v>5</v>
      </c>
      <c r="G18" s="3" t="s">
        <v>85</v>
      </c>
      <c r="H18" s="3">
        <v>3</v>
      </c>
      <c r="I18" s="3" t="s">
        <v>86</v>
      </c>
      <c r="J18" s="3">
        <v>4</v>
      </c>
      <c r="K18" s="3" t="s">
        <v>87</v>
      </c>
      <c r="L18" s="3" t="s">
        <v>88</v>
      </c>
      <c r="M18" s="3" t="s">
        <v>451</v>
      </c>
      <c r="N18" s="3" t="s">
        <v>465</v>
      </c>
      <c r="Q18" t="s">
        <v>451</v>
      </c>
    </row>
    <row r="19" spans="1:17" x14ac:dyDescent="0.25">
      <c r="A19" s="2">
        <v>45138.400453692127</v>
      </c>
      <c r="B19" s="24" t="s">
        <v>38</v>
      </c>
      <c r="C19" s="3" t="s">
        <v>52</v>
      </c>
      <c r="D19" s="3">
        <v>4</v>
      </c>
      <c r="E19" s="3" t="s">
        <v>89</v>
      </c>
      <c r="F19" s="3">
        <v>5</v>
      </c>
      <c r="G19" s="3" t="s">
        <v>90</v>
      </c>
      <c r="H19" s="3">
        <v>5</v>
      </c>
      <c r="I19" s="3" t="s">
        <v>91</v>
      </c>
      <c r="J19" s="3">
        <v>4</v>
      </c>
      <c r="K19" s="3" t="s">
        <v>92</v>
      </c>
      <c r="L19" s="3" t="s">
        <v>93</v>
      </c>
      <c r="M19" s="3" t="s">
        <v>451</v>
      </c>
      <c r="N19" s="3" t="s">
        <v>467</v>
      </c>
      <c r="Q19" t="s">
        <v>451</v>
      </c>
    </row>
    <row r="20" spans="1:17" x14ac:dyDescent="0.25">
      <c r="A20" s="2">
        <v>45138.639041168979</v>
      </c>
      <c r="B20" s="3" t="s">
        <v>94</v>
      </c>
      <c r="C20" s="3" t="s">
        <v>13</v>
      </c>
      <c r="D20" s="3">
        <v>4</v>
      </c>
      <c r="F20" s="3">
        <v>3</v>
      </c>
      <c r="G20" s="3" t="s">
        <v>95</v>
      </c>
      <c r="H20" s="3">
        <v>3</v>
      </c>
      <c r="I20" s="3" t="s">
        <v>96</v>
      </c>
      <c r="J20" s="3">
        <v>4</v>
      </c>
      <c r="K20" s="3" t="s">
        <v>97</v>
      </c>
      <c r="L20" s="3" t="s">
        <v>98</v>
      </c>
      <c r="M20" s="3" t="s">
        <v>451</v>
      </c>
      <c r="N20" s="3" t="s">
        <v>465</v>
      </c>
    </row>
    <row r="21" spans="1:17" x14ac:dyDescent="0.25">
      <c r="A21" s="2">
        <v>45138.682496041671</v>
      </c>
      <c r="B21" s="3" t="s">
        <v>70</v>
      </c>
      <c r="C21" s="3" t="s">
        <v>49</v>
      </c>
      <c r="D21" s="3">
        <v>4</v>
      </c>
      <c r="E21" s="3" t="s">
        <v>99</v>
      </c>
      <c r="F21" s="3">
        <v>5</v>
      </c>
      <c r="G21" s="3" t="s">
        <v>100</v>
      </c>
      <c r="H21" s="3">
        <v>5</v>
      </c>
      <c r="I21" s="3" t="s">
        <v>101</v>
      </c>
      <c r="J21" s="3">
        <v>5</v>
      </c>
      <c r="K21" s="3" t="s">
        <v>102</v>
      </c>
      <c r="L21" s="3" t="s">
        <v>103</v>
      </c>
      <c r="M21" s="3" t="s">
        <v>451</v>
      </c>
      <c r="N21" s="3" t="s">
        <v>468</v>
      </c>
    </row>
    <row r="22" spans="1:17" x14ac:dyDescent="0.25">
      <c r="A22" s="2">
        <v>45138.68633113426</v>
      </c>
      <c r="B22" s="3" t="s">
        <v>70</v>
      </c>
      <c r="C22" s="3" t="s">
        <v>40</v>
      </c>
      <c r="D22" s="3">
        <v>4</v>
      </c>
      <c r="E22" s="3" t="s">
        <v>104</v>
      </c>
      <c r="F22" s="3">
        <v>4</v>
      </c>
      <c r="G22" s="3" t="s">
        <v>105</v>
      </c>
      <c r="H22" s="3">
        <v>4</v>
      </c>
      <c r="I22" s="3" t="s">
        <v>106</v>
      </c>
      <c r="J22" s="3">
        <v>4</v>
      </c>
      <c r="K22" s="3" t="s">
        <v>107</v>
      </c>
      <c r="L22" s="3" t="s">
        <v>108</v>
      </c>
      <c r="M22" s="3" t="s">
        <v>451</v>
      </c>
      <c r="N22" s="3" t="s">
        <v>461</v>
      </c>
    </row>
    <row r="23" spans="1:17" x14ac:dyDescent="0.25">
      <c r="A23" s="2">
        <v>45138.68881206018</v>
      </c>
      <c r="B23" s="3" t="s">
        <v>70</v>
      </c>
      <c r="C23" s="3" t="s">
        <v>31</v>
      </c>
      <c r="D23" s="3">
        <v>4</v>
      </c>
      <c r="E23" s="3" t="s">
        <v>109</v>
      </c>
      <c r="F23" s="3">
        <v>5</v>
      </c>
      <c r="G23" s="3" t="s">
        <v>110</v>
      </c>
      <c r="H23" s="3">
        <v>4</v>
      </c>
      <c r="I23" s="3" t="s">
        <v>111</v>
      </c>
      <c r="J23" s="3">
        <v>4</v>
      </c>
      <c r="K23" s="3" t="s">
        <v>112</v>
      </c>
      <c r="L23" s="3" t="s">
        <v>113</v>
      </c>
      <c r="M23" s="3" t="s">
        <v>451</v>
      </c>
      <c r="N23" s="3" t="s">
        <v>469</v>
      </c>
    </row>
    <row r="24" spans="1:17" x14ac:dyDescent="0.25">
      <c r="A24" s="2">
        <v>45138.691770520833</v>
      </c>
      <c r="B24" s="3" t="s">
        <v>70</v>
      </c>
      <c r="C24" s="3" t="s">
        <v>52</v>
      </c>
      <c r="D24" s="3">
        <v>4</v>
      </c>
      <c r="E24" s="3" t="s">
        <v>114</v>
      </c>
      <c r="F24" s="3">
        <v>5</v>
      </c>
      <c r="G24" s="3" t="s">
        <v>115</v>
      </c>
      <c r="H24" s="3">
        <v>4</v>
      </c>
      <c r="I24" s="3" t="s">
        <v>116</v>
      </c>
      <c r="J24" s="3">
        <v>4</v>
      </c>
      <c r="L24" s="3" t="s">
        <v>117</v>
      </c>
      <c r="M24" s="3" t="s">
        <v>451</v>
      </c>
      <c r="N24" s="3" t="s">
        <v>468</v>
      </c>
    </row>
    <row r="25" spans="1:17" x14ac:dyDescent="0.25">
      <c r="A25" s="2">
        <v>45139.013923240738</v>
      </c>
      <c r="B25" s="3" t="s">
        <v>49</v>
      </c>
      <c r="C25" s="3" t="s">
        <v>52</v>
      </c>
      <c r="D25" s="3">
        <v>4</v>
      </c>
      <c r="F25" s="3">
        <v>5</v>
      </c>
      <c r="H25" s="3">
        <v>5</v>
      </c>
      <c r="J25" s="3">
        <v>5</v>
      </c>
      <c r="L25" s="3" t="s">
        <v>118</v>
      </c>
      <c r="M25" s="3" t="s">
        <v>451</v>
      </c>
      <c r="N25" s="3" t="s">
        <v>464</v>
      </c>
    </row>
    <row r="26" spans="1:17" x14ac:dyDescent="0.25">
      <c r="A26" s="2">
        <v>45139.017098356482</v>
      </c>
      <c r="B26" s="3" t="s">
        <v>49</v>
      </c>
      <c r="C26" s="3" t="s">
        <v>31</v>
      </c>
      <c r="D26" s="3">
        <v>2</v>
      </c>
      <c r="E26" s="3" t="s">
        <v>119</v>
      </c>
      <c r="F26" s="3">
        <v>5</v>
      </c>
      <c r="H26" s="3">
        <v>2</v>
      </c>
      <c r="I26" s="3" t="s">
        <v>120</v>
      </c>
      <c r="J26" s="3">
        <v>5</v>
      </c>
      <c r="L26" s="3" t="s">
        <v>121</v>
      </c>
      <c r="M26" s="3" t="s">
        <v>451</v>
      </c>
      <c r="N26" s="3" t="s">
        <v>470</v>
      </c>
    </row>
    <row r="27" spans="1:17" x14ac:dyDescent="0.25">
      <c r="A27" s="2">
        <v>45139.02032891204</v>
      </c>
      <c r="B27" s="3" t="s">
        <v>49</v>
      </c>
      <c r="C27" s="3" t="s">
        <v>122</v>
      </c>
      <c r="D27" s="3">
        <v>2</v>
      </c>
      <c r="F27" s="3">
        <v>1</v>
      </c>
      <c r="H27" s="3">
        <v>1</v>
      </c>
      <c r="J27" s="3">
        <v>1</v>
      </c>
      <c r="L27" s="3" t="s">
        <v>123</v>
      </c>
    </row>
    <row r="28" spans="1:17" x14ac:dyDescent="0.25">
      <c r="A28" s="2">
        <v>45139.717305729166</v>
      </c>
      <c r="B28" s="3" t="s">
        <v>58</v>
      </c>
      <c r="C28" s="3" t="s">
        <v>40</v>
      </c>
      <c r="D28" s="3">
        <v>5</v>
      </c>
      <c r="F28" s="3">
        <v>4</v>
      </c>
      <c r="H28" s="3">
        <v>5</v>
      </c>
      <c r="J28" s="3">
        <v>4</v>
      </c>
      <c r="L28" s="3" t="s">
        <v>124</v>
      </c>
    </row>
    <row r="29" spans="1:17" x14ac:dyDescent="0.25">
      <c r="A29" s="2">
        <v>45140.66548059028</v>
      </c>
      <c r="B29" s="3" t="s">
        <v>122</v>
      </c>
      <c r="C29" s="3" t="s">
        <v>64</v>
      </c>
      <c r="D29" s="3">
        <v>5</v>
      </c>
      <c r="E29" s="3" t="s">
        <v>125</v>
      </c>
      <c r="F29" s="3">
        <v>4</v>
      </c>
      <c r="G29" s="3" t="s">
        <v>126</v>
      </c>
      <c r="H29" s="3">
        <v>4</v>
      </c>
      <c r="I29" s="3" t="s">
        <v>127</v>
      </c>
      <c r="J29" s="3">
        <v>3</v>
      </c>
      <c r="K29" s="3" t="s">
        <v>128</v>
      </c>
      <c r="L29" s="3" t="s">
        <v>129</v>
      </c>
    </row>
    <row r="30" spans="1:17" x14ac:dyDescent="0.25">
      <c r="A30" s="2">
        <v>45140.66610425926</v>
      </c>
      <c r="B30" s="3" t="s">
        <v>122</v>
      </c>
      <c r="C30" s="3" t="s">
        <v>130</v>
      </c>
      <c r="D30" s="3">
        <v>5</v>
      </c>
      <c r="E30" s="3" t="s">
        <v>131</v>
      </c>
      <c r="F30" s="3">
        <v>5</v>
      </c>
      <c r="G30" s="3" t="s">
        <v>132</v>
      </c>
      <c r="H30" s="3">
        <v>5</v>
      </c>
      <c r="I30" s="3" t="s">
        <v>133</v>
      </c>
      <c r="J30" s="3">
        <v>5</v>
      </c>
      <c r="K30" s="3" t="s">
        <v>134</v>
      </c>
      <c r="L30" s="3" t="s">
        <v>93</v>
      </c>
      <c r="M30" t="s">
        <v>451</v>
      </c>
    </row>
    <row r="31" spans="1:17" x14ac:dyDescent="0.25">
      <c r="A31" s="2">
        <v>45141.459776678239</v>
      </c>
      <c r="B31" s="3" t="s">
        <v>52</v>
      </c>
      <c r="C31" s="3" t="s">
        <v>70</v>
      </c>
      <c r="D31" s="3">
        <v>5</v>
      </c>
      <c r="E31" s="3" t="s">
        <v>135</v>
      </c>
      <c r="F31" s="3">
        <v>4</v>
      </c>
      <c r="G31" s="3" t="s">
        <v>136</v>
      </c>
      <c r="H31" s="3">
        <v>4</v>
      </c>
      <c r="I31" s="3" t="s">
        <v>137</v>
      </c>
      <c r="J31" s="3">
        <v>5</v>
      </c>
      <c r="K31" s="3" t="s">
        <v>138</v>
      </c>
      <c r="L31" s="3" t="s">
        <v>139</v>
      </c>
    </row>
    <row r="32" spans="1:17" x14ac:dyDescent="0.25">
      <c r="A32" s="2">
        <v>45141.653222881941</v>
      </c>
      <c r="B32" s="3" t="s">
        <v>13</v>
      </c>
      <c r="C32" s="3" t="s">
        <v>140</v>
      </c>
      <c r="D32" s="3">
        <v>4</v>
      </c>
      <c r="E32" s="3" t="s">
        <v>141</v>
      </c>
      <c r="F32" s="3">
        <v>4</v>
      </c>
      <c r="G32" s="3" t="s">
        <v>142</v>
      </c>
      <c r="H32" s="3">
        <v>4</v>
      </c>
      <c r="I32" s="3" t="s">
        <v>143</v>
      </c>
      <c r="J32" s="3">
        <v>3</v>
      </c>
      <c r="K32" s="3" t="s">
        <v>144</v>
      </c>
      <c r="L32" s="3" t="s">
        <v>145</v>
      </c>
    </row>
    <row r="33" spans="1:13" x14ac:dyDescent="0.25">
      <c r="A33" s="2">
        <v>45141.666489884257</v>
      </c>
      <c r="B33" s="3" t="s">
        <v>13</v>
      </c>
      <c r="C33" s="3" t="s">
        <v>64</v>
      </c>
      <c r="D33" s="3">
        <v>4</v>
      </c>
      <c r="E33" s="3" t="s">
        <v>146</v>
      </c>
      <c r="F33" s="3">
        <v>4</v>
      </c>
      <c r="G33" s="3" t="s">
        <v>147</v>
      </c>
      <c r="H33" s="3">
        <v>4</v>
      </c>
      <c r="I33" s="3" t="s">
        <v>148</v>
      </c>
      <c r="J33" s="3">
        <v>4</v>
      </c>
      <c r="K33" s="3" t="s">
        <v>149</v>
      </c>
      <c r="L33" s="3" t="s">
        <v>150</v>
      </c>
      <c r="M33" t="s">
        <v>451</v>
      </c>
    </row>
    <row r="34" spans="1:13" x14ac:dyDescent="0.25">
      <c r="A34" s="2">
        <v>45141.686656724538</v>
      </c>
      <c r="B34" s="3" t="s">
        <v>40</v>
      </c>
      <c r="C34" s="3" t="s">
        <v>70</v>
      </c>
      <c r="D34" s="3">
        <v>4</v>
      </c>
      <c r="E34" s="3" t="s">
        <v>151</v>
      </c>
      <c r="F34" s="3">
        <v>4</v>
      </c>
      <c r="G34" s="3" t="s">
        <v>152</v>
      </c>
      <c r="H34" s="3">
        <v>4</v>
      </c>
      <c r="J34" s="3">
        <v>4</v>
      </c>
      <c r="L34" s="3" t="s">
        <v>153</v>
      </c>
      <c r="M34" t="s">
        <v>451</v>
      </c>
    </row>
    <row r="35" spans="1:13" x14ac:dyDescent="0.25">
      <c r="A35" s="2">
        <v>45141.689148668986</v>
      </c>
      <c r="B35" s="3" t="s">
        <v>13</v>
      </c>
      <c r="C35" s="3" t="s">
        <v>49</v>
      </c>
      <c r="D35" s="3">
        <v>4</v>
      </c>
      <c r="E35" s="3" t="s">
        <v>154</v>
      </c>
      <c r="F35" s="3">
        <v>4</v>
      </c>
      <c r="G35" s="3" t="s">
        <v>155</v>
      </c>
      <c r="H35" s="3">
        <v>5</v>
      </c>
      <c r="I35" s="3" t="s">
        <v>156</v>
      </c>
      <c r="J35" s="3">
        <v>5</v>
      </c>
      <c r="K35" s="3" t="s">
        <v>157</v>
      </c>
      <c r="L35" s="3" t="s">
        <v>158</v>
      </c>
      <c r="M35" t="s">
        <v>451</v>
      </c>
    </row>
    <row r="36" spans="1:13" x14ac:dyDescent="0.25">
      <c r="A36" s="2">
        <v>45141.818051458336</v>
      </c>
      <c r="B36" s="3" t="s">
        <v>40</v>
      </c>
      <c r="C36" s="3" t="s">
        <v>52</v>
      </c>
      <c r="D36" s="3">
        <v>3</v>
      </c>
      <c r="F36" s="3">
        <v>5</v>
      </c>
      <c r="G36" s="3" t="s">
        <v>159</v>
      </c>
      <c r="H36" s="3">
        <v>4</v>
      </c>
      <c r="J36" s="3">
        <v>4</v>
      </c>
      <c r="K36" s="3" t="s">
        <v>160</v>
      </c>
      <c r="L36" s="3" t="s">
        <v>161</v>
      </c>
    </row>
    <row r="37" spans="1:13" x14ac:dyDescent="0.25">
      <c r="A37" s="2">
        <v>45141.823757557868</v>
      </c>
      <c r="B37" s="3" t="s">
        <v>162</v>
      </c>
      <c r="C37" s="3" t="s">
        <v>163</v>
      </c>
      <c r="D37" s="3">
        <v>3</v>
      </c>
      <c r="E37" s="3" t="s">
        <v>164</v>
      </c>
      <c r="F37" s="3">
        <v>4</v>
      </c>
      <c r="H37" s="3">
        <v>3</v>
      </c>
      <c r="J37" s="3">
        <v>3</v>
      </c>
      <c r="K37" s="3" t="s">
        <v>165</v>
      </c>
      <c r="L37" s="3" t="s">
        <v>166</v>
      </c>
    </row>
    <row r="38" spans="1:13" x14ac:dyDescent="0.25">
      <c r="A38" s="2">
        <v>45141.825101898146</v>
      </c>
      <c r="B38" s="3" t="s">
        <v>162</v>
      </c>
      <c r="C38" s="3" t="s">
        <v>167</v>
      </c>
      <c r="D38" s="3">
        <v>4</v>
      </c>
      <c r="F38" s="3">
        <v>4</v>
      </c>
      <c r="H38" s="3">
        <v>4</v>
      </c>
      <c r="J38" s="3">
        <v>3</v>
      </c>
      <c r="L38" s="3" t="s">
        <v>168</v>
      </c>
    </row>
    <row r="39" spans="1:13" x14ac:dyDescent="0.25">
      <c r="A39" s="2">
        <v>45141.875495891203</v>
      </c>
      <c r="B39" s="3" t="s">
        <v>163</v>
      </c>
      <c r="C39" s="3" t="s">
        <v>169</v>
      </c>
      <c r="D39" s="3">
        <v>5</v>
      </c>
      <c r="E39" s="3" t="s">
        <v>170</v>
      </c>
      <c r="F39" s="3">
        <v>5</v>
      </c>
      <c r="G39" s="3" t="s">
        <v>171</v>
      </c>
      <c r="H39" s="3">
        <v>5</v>
      </c>
      <c r="I39" s="3" t="s">
        <v>172</v>
      </c>
      <c r="J39" s="3">
        <v>5</v>
      </c>
      <c r="K39" s="3" t="s">
        <v>173</v>
      </c>
      <c r="L39" s="3" t="s">
        <v>174</v>
      </c>
    </row>
    <row r="40" spans="1:13" x14ac:dyDescent="0.25">
      <c r="A40" s="2">
        <v>45141.885222997684</v>
      </c>
      <c r="B40" s="3" t="s">
        <v>163</v>
      </c>
      <c r="C40" s="3" t="s">
        <v>78</v>
      </c>
      <c r="D40" s="3">
        <v>5</v>
      </c>
      <c r="E40" s="3" t="s">
        <v>175</v>
      </c>
      <c r="F40" s="3">
        <v>5</v>
      </c>
      <c r="G40" s="3" t="s">
        <v>176</v>
      </c>
      <c r="H40" s="3">
        <v>5</v>
      </c>
      <c r="I40" s="3" t="s">
        <v>177</v>
      </c>
      <c r="J40" s="3">
        <v>5</v>
      </c>
      <c r="K40" s="3" t="s">
        <v>178</v>
      </c>
      <c r="L40" s="3" t="s">
        <v>179</v>
      </c>
      <c r="M40" t="s">
        <v>451</v>
      </c>
    </row>
    <row r="41" spans="1:13" x14ac:dyDescent="0.25">
      <c r="A41" s="2">
        <v>45141.889153020835</v>
      </c>
      <c r="B41" s="3" t="s">
        <v>163</v>
      </c>
      <c r="C41" s="3" t="s">
        <v>162</v>
      </c>
      <c r="D41" s="3">
        <v>5</v>
      </c>
      <c r="E41" s="3" t="s">
        <v>180</v>
      </c>
      <c r="F41" s="3">
        <v>5</v>
      </c>
      <c r="H41" s="3">
        <v>5</v>
      </c>
      <c r="J41" s="3">
        <v>5</v>
      </c>
      <c r="K41" s="3" t="s">
        <v>181</v>
      </c>
      <c r="L41" s="3" t="s">
        <v>182</v>
      </c>
      <c r="M41" t="s">
        <v>451</v>
      </c>
    </row>
    <row r="42" spans="1:13" x14ac:dyDescent="0.25">
      <c r="A42" s="2">
        <v>45141.890029560185</v>
      </c>
      <c r="B42" s="3" t="s">
        <v>163</v>
      </c>
      <c r="C42" s="3" t="s">
        <v>167</v>
      </c>
      <c r="D42" s="3">
        <v>5</v>
      </c>
      <c r="F42" s="3">
        <v>5</v>
      </c>
      <c r="H42" s="3">
        <v>5</v>
      </c>
      <c r="J42" s="3">
        <v>5</v>
      </c>
      <c r="L42" s="3" t="s">
        <v>182</v>
      </c>
      <c r="M42" t="s">
        <v>451</v>
      </c>
    </row>
    <row r="43" spans="1:13" x14ac:dyDescent="0.25">
      <c r="A43" s="2">
        <v>45141.943389652777</v>
      </c>
      <c r="B43" s="3" t="s">
        <v>38</v>
      </c>
      <c r="C43" s="3" t="s">
        <v>49</v>
      </c>
      <c r="D43" s="3">
        <v>5</v>
      </c>
      <c r="E43" s="3" t="s">
        <v>183</v>
      </c>
      <c r="F43" s="3">
        <v>5</v>
      </c>
      <c r="G43" s="3" t="s">
        <v>184</v>
      </c>
      <c r="H43" s="3">
        <v>5</v>
      </c>
      <c r="I43" s="3" t="s">
        <v>185</v>
      </c>
      <c r="J43" s="3">
        <v>5</v>
      </c>
      <c r="K43" s="3" t="s">
        <v>186</v>
      </c>
      <c r="L43" s="3" t="s">
        <v>187</v>
      </c>
    </row>
    <row r="44" spans="1:13" x14ac:dyDescent="0.25">
      <c r="A44" s="2">
        <v>45141.945824456023</v>
      </c>
      <c r="B44" s="3" t="s">
        <v>38</v>
      </c>
      <c r="C44" s="3" t="s">
        <v>31</v>
      </c>
      <c r="D44" s="3">
        <v>4</v>
      </c>
      <c r="F44" s="3">
        <v>4</v>
      </c>
      <c r="H44" s="3">
        <v>3</v>
      </c>
      <c r="I44" s="3" t="s">
        <v>188</v>
      </c>
      <c r="J44" s="3">
        <v>3</v>
      </c>
      <c r="K44" s="3" t="s">
        <v>189</v>
      </c>
      <c r="L44" s="3" t="s">
        <v>190</v>
      </c>
    </row>
    <row r="45" spans="1:13" x14ac:dyDescent="0.25">
      <c r="A45" s="2">
        <v>45141.947382326391</v>
      </c>
      <c r="B45" s="3" t="s">
        <v>78</v>
      </c>
      <c r="C45" s="3" t="s">
        <v>74</v>
      </c>
      <c r="D45" s="3">
        <v>5</v>
      </c>
      <c r="E45" s="3" t="s">
        <v>191</v>
      </c>
      <c r="F45" s="3">
        <v>4</v>
      </c>
      <c r="G45" s="3" t="s">
        <v>192</v>
      </c>
      <c r="H45" s="3">
        <v>5</v>
      </c>
      <c r="I45" s="3" t="s">
        <v>193</v>
      </c>
      <c r="J45" s="3">
        <v>5</v>
      </c>
      <c r="K45" s="3" t="s">
        <v>194</v>
      </c>
      <c r="L45" s="3" t="s">
        <v>195</v>
      </c>
    </row>
    <row r="46" spans="1:13" x14ac:dyDescent="0.25">
      <c r="A46" s="2">
        <v>45141.948445324073</v>
      </c>
      <c r="B46" s="3" t="s">
        <v>38</v>
      </c>
      <c r="C46" s="3" t="s">
        <v>196</v>
      </c>
      <c r="D46" s="3">
        <v>4</v>
      </c>
      <c r="F46" s="3">
        <v>3</v>
      </c>
      <c r="G46" s="3" t="s">
        <v>197</v>
      </c>
      <c r="H46" s="3">
        <v>3</v>
      </c>
      <c r="I46" s="3" t="s">
        <v>198</v>
      </c>
      <c r="J46" s="3">
        <v>4</v>
      </c>
      <c r="K46" s="3" t="s">
        <v>199</v>
      </c>
      <c r="L46" s="3" t="s">
        <v>200</v>
      </c>
    </row>
    <row r="47" spans="1:13" x14ac:dyDescent="0.25">
      <c r="A47" s="2">
        <v>45141.951582754627</v>
      </c>
      <c r="B47" s="3" t="s">
        <v>78</v>
      </c>
      <c r="C47" s="3" t="s">
        <v>50</v>
      </c>
      <c r="D47" s="3">
        <v>4</v>
      </c>
      <c r="E47" s="3" t="s">
        <v>201</v>
      </c>
      <c r="F47" s="3">
        <v>4</v>
      </c>
      <c r="G47" s="3" t="s">
        <v>202</v>
      </c>
      <c r="H47" s="3">
        <v>5</v>
      </c>
      <c r="I47" s="3" t="s">
        <v>203</v>
      </c>
      <c r="J47" s="3">
        <v>5</v>
      </c>
      <c r="K47" s="3" t="s">
        <v>204</v>
      </c>
      <c r="L47" s="3" t="s">
        <v>205</v>
      </c>
    </row>
    <row r="48" spans="1:13" x14ac:dyDescent="0.25">
      <c r="A48" s="2">
        <v>45141.957572500003</v>
      </c>
      <c r="B48" s="3" t="s">
        <v>78</v>
      </c>
      <c r="C48" s="3" t="s">
        <v>122</v>
      </c>
      <c r="D48" s="3">
        <v>4</v>
      </c>
      <c r="F48" s="3">
        <v>4</v>
      </c>
      <c r="H48" s="3">
        <v>5</v>
      </c>
      <c r="I48" s="3" t="s">
        <v>206</v>
      </c>
      <c r="J48" s="3">
        <v>5</v>
      </c>
      <c r="K48" s="3" t="s">
        <v>207</v>
      </c>
      <c r="L48" s="3" t="s">
        <v>208</v>
      </c>
    </row>
    <row r="49" spans="1:12" x14ac:dyDescent="0.25">
      <c r="A49" s="2">
        <v>45141.963648402772</v>
      </c>
      <c r="B49" s="3" t="s">
        <v>78</v>
      </c>
      <c r="C49" s="3" t="s">
        <v>169</v>
      </c>
      <c r="D49" s="3">
        <v>5</v>
      </c>
      <c r="E49" s="3" t="s">
        <v>209</v>
      </c>
      <c r="F49" s="3">
        <v>5</v>
      </c>
      <c r="G49" s="3" t="s">
        <v>210</v>
      </c>
      <c r="H49" s="3">
        <v>5</v>
      </c>
      <c r="I49" s="3" t="s">
        <v>211</v>
      </c>
      <c r="J49" s="3">
        <v>5</v>
      </c>
      <c r="K49" s="3" t="s">
        <v>212</v>
      </c>
      <c r="L49" s="3" t="s">
        <v>213</v>
      </c>
    </row>
    <row r="50" spans="1:12" x14ac:dyDescent="0.25">
      <c r="A50" s="2">
        <v>45141.968548368051</v>
      </c>
      <c r="B50" s="3" t="s">
        <v>78</v>
      </c>
      <c r="C50" s="3" t="s">
        <v>80</v>
      </c>
      <c r="D50" s="3">
        <v>4</v>
      </c>
      <c r="E50" s="3" t="s">
        <v>214</v>
      </c>
      <c r="F50" s="3">
        <v>4</v>
      </c>
      <c r="G50" s="3" t="s">
        <v>215</v>
      </c>
      <c r="H50" s="3">
        <v>4</v>
      </c>
      <c r="I50" s="3" t="s">
        <v>216</v>
      </c>
      <c r="J50" s="3">
        <v>5</v>
      </c>
      <c r="K50" s="3" t="s">
        <v>217</v>
      </c>
      <c r="L50" s="3" t="s">
        <v>218</v>
      </c>
    </row>
    <row r="51" spans="1:12" x14ac:dyDescent="0.25">
      <c r="A51" s="2">
        <v>45141.970947349539</v>
      </c>
      <c r="B51" s="3" t="s">
        <v>78</v>
      </c>
      <c r="C51" s="3" t="s">
        <v>219</v>
      </c>
      <c r="D51" s="3">
        <v>4</v>
      </c>
      <c r="F51" s="3">
        <v>4</v>
      </c>
      <c r="H51" s="3">
        <v>4</v>
      </c>
      <c r="J51" s="3">
        <v>5</v>
      </c>
      <c r="L51" s="3" t="s">
        <v>220</v>
      </c>
    </row>
    <row r="52" spans="1:12" x14ac:dyDescent="0.25">
      <c r="A52" s="2">
        <v>45141.974820138887</v>
      </c>
      <c r="B52" s="3" t="s">
        <v>78</v>
      </c>
      <c r="C52" s="3" t="s">
        <v>162</v>
      </c>
      <c r="D52" s="3">
        <v>5</v>
      </c>
      <c r="E52" s="3" t="s">
        <v>221</v>
      </c>
      <c r="F52" s="3">
        <v>4</v>
      </c>
      <c r="G52" s="3" t="s">
        <v>222</v>
      </c>
      <c r="H52" s="3">
        <v>4</v>
      </c>
      <c r="I52" s="3" t="s">
        <v>223</v>
      </c>
      <c r="J52" s="3">
        <v>4</v>
      </c>
      <c r="K52" s="3" t="s">
        <v>224</v>
      </c>
      <c r="L52" s="3" t="s">
        <v>225</v>
      </c>
    </row>
    <row r="53" spans="1:12" x14ac:dyDescent="0.25">
      <c r="A53" s="2">
        <v>45141.976069710647</v>
      </c>
      <c r="B53" s="3" t="s">
        <v>226</v>
      </c>
      <c r="C53" s="3" t="s">
        <v>40</v>
      </c>
      <c r="D53" s="3">
        <v>5</v>
      </c>
      <c r="E53" s="3" t="s">
        <v>227</v>
      </c>
      <c r="F53" s="3">
        <v>5</v>
      </c>
      <c r="H53" s="3">
        <v>5</v>
      </c>
      <c r="J53" s="3">
        <v>5</v>
      </c>
      <c r="K53" s="3" t="s">
        <v>228</v>
      </c>
      <c r="L53" s="3" t="s">
        <v>229</v>
      </c>
    </row>
    <row r="54" spans="1:12" x14ac:dyDescent="0.25">
      <c r="A54" s="2">
        <v>45141.977499212968</v>
      </c>
      <c r="B54" s="3" t="s">
        <v>78</v>
      </c>
      <c r="C54" s="3" t="s">
        <v>230</v>
      </c>
      <c r="D54" s="3">
        <v>5</v>
      </c>
      <c r="E54" s="3" t="s">
        <v>231</v>
      </c>
      <c r="F54" s="3">
        <v>5</v>
      </c>
      <c r="G54" s="3" t="s">
        <v>232</v>
      </c>
      <c r="H54" s="3">
        <v>5</v>
      </c>
      <c r="I54" s="3" t="s">
        <v>233</v>
      </c>
      <c r="J54" s="3">
        <v>5</v>
      </c>
      <c r="K54" s="3" t="s">
        <v>234</v>
      </c>
      <c r="L54" s="3" t="s">
        <v>235</v>
      </c>
    </row>
    <row r="55" spans="1:12" x14ac:dyDescent="0.25">
      <c r="A55" s="2">
        <v>45141.9808055787</v>
      </c>
      <c r="B55" s="3" t="s">
        <v>78</v>
      </c>
      <c r="C55" s="3" t="s">
        <v>40</v>
      </c>
      <c r="D55" s="3">
        <v>5</v>
      </c>
      <c r="E55" s="3" t="s">
        <v>236</v>
      </c>
      <c r="F55" s="3">
        <v>4</v>
      </c>
      <c r="G55" s="3" t="s">
        <v>237</v>
      </c>
      <c r="H55" s="3">
        <v>5</v>
      </c>
      <c r="I55" s="3" t="s">
        <v>238</v>
      </c>
      <c r="J55" s="3">
        <v>5</v>
      </c>
      <c r="K55" s="3" t="s">
        <v>239</v>
      </c>
      <c r="L55" s="3" t="s">
        <v>240</v>
      </c>
    </row>
    <row r="56" spans="1:12" x14ac:dyDescent="0.25">
      <c r="A56" s="2">
        <v>45141.981754236112</v>
      </c>
      <c r="B56" s="3" t="s">
        <v>78</v>
      </c>
      <c r="C56" s="3" t="s">
        <v>241</v>
      </c>
      <c r="D56" s="3">
        <v>4</v>
      </c>
      <c r="F56" s="3">
        <v>4</v>
      </c>
      <c r="H56" s="3">
        <v>4</v>
      </c>
      <c r="J56" s="3">
        <v>4</v>
      </c>
      <c r="L56" s="3" t="s">
        <v>242</v>
      </c>
    </row>
    <row r="57" spans="1:12" x14ac:dyDescent="0.25">
      <c r="A57" s="2">
        <v>45141.982632673607</v>
      </c>
      <c r="B57" s="3" t="s">
        <v>78</v>
      </c>
      <c r="C57" s="3" t="s">
        <v>243</v>
      </c>
      <c r="D57" s="3">
        <v>4</v>
      </c>
      <c r="F57" s="3">
        <v>4</v>
      </c>
      <c r="H57" s="3">
        <v>4</v>
      </c>
      <c r="J57" s="3">
        <v>5</v>
      </c>
      <c r="L57" s="3" t="s">
        <v>244</v>
      </c>
    </row>
    <row r="58" spans="1:12" x14ac:dyDescent="0.25">
      <c r="A58" s="2">
        <v>45141.98525106482</v>
      </c>
      <c r="B58" s="3" t="s">
        <v>78</v>
      </c>
      <c r="C58" s="3" t="s">
        <v>245</v>
      </c>
      <c r="D58" s="3">
        <v>4</v>
      </c>
      <c r="E58" s="3" t="s">
        <v>246</v>
      </c>
      <c r="F58" s="3">
        <v>4</v>
      </c>
      <c r="G58" s="3" t="s">
        <v>247</v>
      </c>
      <c r="H58" s="3">
        <v>4</v>
      </c>
      <c r="I58" s="3" t="s">
        <v>248</v>
      </c>
      <c r="J58" s="3">
        <v>4</v>
      </c>
      <c r="K58" s="3" t="s">
        <v>249</v>
      </c>
      <c r="L58" s="3" t="s">
        <v>250</v>
      </c>
    </row>
    <row r="59" spans="1:12" x14ac:dyDescent="0.25">
      <c r="A59" s="2">
        <v>45141.986011145833</v>
      </c>
      <c r="B59" s="3" t="s">
        <v>78</v>
      </c>
      <c r="C59" s="3" t="s">
        <v>251</v>
      </c>
      <c r="D59" s="3">
        <v>4</v>
      </c>
      <c r="F59" s="3">
        <v>4</v>
      </c>
      <c r="H59" s="3">
        <v>4</v>
      </c>
      <c r="J59" s="3">
        <v>4</v>
      </c>
      <c r="L59" s="3" t="s">
        <v>252</v>
      </c>
    </row>
    <row r="60" spans="1:12" x14ac:dyDescent="0.25">
      <c r="A60" s="2">
        <v>45141.990318495373</v>
      </c>
      <c r="B60" s="3" t="s">
        <v>78</v>
      </c>
      <c r="C60" s="3" t="s">
        <v>253</v>
      </c>
      <c r="D60" s="3">
        <v>5</v>
      </c>
      <c r="F60" s="3">
        <v>5</v>
      </c>
      <c r="H60" s="3">
        <v>4</v>
      </c>
      <c r="I60" s="3" t="s">
        <v>254</v>
      </c>
      <c r="J60" s="3">
        <v>5</v>
      </c>
      <c r="L60" s="3" t="s">
        <v>255</v>
      </c>
    </row>
    <row r="61" spans="1:12" x14ac:dyDescent="0.25">
      <c r="A61" s="2">
        <v>45141.992514594909</v>
      </c>
      <c r="B61" s="3" t="s">
        <v>78</v>
      </c>
      <c r="C61" s="3" t="s">
        <v>256</v>
      </c>
      <c r="D61" s="3">
        <v>5</v>
      </c>
      <c r="F61" s="3">
        <v>5</v>
      </c>
      <c r="H61" s="3">
        <v>4</v>
      </c>
      <c r="I61" s="3" t="s">
        <v>257</v>
      </c>
      <c r="J61" s="3">
        <v>5</v>
      </c>
      <c r="L61" s="3" t="s">
        <v>258</v>
      </c>
    </row>
    <row r="62" spans="1:12" x14ac:dyDescent="0.25">
      <c r="A62" s="2">
        <v>45141.993429317125</v>
      </c>
      <c r="B62" s="3" t="s">
        <v>78</v>
      </c>
      <c r="C62" s="3" t="s">
        <v>259</v>
      </c>
      <c r="D62" s="3">
        <v>5</v>
      </c>
      <c r="F62" s="3">
        <v>4</v>
      </c>
      <c r="H62" s="3">
        <v>5</v>
      </c>
      <c r="J62" s="3">
        <v>5</v>
      </c>
      <c r="L62" s="3" t="s">
        <v>260</v>
      </c>
    </row>
    <row r="63" spans="1:12" x14ac:dyDescent="0.25">
      <c r="A63" s="2">
        <v>45141.995658425927</v>
      </c>
      <c r="B63" s="3" t="s">
        <v>78</v>
      </c>
      <c r="C63" s="3" t="s">
        <v>163</v>
      </c>
      <c r="D63" s="3">
        <v>5</v>
      </c>
      <c r="F63" s="3">
        <v>4</v>
      </c>
      <c r="H63" s="3">
        <v>4</v>
      </c>
      <c r="J63" s="3">
        <v>4</v>
      </c>
      <c r="K63" s="3" t="s">
        <v>261</v>
      </c>
      <c r="L63" s="3" t="s">
        <v>262</v>
      </c>
    </row>
    <row r="64" spans="1:12" x14ac:dyDescent="0.25">
      <c r="A64" s="2">
        <v>45142.000928078705</v>
      </c>
      <c r="B64" s="3" t="s">
        <v>78</v>
      </c>
      <c r="C64" s="3" t="s">
        <v>49</v>
      </c>
      <c r="D64" s="3">
        <v>5</v>
      </c>
      <c r="E64" s="3" t="s">
        <v>263</v>
      </c>
      <c r="F64" s="3">
        <v>4</v>
      </c>
      <c r="G64" s="3" t="s">
        <v>264</v>
      </c>
      <c r="H64" s="3">
        <v>5</v>
      </c>
      <c r="I64" s="3" t="s">
        <v>265</v>
      </c>
      <c r="J64" s="3">
        <v>5</v>
      </c>
      <c r="K64" s="3" t="s">
        <v>266</v>
      </c>
      <c r="L64" s="3" t="s">
        <v>267</v>
      </c>
    </row>
    <row r="65" spans="1:13" x14ac:dyDescent="0.25">
      <c r="A65" s="2">
        <v>45142.014149432871</v>
      </c>
      <c r="B65" s="3" t="s">
        <v>13</v>
      </c>
      <c r="C65" s="3" t="s">
        <v>74</v>
      </c>
      <c r="D65" s="3">
        <v>4</v>
      </c>
      <c r="E65" s="3" t="s">
        <v>268</v>
      </c>
      <c r="F65" s="3">
        <v>5</v>
      </c>
      <c r="G65" s="3" t="s">
        <v>269</v>
      </c>
      <c r="H65" s="3">
        <v>4</v>
      </c>
      <c r="I65" s="3" t="s">
        <v>270</v>
      </c>
      <c r="J65" s="3">
        <v>5</v>
      </c>
      <c r="K65" s="3" t="s">
        <v>271</v>
      </c>
      <c r="L65" s="3" t="s">
        <v>272</v>
      </c>
    </row>
    <row r="66" spans="1:13" x14ac:dyDescent="0.25">
      <c r="A66" s="2">
        <v>45142.019138402778</v>
      </c>
      <c r="B66" s="3" t="s">
        <v>245</v>
      </c>
      <c r="C66" s="3" t="s">
        <v>78</v>
      </c>
      <c r="D66" s="3">
        <v>5</v>
      </c>
      <c r="E66" s="3" t="s">
        <v>273</v>
      </c>
      <c r="F66" s="3">
        <v>5</v>
      </c>
      <c r="G66" s="3" t="s">
        <v>274</v>
      </c>
      <c r="H66" s="3">
        <v>5</v>
      </c>
      <c r="I66" s="3" t="s">
        <v>275</v>
      </c>
      <c r="J66" s="3">
        <v>5</v>
      </c>
      <c r="K66" s="3" t="s">
        <v>276</v>
      </c>
      <c r="L66" s="3" t="s">
        <v>277</v>
      </c>
    </row>
    <row r="67" spans="1:13" x14ac:dyDescent="0.25">
      <c r="A67" s="2">
        <v>45142.038083263891</v>
      </c>
      <c r="B67" s="3" t="s">
        <v>13</v>
      </c>
      <c r="C67" s="3" t="s">
        <v>278</v>
      </c>
      <c r="D67" s="3">
        <v>4</v>
      </c>
      <c r="E67" s="3" t="s">
        <v>279</v>
      </c>
      <c r="F67" s="3">
        <v>5</v>
      </c>
      <c r="G67" s="3" t="s">
        <v>280</v>
      </c>
      <c r="H67" s="3">
        <v>4</v>
      </c>
      <c r="I67" s="3" t="s">
        <v>281</v>
      </c>
      <c r="J67" s="3">
        <v>5</v>
      </c>
      <c r="K67" s="3" t="s">
        <v>282</v>
      </c>
      <c r="L67" s="3" t="s">
        <v>283</v>
      </c>
    </row>
    <row r="68" spans="1:13" x14ac:dyDescent="0.25">
      <c r="A68" s="2">
        <v>45142.04820232639</v>
      </c>
      <c r="B68" s="3" t="s">
        <v>284</v>
      </c>
      <c r="C68" s="3" t="s">
        <v>13</v>
      </c>
      <c r="D68" s="3">
        <v>5</v>
      </c>
      <c r="E68" s="3" t="s">
        <v>285</v>
      </c>
      <c r="F68" s="3">
        <v>5</v>
      </c>
      <c r="G68" s="3" t="s">
        <v>286</v>
      </c>
      <c r="H68" s="3">
        <v>4</v>
      </c>
      <c r="I68" s="3" t="s">
        <v>287</v>
      </c>
      <c r="J68" s="3">
        <v>4</v>
      </c>
      <c r="K68" s="3" t="s">
        <v>288</v>
      </c>
      <c r="L68" s="3" t="s">
        <v>289</v>
      </c>
    </row>
    <row r="69" spans="1:13" x14ac:dyDescent="0.25">
      <c r="A69" s="2">
        <v>45142.053524386574</v>
      </c>
      <c r="B69" s="3" t="s">
        <v>74</v>
      </c>
      <c r="C69" s="3" t="s">
        <v>38</v>
      </c>
      <c r="D69" s="3">
        <v>4</v>
      </c>
      <c r="E69" s="3" t="s">
        <v>290</v>
      </c>
      <c r="F69" s="3">
        <v>5</v>
      </c>
      <c r="G69" s="3" t="s">
        <v>291</v>
      </c>
      <c r="H69" s="3">
        <v>4</v>
      </c>
      <c r="I69" s="3" t="s">
        <v>292</v>
      </c>
      <c r="J69" s="3">
        <v>5</v>
      </c>
      <c r="K69" s="3" t="s">
        <v>293</v>
      </c>
      <c r="L69" s="3" t="s">
        <v>294</v>
      </c>
    </row>
    <row r="70" spans="1:13" x14ac:dyDescent="0.25">
      <c r="A70" s="2">
        <v>45142.660613495369</v>
      </c>
      <c r="B70" s="3" t="s">
        <v>245</v>
      </c>
      <c r="C70" s="3" t="s">
        <v>78</v>
      </c>
      <c r="D70" s="3">
        <v>5</v>
      </c>
      <c r="E70" s="3" t="s">
        <v>295</v>
      </c>
      <c r="F70" s="3">
        <v>5</v>
      </c>
      <c r="G70" s="3" t="s">
        <v>274</v>
      </c>
      <c r="H70" s="3">
        <v>5</v>
      </c>
      <c r="I70" s="3" t="s">
        <v>296</v>
      </c>
      <c r="J70" s="3">
        <v>5</v>
      </c>
      <c r="K70" s="3" t="s">
        <v>276</v>
      </c>
      <c r="L70" s="3" t="s">
        <v>277</v>
      </c>
    </row>
    <row r="71" spans="1:13" x14ac:dyDescent="0.25">
      <c r="A71" s="2">
        <v>45142.70701471065</v>
      </c>
      <c r="B71" s="3" t="s">
        <v>256</v>
      </c>
      <c r="C71" s="3" t="s">
        <v>140</v>
      </c>
      <c r="D71" s="3">
        <v>5</v>
      </c>
      <c r="E71" s="3" t="s">
        <v>297</v>
      </c>
      <c r="F71" s="3">
        <v>5</v>
      </c>
      <c r="G71" s="3" t="s">
        <v>298</v>
      </c>
      <c r="H71" s="3">
        <v>5</v>
      </c>
      <c r="I71" s="3" t="s">
        <v>299</v>
      </c>
      <c r="J71" s="3">
        <v>5</v>
      </c>
      <c r="K71" s="3" t="s">
        <v>300</v>
      </c>
      <c r="L71" s="3" t="s">
        <v>301</v>
      </c>
    </row>
    <row r="72" spans="1:13" x14ac:dyDescent="0.25">
      <c r="A72" s="2">
        <v>45142.735830219906</v>
      </c>
      <c r="B72" s="3" t="s">
        <v>256</v>
      </c>
      <c r="C72" s="3" t="s">
        <v>169</v>
      </c>
      <c r="D72" s="3">
        <v>5</v>
      </c>
      <c r="E72" s="3" t="s">
        <v>302</v>
      </c>
      <c r="F72" s="3">
        <v>5</v>
      </c>
      <c r="G72" s="3" t="s">
        <v>303</v>
      </c>
      <c r="H72" s="3">
        <v>5</v>
      </c>
      <c r="I72" s="3" t="s">
        <v>304</v>
      </c>
      <c r="J72" s="3">
        <v>5</v>
      </c>
      <c r="K72" s="3" t="s">
        <v>305</v>
      </c>
      <c r="L72" s="3" t="s">
        <v>306</v>
      </c>
    </row>
    <row r="73" spans="1:13" x14ac:dyDescent="0.25">
      <c r="A73" s="2">
        <v>45142.740644143516</v>
      </c>
      <c r="B73" s="3" t="s">
        <v>307</v>
      </c>
      <c r="C73" s="3" t="s">
        <v>13</v>
      </c>
      <c r="D73" s="3">
        <v>5</v>
      </c>
      <c r="E73" s="3" t="s">
        <v>308</v>
      </c>
      <c r="F73" s="3">
        <v>5</v>
      </c>
      <c r="G73" s="3" t="s">
        <v>309</v>
      </c>
      <c r="H73" s="3">
        <v>5</v>
      </c>
      <c r="I73" s="3" t="s">
        <v>310</v>
      </c>
      <c r="J73" s="3">
        <v>5</v>
      </c>
      <c r="K73" s="3" t="s">
        <v>311</v>
      </c>
      <c r="L73" s="3" t="s">
        <v>312</v>
      </c>
      <c r="M73" s="3" t="s">
        <v>451</v>
      </c>
    </row>
    <row r="74" spans="1:13" x14ac:dyDescent="0.25">
      <c r="A74" s="2">
        <v>45142.75083261574</v>
      </c>
      <c r="B74" s="3" t="s">
        <v>256</v>
      </c>
      <c r="C74" s="3" t="s">
        <v>78</v>
      </c>
      <c r="D74" s="3">
        <v>5</v>
      </c>
      <c r="E74" s="3" t="s">
        <v>313</v>
      </c>
      <c r="F74" s="3">
        <v>5</v>
      </c>
      <c r="G74" s="3" t="s">
        <v>314</v>
      </c>
      <c r="H74" s="3">
        <v>5</v>
      </c>
      <c r="I74" s="3" t="s">
        <v>315</v>
      </c>
      <c r="J74" s="3">
        <v>5</v>
      </c>
      <c r="K74" s="3" t="s">
        <v>316</v>
      </c>
      <c r="L74" s="3" t="s">
        <v>317</v>
      </c>
    </row>
    <row r="75" spans="1:13" x14ac:dyDescent="0.25">
      <c r="A75" s="2">
        <v>45142.755395601853</v>
      </c>
      <c r="B75" s="3" t="s">
        <v>256</v>
      </c>
      <c r="C75" s="3" t="s">
        <v>245</v>
      </c>
      <c r="D75" s="3">
        <v>5</v>
      </c>
      <c r="E75" s="3" t="s">
        <v>318</v>
      </c>
      <c r="F75" s="3">
        <v>5</v>
      </c>
      <c r="G75" s="3" t="s">
        <v>319</v>
      </c>
      <c r="H75" s="3">
        <v>5</v>
      </c>
      <c r="I75" s="3" t="s">
        <v>320</v>
      </c>
      <c r="J75" s="3">
        <v>5</v>
      </c>
      <c r="K75" s="3" t="s">
        <v>321</v>
      </c>
      <c r="L75" s="3" t="s">
        <v>322</v>
      </c>
    </row>
    <row r="76" spans="1:13" x14ac:dyDescent="0.25">
      <c r="A76" s="2">
        <v>45142.783388703705</v>
      </c>
      <c r="B76" s="3" t="s">
        <v>40</v>
      </c>
      <c r="C76" s="3" t="s">
        <v>31</v>
      </c>
      <c r="D76" s="3">
        <v>4</v>
      </c>
      <c r="E76" s="3" t="s">
        <v>323</v>
      </c>
      <c r="F76" s="3">
        <v>4</v>
      </c>
      <c r="H76" s="3">
        <v>4</v>
      </c>
      <c r="I76" s="3" t="s">
        <v>324</v>
      </c>
      <c r="J76" s="3">
        <v>4</v>
      </c>
      <c r="K76" s="3" t="s">
        <v>325</v>
      </c>
      <c r="L76" s="3" t="s">
        <v>326</v>
      </c>
    </row>
    <row r="77" spans="1:13" x14ac:dyDescent="0.25">
      <c r="A77" s="2">
        <v>45142.792768819447</v>
      </c>
      <c r="B77" s="3" t="s">
        <v>40</v>
      </c>
      <c r="C77" s="3" t="s">
        <v>49</v>
      </c>
      <c r="D77" s="3">
        <v>5</v>
      </c>
      <c r="E77" s="3" t="s">
        <v>327</v>
      </c>
      <c r="F77" s="3">
        <v>5</v>
      </c>
      <c r="H77" s="3">
        <v>5</v>
      </c>
      <c r="I77" s="3" t="s">
        <v>328</v>
      </c>
      <c r="J77" s="3">
        <v>4</v>
      </c>
      <c r="L77" s="3" t="s">
        <v>329</v>
      </c>
    </row>
    <row r="78" spans="1:13" x14ac:dyDescent="0.25">
      <c r="A78" s="2">
        <v>45142.799806886571</v>
      </c>
      <c r="B78" s="3" t="s">
        <v>40</v>
      </c>
      <c r="C78" s="3" t="s">
        <v>74</v>
      </c>
      <c r="D78" s="3">
        <v>4</v>
      </c>
      <c r="F78" s="3">
        <v>4</v>
      </c>
      <c r="H78" s="3">
        <v>5</v>
      </c>
      <c r="I78" s="3" t="s">
        <v>330</v>
      </c>
      <c r="J78" s="3">
        <v>4</v>
      </c>
      <c r="L78" s="3" t="s">
        <v>331</v>
      </c>
    </row>
    <row r="79" spans="1:13" x14ac:dyDescent="0.25">
      <c r="A79" s="2">
        <v>45142.906356724532</v>
      </c>
      <c r="B79" s="3" t="s">
        <v>332</v>
      </c>
      <c r="C79" s="3" t="s">
        <v>40</v>
      </c>
      <c r="D79" s="3">
        <v>5</v>
      </c>
      <c r="F79" s="3">
        <v>4</v>
      </c>
      <c r="H79" s="3">
        <v>5</v>
      </c>
      <c r="J79" s="3">
        <v>3</v>
      </c>
      <c r="L79" s="3" t="s">
        <v>333</v>
      </c>
    </row>
    <row r="80" spans="1:13" x14ac:dyDescent="0.25">
      <c r="A80" s="2">
        <v>45142.94624075231</v>
      </c>
      <c r="B80" s="3" t="s">
        <v>251</v>
      </c>
      <c r="C80" s="3" t="s">
        <v>278</v>
      </c>
      <c r="D80" s="3">
        <v>5</v>
      </c>
      <c r="E80" s="3" t="s">
        <v>334</v>
      </c>
      <c r="F80" s="3">
        <v>5</v>
      </c>
      <c r="G80" s="3" t="s">
        <v>335</v>
      </c>
      <c r="H80" s="3">
        <v>5</v>
      </c>
      <c r="I80" s="3" t="s">
        <v>336</v>
      </c>
      <c r="J80" s="3">
        <v>5</v>
      </c>
      <c r="K80" s="3" t="s">
        <v>337</v>
      </c>
      <c r="L80" s="3" t="s">
        <v>338</v>
      </c>
    </row>
    <row r="81" spans="1:12" x14ac:dyDescent="0.25">
      <c r="A81" s="2">
        <v>45142.987559664354</v>
      </c>
      <c r="B81" s="3" t="s">
        <v>339</v>
      </c>
      <c r="C81" s="3" t="s">
        <v>40</v>
      </c>
      <c r="D81" s="3">
        <v>5</v>
      </c>
      <c r="E81" s="3" t="s">
        <v>340</v>
      </c>
      <c r="F81" s="3">
        <v>5</v>
      </c>
      <c r="G81" s="3" t="s">
        <v>341</v>
      </c>
      <c r="H81" s="3">
        <v>4</v>
      </c>
      <c r="I81" s="3" t="s">
        <v>342</v>
      </c>
      <c r="J81" s="3">
        <v>4</v>
      </c>
      <c r="K81" s="3" t="s">
        <v>343</v>
      </c>
      <c r="L81" s="3" t="s">
        <v>93</v>
      </c>
    </row>
    <row r="82" spans="1:12" x14ac:dyDescent="0.25">
      <c r="A82" s="2">
        <v>45142.990078078699</v>
      </c>
      <c r="B82" s="3" t="s">
        <v>40</v>
      </c>
      <c r="C82" s="3" t="s">
        <v>344</v>
      </c>
      <c r="D82" s="3">
        <v>4</v>
      </c>
      <c r="F82" s="3">
        <v>4</v>
      </c>
      <c r="H82" s="3">
        <v>4</v>
      </c>
      <c r="J82" s="3">
        <v>3</v>
      </c>
      <c r="K82" s="3" t="s">
        <v>345</v>
      </c>
      <c r="L82" s="3" t="s">
        <v>346</v>
      </c>
    </row>
    <row r="83" spans="1:12" x14ac:dyDescent="0.25">
      <c r="A83" s="2">
        <v>45142.993948703705</v>
      </c>
      <c r="B83" s="3" t="s">
        <v>339</v>
      </c>
      <c r="C83" s="3" t="s">
        <v>49</v>
      </c>
      <c r="D83" s="3">
        <v>5</v>
      </c>
      <c r="E83" s="3" t="s">
        <v>347</v>
      </c>
      <c r="F83" s="3">
        <v>5</v>
      </c>
      <c r="G83" s="3" t="s">
        <v>348</v>
      </c>
      <c r="H83" s="3">
        <v>5</v>
      </c>
      <c r="I83" s="3" t="s">
        <v>349</v>
      </c>
      <c r="J83" s="3">
        <v>5</v>
      </c>
      <c r="K83" s="3" t="s">
        <v>350</v>
      </c>
      <c r="L83" s="3" t="s">
        <v>93</v>
      </c>
    </row>
    <row r="84" spans="1:12" x14ac:dyDescent="0.25">
      <c r="A84" s="2">
        <v>45142.997949965276</v>
      </c>
      <c r="B84" s="3" t="s">
        <v>52</v>
      </c>
      <c r="C84" s="3" t="s">
        <v>40</v>
      </c>
      <c r="D84" s="3">
        <v>4</v>
      </c>
      <c r="E84" s="3" t="s">
        <v>351</v>
      </c>
      <c r="F84" s="3">
        <v>4</v>
      </c>
      <c r="G84" s="3" t="s">
        <v>352</v>
      </c>
      <c r="H84" s="3">
        <v>5</v>
      </c>
      <c r="I84" s="3" t="s">
        <v>353</v>
      </c>
      <c r="J84" s="3">
        <v>5</v>
      </c>
      <c r="K84" s="3" t="s">
        <v>354</v>
      </c>
      <c r="L84" s="3" t="s">
        <v>355</v>
      </c>
    </row>
    <row r="85" spans="1:12" x14ac:dyDescent="0.25">
      <c r="A85" s="2">
        <v>45142.998080173609</v>
      </c>
      <c r="B85" s="3" t="s">
        <v>339</v>
      </c>
      <c r="C85" s="3" t="s">
        <v>78</v>
      </c>
      <c r="D85" s="3">
        <v>5</v>
      </c>
      <c r="E85" s="3" t="s">
        <v>356</v>
      </c>
      <c r="F85" s="3">
        <v>5</v>
      </c>
      <c r="G85" s="3" t="s">
        <v>357</v>
      </c>
      <c r="H85" s="3">
        <v>4</v>
      </c>
      <c r="I85" s="3" t="s">
        <v>93</v>
      </c>
      <c r="J85" s="3">
        <v>5</v>
      </c>
      <c r="K85" s="3" t="s">
        <v>358</v>
      </c>
      <c r="L85" s="3" t="s">
        <v>93</v>
      </c>
    </row>
    <row r="86" spans="1:12" x14ac:dyDescent="0.25">
      <c r="A86" s="2">
        <v>45143.000221076392</v>
      </c>
      <c r="B86" s="3" t="s">
        <v>339</v>
      </c>
      <c r="C86" s="3" t="s">
        <v>74</v>
      </c>
      <c r="D86" s="3">
        <v>5</v>
      </c>
      <c r="E86" s="3" t="s">
        <v>359</v>
      </c>
      <c r="F86" s="3">
        <v>5</v>
      </c>
      <c r="H86" s="3">
        <v>5</v>
      </c>
      <c r="J86" s="3">
        <v>5</v>
      </c>
      <c r="K86" s="3" t="s">
        <v>360</v>
      </c>
      <c r="L86" s="3" t="s">
        <v>93</v>
      </c>
    </row>
    <row r="87" spans="1:12" x14ac:dyDescent="0.25">
      <c r="A87" s="2">
        <v>45143.588952199076</v>
      </c>
      <c r="B87" s="3" t="s">
        <v>167</v>
      </c>
      <c r="C87" s="3" t="s">
        <v>361</v>
      </c>
      <c r="D87" s="3">
        <v>5</v>
      </c>
      <c r="E87" s="3" t="s">
        <v>362</v>
      </c>
      <c r="F87" s="3">
        <v>5</v>
      </c>
      <c r="G87" s="3" t="s">
        <v>363</v>
      </c>
      <c r="H87" s="3">
        <v>5</v>
      </c>
      <c r="I87" s="3" t="s">
        <v>364</v>
      </c>
      <c r="J87" s="3">
        <v>5</v>
      </c>
      <c r="K87" s="3" t="s">
        <v>365</v>
      </c>
      <c r="L87" s="3" t="s">
        <v>366</v>
      </c>
    </row>
    <row r="88" spans="1:12" x14ac:dyDescent="0.25">
      <c r="A88" s="2">
        <v>45143.766551643523</v>
      </c>
      <c r="B88" s="3" t="s">
        <v>49</v>
      </c>
      <c r="C88" s="3" t="s">
        <v>140</v>
      </c>
      <c r="D88" s="3">
        <v>3</v>
      </c>
      <c r="E88" s="3" t="s">
        <v>367</v>
      </c>
      <c r="F88" s="3">
        <v>3</v>
      </c>
      <c r="G88" s="3" t="s">
        <v>368</v>
      </c>
      <c r="H88" s="3">
        <v>2</v>
      </c>
      <c r="I88" s="3" t="s">
        <v>369</v>
      </c>
      <c r="J88" s="3">
        <v>4</v>
      </c>
      <c r="L88" s="3" t="s">
        <v>370</v>
      </c>
    </row>
    <row r="89" spans="1:12" x14ac:dyDescent="0.25">
      <c r="A89" s="2">
        <v>45143.772285914354</v>
      </c>
      <c r="B89" s="3" t="s">
        <v>49</v>
      </c>
      <c r="C89" s="3" t="s">
        <v>169</v>
      </c>
      <c r="D89" s="3">
        <v>5</v>
      </c>
      <c r="E89" s="3" t="s">
        <v>371</v>
      </c>
      <c r="F89" s="3">
        <v>5</v>
      </c>
      <c r="H89" s="3">
        <v>5</v>
      </c>
      <c r="J89" s="3">
        <v>5</v>
      </c>
      <c r="L89" s="3" t="s">
        <v>372</v>
      </c>
    </row>
    <row r="90" spans="1:12" x14ac:dyDescent="0.25">
      <c r="A90" s="2">
        <v>45143.774116215282</v>
      </c>
      <c r="B90" s="3" t="s">
        <v>49</v>
      </c>
      <c r="C90" s="3" t="s">
        <v>373</v>
      </c>
      <c r="D90" s="3">
        <v>5</v>
      </c>
      <c r="F90" s="3">
        <v>4</v>
      </c>
      <c r="H90" s="3">
        <v>4</v>
      </c>
      <c r="J90" s="3">
        <v>5</v>
      </c>
      <c r="L90" s="3" t="s">
        <v>374</v>
      </c>
    </row>
    <row r="91" spans="1:12" x14ac:dyDescent="0.25">
      <c r="A91" s="2">
        <v>45147.549988761573</v>
      </c>
      <c r="B91" s="3" t="s">
        <v>13</v>
      </c>
      <c r="C91" s="3" t="s">
        <v>375</v>
      </c>
      <c r="D91" s="3">
        <v>4</v>
      </c>
      <c r="F91" s="3">
        <v>5</v>
      </c>
      <c r="H91" s="3">
        <v>4</v>
      </c>
      <c r="J91" s="3">
        <v>5</v>
      </c>
      <c r="L91" s="3" t="s">
        <v>376</v>
      </c>
    </row>
    <row r="92" spans="1:12" x14ac:dyDescent="0.25">
      <c r="A92" s="2">
        <v>45147.557465914353</v>
      </c>
      <c r="B92" s="3" t="s">
        <v>13</v>
      </c>
      <c r="C92" s="3" t="s">
        <v>373</v>
      </c>
      <c r="D92" s="3">
        <v>4</v>
      </c>
      <c r="F92" s="3">
        <v>5</v>
      </c>
      <c r="H92" s="3">
        <v>4</v>
      </c>
      <c r="J92" s="3">
        <v>5</v>
      </c>
      <c r="L92" s="3" t="s">
        <v>377</v>
      </c>
    </row>
    <row r="93" spans="1:12" x14ac:dyDescent="0.25">
      <c r="A93" s="2">
        <v>45147.595585717594</v>
      </c>
      <c r="B93" s="3" t="s">
        <v>13</v>
      </c>
      <c r="C93" s="3" t="s">
        <v>245</v>
      </c>
      <c r="D93" s="3">
        <v>3</v>
      </c>
      <c r="F93" s="3">
        <v>3</v>
      </c>
      <c r="H93" s="3">
        <v>2</v>
      </c>
      <c r="J93" s="3">
        <v>3</v>
      </c>
      <c r="L93" s="3" t="s">
        <v>378</v>
      </c>
    </row>
    <row r="94" spans="1:12" x14ac:dyDescent="0.25">
      <c r="A94" s="2">
        <v>45147.597686122681</v>
      </c>
      <c r="B94" s="3" t="s">
        <v>13</v>
      </c>
      <c r="C94" s="3" t="s">
        <v>78</v>
      </c>
      <c r="D94" s="3">
        <v>5</v>
      </c>
      <c r="E94" s="3" t="s">
        <v>379</v>
      </c>
      <c r="F94" s="3">
        <v>5</v>
      </c>
      <c r="H94" s="3">
        <v>3</v>
      </c>
      <c r="I94" s="3" t="s">
        <v>380</v>
      </c>
      <c r="J94" s="3">
        <v>5</v>
      </c>
      <c r="L94" s="3" t="s">
        <v>381</v>
      </c>
    </row>
    <row r="95" spans="1:12" x14ac:dyDescent="0.25">
      <c r="A95" s="2">
        <v>45147.598661446755</v>
      </c>
      <c r="B95" s="3" t="s">
        <v>13</v>
      </c>
      <c r="C95" s="3" t="s">
        <v>162</v>
      </c>
      <c r="D95" s="3">
        <v>1</v>
      </c>
      <c r="F95" s="3">
        <v>1</v>
      </c>
      <c r="H95" s="3">
        <v>1</v>
      </c>
      <c r="J95" s="3">
        <v>1</v>
      </c>
      <c r="L95" s="3" t="s">
        <v>382</v>
      </c>
    </row>
    <row r="96" spans="1:12" x14ac:dyDescent="0.25">
      <c r="A96" s="2">
        <v>45147.600009131944</v>
      </c>
      <c r="B96" s="3" t="s">
        <v>13</v>
      </c>
      <c r="C96" s="3" t="s">
        <v>163</v>
      </c>
      <c r="D96" s="3">
        <v>1</v>
      </c>
      <c r="F96" s="3">
        <v>1</v>
      </c>
      <c r="H96" s="3">
        <v>1</v>
      </c>
      <c r="J96" s="3">
        <v>1</v>
      </c>
      <c r="L96" s="3" t="s">
        <v>383</v>
      </c>
    </row>
    <row r="97" spans="1:12" x14ac:dyDescent="0.25">
      <c r="A97" s="2">
        <v>45147.604383969912</v>
      </c>
      <c r="B97" s="3" t="s">
        <v>13</v>
      </c>
      <c r="C97" s="3" t="s">
        <v>80</v>
      </c>
      <c r="D97" s="3">
        <v>4</v>
      </c>
      <c r="F97" s="3">
        <v>5</v>
      </c>
      <c r="H97" s="3">
        <v>2</v>
      </c>
      <c r="J97" s="3">
        <v>5</v>
      </c>
      <c r="L97" s="3" t="s">
        <v>384</v>
      </c>
    </row>
    <row r="98" spans="1:12" x14ac:dyDescent="0.25">
      <c r="A98" s="2">
        <v>45147.613945740741</v>
      </c>
      <c r="B98" s="3" t="s">
        <v>13</v>
      </c>
      <c r="C98" s="3" t="s">
        <v>50</v>
      </c>
      <c r="D98" s="3">
        <v>5</v>
      </c>
      <c r="F98" s="3">
        <v>5</v>
      </c>
      <c r="H98" s="3">
        <v>4</v>
      </c>
      <c r="J98" s="3">
        <v>5</v>
      </c>
      <c r="L98" s="3" t="s">
        <v>385</v>
      </c>
    </row>
    <row r="99" spans="1:12" x14ac:dyDescent="0.25">
      <c r="A99" s="2">
        <v>45147.620227245367</v>
      </c>
      <c r="B99" s="3" t="s">
        <v>13</v>
      </c>
      <c r="C99" s="3" t="s">
        <v>241</v>
      </c>
      <c r="D99" s="3">
        <v>3</v>
      </c>
      <c r="F99" s="3">
        <v>3</v>
      </c>
      <c r="G99" s="3" t="s">
        <v>386</v>
      </c>
      <c r="H99" s="3">
        <v>3</v>
      </c>
      <c r="J99" s="3">
        <v>3</v>
      </c>
      <c r="L99" s="3" t="s">
        <v>387</v>
      </c>
    </row>
    <row r="100" spans="1:12" x14ac:dyDescent="0.25">
      <c r="A100" s="2">
        <v>45147.622233842594</v>
      </c>
      <c r="B100" s="3" t="s">
        <v>13</v>
      </c>
      <c r="C100" s="3" t="s">
        <v>40</v>
      </c>
      <c r="D100" s="3">
        <v>2</v>
      </c>
      <c r="F100" s="3">
        <v>3</v>
      </c>
      <c r="H100" s="3">
        <v>3</v>
      </c>
      <c r="J100" s="3">
        <v>2</v>
      </c>
      <c r="L100" s="3" t="s">
        <v>388</v>
      </c>
    </row>
    <row r="101" spans="1:12" x14ac:dyDescent="0.25">
      <c r="A101" s="2">
        <v>45147.666771145829</v>
      </c>
      <c r="B101" s="3" t="s">
        <v>13</v>
      </c>
      <c r="C101" s="3" t="s">
        <v>226</v>
      </c>
      <c r="D101" s="3">
        <v>3</v>
      </c>
      <c r="F101" s="3">
        <v>2</v>
      </c>
      <c r="H101" s="3">
        <v>3</v>
      </c>
      <c r="J101" s="3">
        <v>3</v>
      </c>
      <c r="L101" s="3" t="s">
        <v>389</v>
      </c>
    </row>
    <row r="102" spans="1:12" x14ac:dyDescent="0.25">
      <c r="A102" s="2">
        <v>45147.67411847222</v>
      </c>
      <c r="B102" s="3" t="s">
        <v>13</v>
      </c>
      <c r="C102" s="3" t="s">
        <v>390</v>
      </c>
      <c r="D102" s="3">
        <v>2</v>
      </c>
      <c r="F102" s="3">
        <v>4</v>
      </c>
      <c r="H102" s="3">
        <v>3</v>
      </c>
      <c r="J102" s="3">
        <v>4</v>
      </c>
      <c r="L102" s="3" t="s">
        <v>391</v>
      </c>
    </row>
    <row r="103" spans="1:12" x14ac:dyDescent="0.25">
      <c r="A103" s="2">
        <v>45147.677535682873</v>
      </c>
      <c r="B103" s="3" t="s">
        <v>13</v>
      </c>
      <c r="C103" s="3" t="s">
        <v>70</v>
      </c>
      <c r="D103" s="3">
        <v>4</v>
      </c>
      <c r="F103" s="3">
        <v>5</v>
      </c>
      <c r="H103" s="3">
        <v>5</v>
      </c>
      <c r="J103" s="3">
        <v>5</v>
      </c>
      <c r="L103" s="3" t="s">
        <v>392</v>
      </c>
    </row>
    <row r="104" spans="1:12" x14ac:dyDescent="0.25">
      <c r="A104" s="2">
        <v>45147.692857222224</v>
      </c>
      <c r="B104" s="3" t="s">
        <v>13</v>
      </c>
      <c r="C104" s="3" t="s">
        <v>122</v>
      </c>
      <c r="D104" s="3">
        <v>2</v>
      </c>
      <c r="E104" s="3" t="s">
        <v>393</v>
      </c>
      <c r="F104" s="3">
        <v>3</v>
      </c>
      <c r="G104" s="3" t="s">
        <v>394</v>
      </c>
      <c r="H104" s="3">
        <v>3</v>
      </c>
      <c r="J104" s="3">
        <v>3</v>
      </c>
      <c r="K104" s="3" t="s">
        <v>395</v>
      </c>
      <c r="L104" s="3" t="s">
        <v>396</v>
      </c>
    </row>
    <row r="105" spans="1:12" x14ac:dyDescent="0.25">
      <c r="A105" s="2">
        <v>45148.616519293981</v>
      </c>
      <c r="B105" s="3" t="s">
        <v>140</v>
      </c>
      <c r="C105" s="3" t="s">
        <v>397</v>
      </c>
      <c r="D105" s="3">
        <v>3</v>
      </c>
      <c r="E105" s="3" t="s">
        <v>398</v>
      </c>
      <c r="F105" s="3">
        <v>3</v>
      </c>
      <c r="G105" s="3" t="s">
        <v>399</v>
      </c>
      <c r="H105" s="3">
        <v>3</v>
      </c>
      <c r="I105" s="3" t="s">
        <v>400</v>
      </c>
      <c r="J105" s="3">
        <v>4</v>
      </c>
      <c r="K105" s="3" t="s">
        <v>401</v>
      </c>
      <c r="L105" s="3" t="s">
        <v>402</v>
      </c>
    </row>
    <row r="106" spans="1:12" x14ac:dyDescent="0.25">
      <c r="A106" s="2">
        <v>45148.644099259254</v>
      </c>
      <c r="B106" s="3" t="s">
        <v>140</v>
      </c>
      <c r="C106" s="3" t="s">
        <v>167</v>
      </c>
      <c r="D106" s="3">
        <v>3</v>
      </c>
      <c r="E106" s="3" t="s">
        <v>403</v>
      </c>
      <c r="F106" s="3">
        <v>3</v>
      </c>
      <c r="G106" s="3" t="s">
        <v>404</v>
      </c>
      <c r="H106" s="3">
        <v>3</v>
      </c>
      <c r="I106" s="3" t="s">
        <v>405</v>
      </c>
      <c r="J106" s="3">
        <v>5</v>
      </c>
      <c r="K106" s="3" t="s">
        <v>406</v>
      </c>
      <c r="L106" s="3" t="s">
        <v>407</v>
      </c>
    </row>
    <row r="107" spans="1:12" x14ac:dyDescent="0.25">
      <c r="A107" s="2">
        <v>45148.656409930554</v>
      </c>
      <c r="B107" s="3" t="s">
        <v>140</v>
      </c>
      <c r="C107" s="3" t="s">
        <v>80</v>
      </c>
      <c r="D107" s="3">
        <v>3</v>
      </c>
      <c r="F107" s="3">
        <v>3</v>
      </c>
      <c r="H107" s="3">
        <v>4</v>
      </c>
      <c r="J107" s="3">
        <v>3</v>
      </c>
      <c r="L107" s="3" t="s">
        <v>408</v>
      </c>
    </row>
    <row r="108" spans="1:12" x14ac:dyDescent="0.25">
      <c r="A108" s="2">
        <v>45148.660587928243</v>
      </c>
      <c r="B108" s="3" t="s">
        <v>140</v>
      </c>
      <c r="C108" s="3" t="s">
        <v>50</v>
      </c>
      <c r="D108" s="3">
        <v>4</v>
      </c>
      <c r="F108" s="3">
        <v>4</v>
      </c>
      <c r="H108" s="3">
        <v>5</v>
      </c>
      <c r="J108" s="3">
        <v>5</v>
      </c>
      <c r="L108" s="3" t="s">
        <v>409</v>
      </c>
    </row>
    <row r="109" spans="1:12" x14ac:dyDescent="0.25">
      <c r="A109" s="2">
        <v>45148.711813784721</v>
      </c>
      <c r="B109" s="3" t="s">
        <v>140</v>
      </c>
      <c r="C109" s="3" t="s">
        <v>70</v>
      </c>
      <c r="D109" s="3">
        <v>4</v>
      </c>
      <c r="E109" s="3" t="s">
        <v>410</v>
      </c>
      <c r="F109" s="3">
        <v>5</v>
      </c>
      <c r="G109" s="3" t="s">
        <v>411</v>
      </c>
      <c r="H109" s="3">
        <v>4</v>
      </c>
      <c r="I109" s="3" t="s">
        <v>412</v>
      </c>
      <c r="J109" s="3">
        <v>5</v>
      </c>
      <c r="K109" s="3" t="s">
        <v>413</v>
      </c>
      <c r="L109" s="3" t="s">
        <v>414</v>
      </c>
    </row>
    <row r="110" spans="1:12" x14ac:dyDescent="0.25">
      <c r="A110" s="2">
        <v>45149.623459872688</v>
      </c>
      <c r="B110" s="3" t="s">
        <v>140</v>
      </c>
      <c r="C110" s="3" t="s">
        <v>245</v>
      </c>
      <c r="D110" s="3">
        <v>3</v>
      </c>
      <c r="E110" s="3" t="s">
        <v>415</v>
      </c>
      <c r="F110" s="3">
        <v>2</v>
      </c>
      <c r="G110" s="3" t="s">
        <v>416</v>
      </c>
      <c r="H110" s="3">
        <v>3</v>
      </c>
      <c r="I110" s="3" t="s">
        <v>417</v>
      </c>
      <c r="J110" s="3">
        <v>3</v>
      </c>
      <c r="K110" s="3" t="s">
        <v>418</v>
      </c>
      <c r="L110" s="3" t="s">
        <v>419</v>
      </c>
    </row>
    <row r="111" spans="1:12" x14ac:dyDescent="0.25">
      <c r="A111" s="2">
        <v>45150.644536261578</v>
      </c>
      <c r="B111" s="3" t="s">
        <v>140</v>
      </c>
      <c r="C111" s="5" t="s">
        <v>420</v>
      </c>
      <c r="D111" s="3">
        <v>3</v>
      </c>
      <c r="F111" s="3">
        <v>3</v>
      </c>
      <c r="H111" s="3">
        <v>4</v>
      </c>
      <c r="J111" s="3">
        <v>3</v>
      </c>
      <c r="L111" s="3" t="s">
        <v>421</v>
      </c>
    </row>
    <row r="112" spans="1:12" x14ac:dyDescent="0.25">
      <c r="A112" s="2">
        <v>45150.660510000002</v>
      </c>
      <c r="B112" s="3" t="s">
        <v>140</v>
      </c>
      <c r="C112" s="3" t="s">
        <v>243</v>
      </c>
      <c r="D112" s="3">
        <v>3</v>
      </c>
      <c r="F112" s="3">
        <v>3</v>
      </c>
      <c r="H112" s="3">
        <v>4</v>
      </c>
      <c r="J112" s="3">
        <v>3</v>
      </c>
      <c r="L112" s="3" t="s">
        <v>421</v>
      </c>
    </row>
    <row r="113" spans="1:12" x14ac:dyDescent="0.25">
      <c r="A113" s="2">
        <v>45150.691542604167</v>
      </c>
      <c r="B113" s="3" t="s">
        <v>140</v>
      </c>
      <c r="C113" s="3" t="s">
        <v>219</v>
      </c>
      <c r="D113" s="3">
        <v>4</v>
      </c>
      <c r="F113" s="3">
        <v>4</v>
      </c>
      <c r="H113" s="3">
        <v>3</v>
      </c>
      <c r="J113" s="3">
        <v>3</v>
      </c>
      <c r="L113" s="3" t="s">
        <v>422</v>
      </c>
    </row>
    <row r="114" spans="1:12" x14ac:dyDescent="0.25">
      <c r="A114" s="2">
        <v>45152.495785509258</v>
      </c>
      <c r="B114" s="3" t="s">
        <v>64</v>
      </c>
      <c r="C114" s="3" t="s">
        <v>122</v>
      </c>
      <c r="D114" s="3">
        <v>4</v>
      </c>
      <c r="E114" s="3" t="s">
        <v>423</v>
      </c>
      <c r="F114" s="3">
        <v>3</v>
      </c>
      <c r="G114" s="3" t="s">
        <v>424</v>
      </c>
      <c r="H114" s="3">
        <v>3</v>
      </c>
      <c r="I114" s="3" t="s">
        <v>425</v>
      </c>
      <c r="J114" s="3">
        <v>4</v>
      </c>
      <c r="K114" s="3" t="s">
        <v>426</v>
      </c>
      <c r="L114" s="3" t="s">
        <v>427</v>
      </c>
    </row>
    <row r="115" spans="1:12" x14ac:dyDescent="0.25">
      <c r="A115" s="2">
        <v>45152.691990358799</v>
      </c>
      <c r="B115" s="3" t="s">
        <v>140</v>
      </c>
      <c r="C115" s="3" t="s">
        <v>428</v>
      </c>
      <c r="D115" s="3">
        <v>2</v>
      </c>
      <c r="F115" s="3">
        <v>3</v>
      </c>
      <c r="H115" s="3">
        <v>3</v>
      </c>
      <c r="J115" s="3">
        <v>2</v>
      </c>
      <c r="L115" s="3" t="s">
        <v>429</v>
      </c>
    </row>
    <row r="116" spans="1:12" x14ac:dyDescent="0.25">
      <c r="A116" s="2">
        <v>45152.693649166671</v>
      </c>
      <c r="B116" s="3" t="s">
        <v>140</v>
      </c>
      <c r="C116" s="3" t="s">
        <v>430</v>
      </c>
      <c r="D116" s="3">
        <v>5</v>
      </c>
      <c r="F116" s="3">
        <v>4</v>
      </c>
      <c r="H116" s="3">
        <v>4</v>
      </c>
      <c r="J116" s="3">
        <v>4</v>
      </c>
      <c r="L116" s="3" t="s">
        <v>431</v>
      </c>
    </row>
  </sheetData>
  <hyperlinks>
    <hyperlink ref="C111" r:id="rId1"/>
    <hyperlink ref="B19"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975"/>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6640625" defaultRowHeight="15.75" customHeight="1" x14ac:dyDescent="0.25"/>
  <cols>
    <col min="1" max="1" width="29.77734375" customWidth="1"/>
    <col min="2" max="6" width="8.77734375" customWidth="1"/>
    <col min="8" max="12" width="9.33203125" customWidth="1"/>
  </cols>
  <sheetData>
    <row r="1" spans="1:13" x14ac:dyDescent="0.25">
      <c r="B1" s="6">
        <f t="shared" ref="B1:L1" si="0">AVERAGE(B3)</f>
        <v>3</v>
      </c>
      <c r="C1" s="6">
        <f t="shared" si="0"/>
        <v>4</v>
      </c>
      <c r="D1" s="6">
        <f t="shared" si="0"/>
        <v>5</v>
      </c>
      <c r="E1" s="6">
        <f t="shared" si="0"/>
        <v>4</v>
      </c>
      <c r="F1" s="6">
        <f t="shared" si="0"/>
        <v>4</v>
      </c>
      <c r="G1" s="6">
        <f t="shared" si="0"/>
        <v>3</v>
      </c>
      <c r="H1" s="6">
        <f t="shared" si="0"/>
        <v>4.666666666666667</v>
      </c>
      <c r="I1" s="6">
        <f t="shared" si="0"/>
        <v>4.333333333333333</v>
      </c>
      <c r="J1" s="6">
        <f t="shared" si="0"/>
        <v>4</v>
      </c>
      <c r="K1" s="6">
        <f t="shared" si="0"/>
        <v>4.333333333333333</v>
      </c>
      <c r="L1" s="6">
        <f t="shared" si="0"/>
        <v>4.5</v>
      </c>
    </row>
    <row r="2" spans="1:13" x14ac:dyDescent="0.25">
      <c r="A2" s="7" t="s">
        <v>1</v>
      </c>
      <c r="B2" s="8" t="s">
        <v>432</v>
      </c>
      <c r="C2" s="8" t="s">
        <v>433</v>
      </c>
      <c r="D2" s="8" t="s">
        <v>434</v>
      </c>
      <c r="E2" s="8" t="s">
        <v>435</v>
      </c>
      <c r="F2" s="9" t="s">
        <v>436</v>
      </c>
      <c r="G2" s="8" t="s">
        <v>437</v>
      </c>
      <c r="H2" s="8" t="s">
        <v>432</v>
      </c>
      <c r="I2" s="8" t="s">
        <v>433</v>
      </c>
      <c r="J2" s="8" t="s">
        <v>434</v>
      </c>
      <c r="K2" s="8" t="s">
        <v>435</v>
      </c>
      <c r="L2" s="8" t="s">
        <v>438</v>
      </c>
      <c r="M2" s="10" t="s">
        <v>439</v>
      </c>
    </row>
    <row r="3" spans="1:13" x14ac:dyDescent="0.25">
      <c r="A3" s="3" t="s">
        <v>13</v>
      </c>
      <c r="B3" s="11">
        <f>VLOOKUP(A3,'Self responses'!B:D,3,0)</f>
        <v>3</v>
      </c>
      <c r="C3" s="11">
        <f>VLOOKUP(A3,'Self responses'!B:F,5,0)</f>
        <v>4</v>
      </c>
      <c r="D3" s="11">
        <f>VLOOKUP(A3,'Self responses'!B:H,7,0)</f>
        <v>5</v>
      </c>
      <c r="E3" s="11">
        <f>VLOOKUP(A3,'Self responses'!B:J,9,0)</f>
        <v>4</v>
      </c>
      <c r="F3" s="12">
        <f>AVERAGE(B3:E3)</f>
        <v>4</v>
      </c>
      <c r="G3" s="13">
        <f>COUNTIFS('Peer responses'!C:C,A3)</f>
        <v>3</v>
      </c>
      <c r="H3" s="14">
        <f>AVERAGEIFS('Peer responses'!D:D,'Peer responses'!C:C,A3)</f>
        <v>4.666666666666667</v>
      </c>
      <c r="I3" s="14">
        <f>AVERAGEIFS('Peer responses'!F:F,'Peer responses'!C:C,A3)</f>
        <v>4.333333333333333</v>
      </c>
      <c r="J3" s="14">
        <f>AVERAGEIFS('Peer responses'!H:H,'Peer responses'!C:C,A3)</f>
        <v>4</v>
      </c>
      <c r="K3" s="14">
        <f>AVERAGEIFS('Peer responses'!J:J,'Peer responses'!C:C,A3)</f>
        <v>4.333333333333333</v>
      </c>
      <c r="L3" s="10">
        <v>4.5</v>
      </c>
      <c r="M3" s="15" t="str">
        <f>VLOOKUP(L3,Legend!$A:$B,2,0)</f>
        <v>Great +</v>
      </c>
    </row>
    <row r="4" spans="1:13" x14ac:dyDescent="0.25">
      <c r="B4" s="11"/>
      <c r="C4" s="11"/>
      <c r="D4" s="11"/>
      <c r="E4" s="11"/>
      <c r="F4" s="16"/>
    </row>
    <row r="5" spans="1:13" x14ac:dyDescent="0.25">
      <c r="B5" s="11"/>
      <c r="C5" s="11"/>
      <c r="D5" s="11"/>
      <c r="E5" s="11"/>
      <c r="F5" s="16"/>
    </row>
    <row r="6" spans="1:13" x14ac:dyDescent="0.25">
      <c r="B6" s="11"/>
      <c r="C6" s="11"/>
      <c r="D6" s="11"/>
      <c r="E6" s="11"/>
      <c r="F6" s="16"/>
    </row>
    <row r="7" spans="1:13" x14ac:dyDescent="0.25">
      <c r="B7" s="11"/>
      <c r="C7" s="11"/>
      <c r="D7" s="11"/>
      <c r="E7" s="11"/>
      <c r="F7" s="16"/>
    </row>
    <row r="8" spans="1:13" x14ac:dyDescent="0.25">
      <c r="B8" s="11"/>
      <c r="C8" s="11"/>
      <c r="D8" s="11"/>
      <c r="E8" s="11"/>
      <c r="F8" s="16"/>
    </row>
    <row r="9" spans="1:13" x14ac:dyDescent="0.25">
      <c r="B9" s="11"/>
      <c r="C9" s="11"/>
      <c r="D9" s="11"/>
      <c r="E9" s="11"/>
      <c r="F9" s="16"/>
    </row>
    <row r="10" spans="1:13" x14ac:dyDescent="0.25">
      <c r="B10" s="11"/>
      <c r="C10" s="11"/>
      <c r="D10" s="11"/>
      <c r="E10" s="11"/>
      <c r="F10" s="16"/>
    </row>
    <row r="11" spans="1:13" x14ac:dyDescent="0.25">
      <c r="B11" s="11"/>
      <c r="C11" s="11"/>
      <c r="D11" s="11"/>
      <c r="E11" s="11"/>
      <c r="F11" s="16"/>
    </row>
    <row r="12" spans="1:13" x14ac:dyDescent="0.25">
      <c r="B12" s="11"/>
      <c r="C12" s="11"/>
      <c r="D12" s="11"/>
      <c r="E12" s="11"/>
      <c r="F12" s="16"/>
    </row>
    <row r="13" spans="1:13" x14ac:dyDescent="0.25">
      <c r="B13" s="11"/>
      <c r="C13" s="11"/>
      <c r="D13" s="11"/>
      <c r="E13" s="11"/>
      <c r="F13" s="16"/>
    </row>
    <row r="14" spans="1:13" x14ac:dyDescent="0.25">
      <c r="B14" s="11"/>
      <c r="C14" s="11"/>
      <c r="D14" s="11"/>
      <c r="E14" s="11"/>
      <c r="F14" s="16"/>
    </row>
    <row r="15" spans="1:13" x14ac:dyDescent="0.25">
      <c r="B15" s="11"/>
      <c r="C15" s="11"/>
      <c r="D15" s="11"/>
      <c r="E15" s="11"/>
      <c r="F15" s="16"/>
    </row>
    <row r="16" spans="1:13" x14ac:dyDescent="0.25">
      <c r="B16" s="11"/>
      <c r="C16" s="11"/>
      <c r="D16" s="11"/>
      <c r="E16" s="11"/>
      <c r="F16" s="16"/>
    </row>
    <row r="17" spans="2:6" x14ac:dyDescent="0.25">
      <c r="B17" s="11"/>
      <c r="C17" s="11"/>
      <c r="D17" s="11"/>
      <c r="E17" s="11"/>
      <c r="F17" s="16"/>
    </row>
    <row r="18" spans="2:6" x14ac:dyDescent="0.25">
      <c r="B18" s="11"/>
      <c r="C18" s="11"/>
      <c r="D18" s="11"/>
      <c r="E18" s="11"/>
      <c r="F18" s="16"/>
    </row>
    <row r="19" spans="2:6" x14ac:dyDescent="0.25">
      <c r="B19" s="11"/>
      <c r="C19" s="11"/>
      <c r="D19" s="11"/>
      <c r="E19" s="11"/>
      <c r="F19" s="16"/>
    </row>
    <row r="20" spans="2:6" x14ac:dyDescent="0.25">
      <c r="B20" s="11"/>
      <c r="C20" s="11"/>
      <c r="D20" s="11"/>
      <c r="E20" s="11"/>
      <c r="F20" s="16"/>
    </row>
    <row r="21" spans="2:6" x14ac:dyDescent="0.25">
      <c r="B21" s="11"/>
      <c r="C21" s="11"/>
      <c r="D21" s="11"/>
      <c r="E21" s="11"/>
      <c r="F21" s="16"/>
    </row>
    <row r="22" spans="2:6" x14ac:dyDescent="0.25">
      <c r="B22" s="11"/>
      <c r="C22" s="11"/>
      <c r="D22" s="11"/>
      <c r="E22" s="11"/>
      <c r="F22" s="16"/>
    </row>
    <row r="23" spans="2:6" x14ac:dyDescent="0.25">
      <c r="B23" s="11"/>
      <c r="C23" s="11"/>
      <c r="D23" s="11"/>
      <c r="E23" s="11"/>
      <c r="F23" s="16"/>
    </row>
    <row r="24" spans="2:6" x14ac:dyDescent="0.25">
      <c r="B24" s="11"/>
      <c r="C24" s="11"/>
      <c r="D24" s="11"/>
      <c r="E24" s="11"/>
      <c r="F24" s="16"/>
    </row>
    <row r="25" spans="2:6" x14ac:dyDescent="0.25">
      <c r="B25" s="11"/>
      <c r="C25" s="11"/>
      <c r="D25" s="11"/>
      <c r="E25" s="11"/>
      <c r="F25" s="16"/>
    </row>
    <row r="26" spans="2:6" x14ac:dyDescent="0.25">
      <c r="B26" s="11"/>
      <c r="C26" s="11"/>
      <c r="D26" s="11"/>
      <c r="E26" s="11"/>
      <c r="F26" s="16"/>
    </row>
    <row r="27" spans="2:6" x14ac:dyDescent="0.25">
      <c r="B27" s="11"/>
      <c r="C27" s="11"/>
      <c r="D27" s="11"/>
      <c r="E27" s="11"/>
      <c r="F27" s="16"/>
    </row>
    <row r="28" spans="2:6" x14ac:dyDescent="0.25">
      <c r="B28" s="11"/>
      <c r="C28" s="11"/>
      <c r="D28" s="11"/>
      <c r="E28" s="11"/>
      <c r="F28" s="16"/>
    </row>
    <row r="29" spans="2:6" x14ac:dyDescent="0.25">
      <c r="B29" s="11"/>
      <c r="C29" s="11"/>
      <c r="D29" s="11"/>
      <c r="E29" s="11"/>
      <c r="F29" s="16"/>
    </row>
    <row r="30" spans="2:6" x14ac:dyDescent="0.25">
      <c r="B30" s="11"/>
      <c r="C30" s="11"/>
      <c r="D30" s="11"/>
      <c r="E30" s="11"/>
      <c r="F30" s="16"/>
    </row>
    <row r="31" spans="2:6" x14ac:dyDescent="0.25">
      <c r="B31" s="11"/>
      <c r="C31" s="11"/>
      <c r="D31" s="11"/>
      <c r="E31" s="11"/>
      <c r="F31" s="16"/>
    </row>
    <row r="32" spans="2:6" x14ac:dyDescent="0.25">
      <c r="B32" s="11"/>
      <c r="C32" s="11"/>
      <c r="D32" s="11"/>
      <c r="E32" s="11"/>
      <c r="F32" s="16"/>
    </row>
    <row r="33" spans="2:6" x14ac:dyDescent="0.25">
      <c r="B33" s="11"/>
      <c r="C33" s="11"/>
      <c r="D33" s="11"/>
      <c r="E33" s="11"/>
      <c r="F33" s="16"/>
    </row>
    <row r="34" spans="2:6" x14ac:dyDescent="0.25">
      <c r="B34" s="11"/>
      <c r="C34" s="11"/>
      <c r="D34" s="11"/>
      <c r="E34" s="11"/>
      <c r="F34" s="16"/>
    </row>
    <row r="35" spans="2:6" x14ac:dyDescent="0.25">
      <c r="B35" s="11"/>
      <c r="C35" s="11"/>
      <c r="D35" s="11"/>
      <c r="E35" s="11"/>
      <c r="F35" s="16"/>
    </row>
    <row r="36" spans="2:6" x14ac:dyDescent="0.25">
      <c r="B36" s="11"/>
      <c r="C36" s="11"/>
      <c r="D36" s="11"/>
      <c r="E36" s="11"/>
      <c r="F36" s="16"/>
    </row>
    <row r="37" spans="2:6" x14ac:dyDescent="0.25">
      <c r="B37" s="11"/>
      <c r="C37" s="11"/>
      <c r="D37" s="11"/>
      <c r="E37" s="11"/>
      <c r="F37" s="16"/>
    </row>
    <row r="38" spans="2:6" x14ac:dyDescent="0.25">
      <c r="B38" s="11"/>
      <c r="C38" s="11"/>
      <c r="D38" s="11"/>
      <c r="E38" s="11"/>
      <c r="F38" s="16"/>
    </row>
    <row r="39" spans="2:6" x14ac:dyDescent="0.25">
      <c r="B39" s="11"/>
      <c r="C39" s="11"/>
      <c r="D39" s="11"/>
      <c r="E39" s="11"/>
      <c r="F39" s="16"/>
    </row>
    <row r="40" spans="2:6" x14ac:dyDescent="0.25">
      <c r="B40" s="11"/>
      <c r="C40" s="11"/>
      <c r="D40" s="11"/>
      <c r="E40" s="11"/>
      <c r="F40" s="16"/>
    </row>
    <row r="41" spans="2:6" x14ac:dyDescent="0.25">
      <c r="B41" s="11"/>
      <c r="C41" s="11"/>
      <c r="D41" s="11"/>
      <c r="E41" s="11"/>
      <c r="F41" s="16"/>
    </row>
    <row r="42" spans="2:6" x14ac:dyDescent="0.25">
      <c r="B42" s="11"/>
      <c r="C42" s="11"/>
      <c r="D42" s="11"/>
      <c r="E42" s="11"/>
      <c r="F42" s="16"/>
    </row>
    <row r="43" spans="2:6" x14ac:dyDescent="0.25">
      <c r="B43" s="11"/>
      <c r="C43" s="11"/>
      <c r="D43" s="11"/>
      <c r="E43" s="11"/>
      <c r="F43" s="16"/>
    </row>
    <row r="44" spans="2:6" x14ac:dyDescent="0.25">
      <c r="B44" s="11"/>
      <c r="C44" s="11"/>
      <c r="D44" s="11"/>
      <c r="E44" s="11"/>
      <c r="F44" s="16"/>
    </row>
    <row r="45" spans="2:6" x14ac:dyDescent="0.25">
      <c r="B45" s="11"/>
      <c r="C45" s="11"/>
      <c r="D45" s="11"/>
      <c r="E45" s="11"/>
      <c r="F45" s="16"/>
    </row>
    <row r="46" spans="2:6" x14ac:dyDescent="0.25">
      <c r="B46" s="11"/>
      <c r="C46" s="11"/>
      <c r="D46" s="11"/>
      <c r="E46" s="11"/>
      <c r="F46" s="16"/>
    </row>
    <row r="47" spans="2:6" x14ac:dyDescent="0.25">
      <c r="B47" s="11"/>
      <c r="C47" s="11"/>
      <c r="D47" s="11"/>
      <c r="E47" s="11"/>
      <c r="F47" s="16"/>
    </row>
    <row r="48" spans="2:6" x14ac:dyDescent="0.25">
      <c r="B48" s="11"/>
      <c r="C48" s="11"/>
      <c r="D48" s="11"/>
      <c r="E48" s="11"/>
      <c r="F48" s="16"/>
    </row>
    <row r="49" spans="2:6" x14ac:dyDescent="0.25">
      <c r="B49" s="11"/>
      <c r="C49" s="11"/>
      <c r="D49" s="11"/>
      <c r="E49" s="11"/>
      <c r="F49" s="16"/>
    </row>
    <row r="50" spans="2:6" x14ac:dyDescent="0.25">
      <c r="B50" s="11"/>
      <c r="C50" s="11"/>
      <c r="D50" s="11"/>
      <c r="E50" s="11"/>
      <c r="F50" s="16"/>
    </row>
    <row r="51" spans="2:6" x14ac:dyDescent="0.25">
      <c r="B51" s="11"/>
      <c r="C51" s="11"/>
      <c r="D51" s="11"/>
      <c r="E51" s="11"/>
      <c r="F51" s="16"/>
    </row>
    <row r="52" spans="2:6" x14ac:dyDescent="0.25">
      <c r="B52" s="11"/>
      <c r="C52" s="11"/>
      <c r="D52" s="11"/>
      <c r="E52" s="11"/>
      <c r="F52" s="16"/>
    </row>
    <row r="53" spans="2:6" x14ac:dyDescent="0.25">
      <c r="B53" s="11"/>
      <c r="C53" s="11"/>
      <c r="D53" s="11"/>
      <c r="E53" s="11"/>
      <c r="F53" s="16"/>
    </row>
    <row r="54" spans="2:6" x14ac:dyDescent="0.25">
      <c r="B54" s="11"/>
      <c r="C54" s="11"/>
      <c r="D54" s="11"/>
      <c r="E54" s="11"/>
      <c r="F54" s="16"/>
    </row>
    <row r="55" spans="2:6" x14ac:dyDescent="0.25">
      <c r="B55" s="11"/>
      <c r="C55" s="11"/>
      <c r="D55" s="11"/>
      <c r="E55" s="11"/>
      <c r="F55" s="16"/>
    </row>
    <row r="56" spans="2:6" x14ac:dyDescent="0.25">
      <c r="B56" s="11"/>
      <c r="C56" s="11"/>
      <c r="D56" s="11"/>
      <c r="E56" s="11"/>
      <c r="F56" s="16"/>
    </row>
    <row r="57" spans="2:6" x14ac:dyDescent="0.25">
      <c r="B57" s="11"/>
      <c r="C57" s="11"/>
      <c r="D57" s="11"/>
      <c r="E57" s="11"/>
      <c r="F57" s="16"/>
    </row>
    <row r="58" spans="2:6" x14ac:dyDescent="0.25">
      <c r="B58" s="11"/>
      <c r="C58" s="11"/>
      <c r="D58" s="11"/>
      <c r="E58" s="11"/>
      <c r="F58" s="16"/>
    </row>
    <row r="59" spans="2:6" x14ac:dyDescent="0.25">
      <c r="B59" s="11"/>
      <c r="C59" s="11"/>
      <c r="D59" s="11"/>
      <c r="E59" s="11"/>
      <c r="F59" s="16"/>
    </row>
    <row r="60" spans="2:6" x14ac:dyDescent="0.25">
      <c r="B60" s="11"/>
      <c r="C60" s="11"/>
      <c r="D60" s="11"/>
      <c r="E60" s="11"/>
      <c r="F60" s="16"/>
    </row>
    <row r="61" spans="2:6" x14ac:dyDescent="0.25">
      <c r="B61" s="11"/>
      <c r="C61" s="11"/>
      <c r="D61" s="11"/>
      <c r="E61" s="11"/>
      <c r="F61" s="16"/>
    </row>
    <row r="62" spans="2:6" x14ac:dyDescent="0.25">
      <c r="B62" s="11"/>
      <c r="C62" s="11"/>
      <c r="D62" s="11"/>
      <c r="E62" s="11"/>
      <c r="F62" s="16"/>
    </row>
    <row r="63" spans="2:6" x14ac:dyDescent="0.25">
      <c r="B63" s="11"/>
      <c r="C63" s="11"/>
      <c r="D63" s="11"/>
      <c r="E63" s="11"/>
      <c r="F63" s="16"/>
    </row>
    <row r="64" spans="2:6" x14ac:dyDescent="0.25">
      <c r="B64" s="11"/>
      <c r="C64" s="11"/>
      <c r="D64" s="11"/>
      <c r="E64" s="11"/>
      <c r="F64" s="16"/>
    </row>
    <row r="65" spans="2:6" x14ac:dyDescent="0.25">
      <c r="B65" s="11"/>
      <c r="C65" s="11"/>
      <c r="D65" s="11"/>
      <c r="E65" s="11"/>
      <c r="F65" s="16"/>
    </row>
    <row r="66" spans="2:6" x14ac:dyDescent="0.25">
      <c r="B66" s="11"/>
      <c r="C66" s="11"/>
      <c r="D66" s="11"/>
      <c r="E66" s="11"/>
      <c r="F66" s="16"/>
    </row>
    <row r="67" spans="2:6" x14ac:dyDescent="0.25">
      <c r="B67" s="11"/>
      <c r="C67" s="11"/>
      <c r="D67" s="11"/>
      <c r="E67" s="11"/>
      <c r="F67" s="16"/>
    </row>
    <row r="68" spans="2:6" x14ac:dyDescent="0.25">
      <c r="B68" s="11"/>
      <c r="C68" s="11"/>
      <c r="D68" s="11"/>
      <c r="E68" s="11"/>
      <c r="F68" s="16"/>
    </row>
    <row r="69" spans="2:6" x14ac:dyDescent="0.25">
      <c r="B69" s="11"/>
      <c r="C69" s="11"/>
      <c r="D69" s="11"/>
      <c r="E69" s="11"/>
      <c r="F69" s="16"/>
    </row>
    <row r="70" spans="2:6" x14ac:dyDescent="0.25">
      <c r="B70" s="11"/>
      <c r="C70" s="11"/>
      <c r="D70" s="11"/>
      <c r="E70" s="11"/>
      <c r="F70" s="16"/>
    </row>
    <row r="71" spans="2:6" x14ac:dyDescent="0.25">
      <c r="B71" s="11"/>
      <c r="C71" s="11"/>
      <c r="D71" s="11"/>
      <c r="E71" s="11"/>
      <c r="F71" s="16"/>
    </row>
    <row r="72" spans="2:6" x14ac:dyDescent="0.25">
      <c r="B72" s="11"/>
      <c r="C72" s="11"/>
      <c r="D72" s="11"/>
      <c r="E72" s="11"/>
      <c r="F72" s="16"/>
    </row>
    <row r="73" spans="2:6" x14ac:dyDescent="0.25">
      <c r="B73" s="11"/>
      <c r="C73" s="11"/>
      <c r="D73" s="11"/>
      <c r="E73" s="11"/>
      <c r="F73" s="16"/>
    </row>
    <row r="74" spans="2:6" x14ac:dyDescent="0.25">
      <c r="B74" s="11"/>
      <c r="C74" s="11"/>
      <c r="D74" s="11"/>
      <c r="E74" s="11"/>
      <c r="F74" s="16"/>
    </row>
    <row r="75" spans="2:6" x14ac:dyDescent="0.25">
      <c r="B75" s="11"/>
      <c r="C75" s="11"/>
      <c r="D75" s="11"/>
      <c r="E75" s="11"/>
      <c r="F75" s="16"/>
    </row>
    <row r="76" spans="2:6" x14ac:dyDescent="0.25">
      <c r="B76" s="11"/>
      <c r="C76" s="11"/>
      <c r="D76" s="11"/>
      <c r="E76" s="11"/>
      <c r="F76" s="16"/>
    </row>
    <row r="77" spans="2:6" x14ac:dyDescent="0.25">
      <c r="B77" s="11"/>
      <c r="C77" s="11"/>
      <c r="D77" s="11"/>
      <c r="E77" s="11"/>
      <c r="F77" s="16"/>
    </row>
    <row r="78" spans="2:6" x14ac:dyDescent="0.25">
      <c r="B78" s="11"/>
      <c r="C78" s="11"/>
      <c r="D78" s="11"/>
      <c r="E78" s="11"/>
      <c r="F78" s="16"/>
    </row>
    <row r="79" spans="2:6" x14ac:dyDescent="0.25">
      <c r="B79" s="11"/>
      <c r="C79" s="11"/>
      <c r="D79" s="11"/>
      <c r="E79" s="11"/>
      <c r="F79" s="16"/>
    </row>
    <row r="80" spans="2:6" x14ac:dyDescent="0.25">
      <c r="B80" s="11"/>
      <c r="C80" s="11"/>
      <c r="D80" s="11"/>
      <c r="E80" s="11"/>
      <c r="F80" s="16"/>
    </row>
    <row r="81" spans="2:6" x14ac:dyDescent="0.25">
      <c r="B81" s="11"/>
      <c r="C81" s="11"/>
      <c r="D81" s="11"/>
      <c r="E81" s="11"/>
      <c r="F81" s="16"/>
    </row>
    <row r="82" spans="2:6" x14ac:dyDescent="0.25">
      <c r="B82" s="11"/>
      <c r="C82" s="11"/>
      <c r="D82" s="11"/>
      <c r="E82" s="11"/>
      <c r="F82" s="16"/>
    </row>
    <row r="83" spans="2:6" x14ac:dyDescent="0.25">
      <c r="B83" s="11"/>
      <c r="C83" s="11"/>
      <c r="D83" s="11"/>
      <c r="E83" s="11"/>
      <c r="F83" s="16"/>
    </row>
    <row r="84" spans="2:6" x14ac:dyDescent="0.25">
      <c r="B84" s="11"/>
      <c r="C84" s="11"/>
      <c r="D84" s="11"/>
      <c r="E84" s="11"/>
      <c r="F84" s="16"/>
    </row>
    <row r="85" spans="2:6" x14ac:dyDescent="0.25">
      <c r="B85" s="11"/>
      <c r="C85" s="11"/>
      <c r="D85" s="11"/>
      <c r="E85" s="11"/>
      <c r="F85" s="16"/>
    </row>
    <row r="86" spans="2:6" x14ac:dyDescent="0.25">
      <c r="B86" s="11"/>
      <c r="C86" s="11"/>
      <c r="D86" s="11"/>
      <c r="E86" s="11"/>
      <c r="F86" s="16"/>
    </row>
    <row r="87" spans="2:6" x14ac:dyDescent="0.25">
      <c r="B87" s="11"/>
      <c r="C87" s="11"/>
      <c r="D87" s="11"/>
      <c r="E87" s="11"/>
      <c r="F87" s="16"/>
    </row>
    <row r="88" spans="2:6" x14ac:dyDescent="0.25">
      <c r="B88" s="11"/>
      <c r="C88" s="11"/>
      <c r="D88" s="11"/>
      <c r="E88" s="11"/>
      <c r="F88" s="16"/>
    </row>
    <row r="89" spans="2:6" x14ac:dyDescent="0.25">
      <c r="B89" s="11"/>
      <c r="C89" s="11"/>
      <c r="D89" s="11"/>
      <c r="E89" s="11"/>
      <c r="F89" s="16"/>
    </row>
    <row r="90" spans="2:6" x14ac:dyDescent="0.25">
      <c r="B90" s="11"/>
      <c r="C90" s="11"/>
      <c r="D90" s="11"/>
      <c r="E90" s="11"/>
      <c r="F90" s="16"/>
    </row>
    <row r="91" spans="2:6" x14ac:dyDescent="0.25">
      <c r="B91" s="11"/>
      <c r="C91" s="11"/>
      <c r="D91" s="11"/>
      <c r="E91" s="11"/>
      <c r="F91" s="16"/>
    </row>
    <row r="92" spans="2:6" x14ac:dyDescent="0.25">
      <c r="B92" s="11"/>
      <c r="C92" s="11"/>
      <c r="D92" s="11"/>
      <c r="E92" s="11"/>
      <c r="F92" s="16"/>
    </row>
    <row r="93" spans="2:6" x14ac:dyDescent="0.25">
      <c r="B93" s="11"/>
      <c r="C93" s="11"/>
      <c r="D93" s="11"/>
      <c r="E93" s="11"/>
      <c r="F93" s="16"/>
    </row>
    <row r="94" spans="2:6" x14ac:dyDescent="0.25">
      <c r="B94" s="11"/>
      <c r="C94" s="11"/>
      <c r="D94" s="11"/>
      <c r="E94" s="11"/>
      <c r="F94" s="16"/>
    </row>
    <row r="95" spans="2:6" x14ac:dyDescent="0.25">
      <c r="B95" s="11"/>
      <c r="C95" s="11"/>
      <c r="D95" s="11"/>
      <c r="E95" s="11"/>
      <c r="F95" s="16"/>
    </row>
    <row r="96" spans="2:6" x14ac:dyDescent="0.25">
      <c r="B96" s="11"/>
      <c r="C96" s="11"/>
      <c r="D96" s="11"/>
      <c r="E96" s="11"/>
      <c r="F96" s="16"/>
    </row>
    <row r="97" spans="2:6" x14ac:dyDescent="0.25">
      <c r="B97" s="11"/>
      <c r="C97" s="11"/>
      <c r="D97" s="11"/>
      <c r="E97" s="11"/>
      <c r="F97" s="16"/>
    </row>
    <row r="98" spans="2:6" x14ac:dyDescent="0.25">
      <c r="B98" s="11"/>
      <c r="C98" s="11"/>
      <c r="D98" s="11"/>
      <c r="E98" s="11"/>
      <c r="F98" s="16"/>
    </row>
    <row r="99" spans="2:6" x14ac:dyDescent="0.25">
      <c r="B99" s="11"/>
      <c r="C99" s="11"/>
      <c r="D99" s="11"/>
      <c r="E99" s="11"/>
      <c r="F99" s="16"/>
    </row>
    <row r="100" spans="2:6" x14ac:dyDescent="0.25">
      <c r="B100" s="11"/>
      <c r="C100" s="11"/>
      <c r="D100" s="11"/>
      <c r="E100" s="11"/>
      <c r="F100" s="16"/>
    </row>
    <row r="101" spans="2:6" x14ac:dyDescent="0.25">
      <c r="B101" s="11"/>
      <c r="C101" s="11"/>
      <c r="D101" s="11"/>
      <c r="E101" s="11"/>
      <c r="F101" s="16"/>
    </row>
    <row r="102" spans="2:6" x14ac:dyDescent="0.25">
      <c r="B102" s="11"/>
      <c r="C102" s="11"/>
      <c r="D102" s="11"/>
      <c r="E102" s="11"/>
      <c r="F102" s="16"/>
    </row>
    <row r="103" spans="2:6" x14ac:dyDescent="0.25">
      <c r="B103" s="11"/>
      <c r="C103" s="11"/>
      <c r="D103" s="11"/>
      <c r="E103" s="11"/>
      <c r="F103" s="16"/>
    </row>
    <row r="104" spans="2:6" x14ac:dyDescent="0.25">
      <c r="B104" s="11"/>
      <c r="C104" s="11"/>
      <c r="D104" s="11"/>
      <c r="E104" s="11"/>
      <c r="F104" s="16"/>
    </row>
    <row r="105" spans="2:6" x14ac:dyDescent="0.25">
      <c r="B105" s="11"/>
      <c r="C105" s="11"/>
      <c r="D105" s="11"/>
      <c r="E105" s="11"/>
      <c r="F105" s="16"/>
    </row>
    <row r="106" spans="2:6" x14ac:dyDescent="0.25">
      <c r="B106" s="11"/>
      <c r="C106" s="11"/>
      <c r="D106" s="11"/>
      <c r="E106" s="11"/>
      <c r="F106" s="16"/>
    </row>
    <row r="107" spans="2:6" x14ac:dyDescent="0.25">
      <c r="B107" s="11"/>
      <c r="C107" s="11"/>
      <c r="D107" s="11"/>
      <c r="E107" s="11"/>
      <c r="F107" s="16"/>
    </row>
    <row r="108" spans="2:6" x14ac:dyDescent="0.25">
      <c r="B108" s="11"/>
      <c r="C108" s="11"/>
      <c r="D108" s="11"/>
      <c r="E108" s="11"/>
      <c r="F108" s="16"/>
    </row>
    <row r="109" spans="2:6" x14ac:dyDescent="0.25">
      <c r="B109" s="11"/>
      <c r="C109" s="11"/>
      <c r="D109" s="11"/>
      <c r="E109" s="11"/>
      <c r="F109" s="16"/>
    </row>
    <row r="110" spans="2:6" x14ac:dyDescent="0.25">
      <c r="B110" s="11"/>
      <c r="C110" s="11"/>
      <c r="D110" s="11"/>
      <c r="E110" s="11"/>
      <c r="F110" s="16"/>
    </row>
    <row r="111" spans="2:6" x14ac:dyDescent="0.25">
      <c r="B111" s="11"/>
      <c r="C111" s="11"/>
      <c r="D111" s="11"/>
      <c r="E111" s="11"/>
      <c r="F111" s="16"/>
    </row>
    <row r="112" spans="2:6" x14ac:dyDescent="0.25">
      <c r="B112" s="11"/>
      <c r="C112" s="11"/>
      <c r="D112" s="11"/>
      <c r="E112" s="11"/>
      <c r="F112" s="16"/>
    </row>
    <row r="113" spans="2:6" x14ac:dyDescent="0.25">
      <c r="B113" s="11"/>
      <c r="C113" s="11"/>
      <c r="D113" s="11"/>
      <c r="E113" s="11"/>
      <c r="F113" s="16"/>
    </row>
    <row r="114" spans="2:6" x14ac:dyDescent="0.25">
      <c r="B114" s="11"/>
      <c r="C114" s="11"/>
      <c r="D114" s="11"/>
      <c r="E114" s="11"/>
      <c r="F114" s="16"/>
    </row>
    <row r="115" spans="2:6" x14ac:dyDescent="0.25">
      <c r="B115" s="11"/>
      <c r="C115" s="11"/>
      <c r="D115" s="11"/>
      <c r="E115" s="11"/>
      <c r="F115" s="16"/>
    </row>
    <row r="116" spans="2:6" x14ac:dyDescent="0.25">
      <c r="B116" s="11"/>
      <c r="C116" s="11"/>
      <c r="D116" s="11"/>
      <c r="E116" s="11"/>
      <c r="F116" s="16"/>
    </row>
    <row r="117" spans="2:6" x14ac:dyDescent="0.25">
      <c r="B117" s="11"/>
      <c r="C117" s="11"/>
      <c r="D117" s="11"/>
      <c r="E117" s="11"/>
      <c r="F117" s="16"/>
    </row>
    <row r="118" spans="2:6" x14ac:dyDescent="0.25">
      <c r="B118" s="11"/>
      <c r="C118" s="11"/>
      <c r="D118" s="11"/>
      <c r="E118" s="11"/>
      <c r="F118" s="16"/>
    </row>
    <row r="119" spans="2:6" x14ac:dyDescent="0.25">
      <c r="B119" s="11"/>
      <c r="C119" s="11"/>
      <c r="D119" s="11"/>
      <c r="E119" s="11"/>
      <c r="F119" s="16"/>
    </row>
    <row r="120" spans="2:6" x14ac:dyDescent="0.25">
      <c r="B120" s="11"/>
      <c r="C120" s="11"/>
      <c r="D120" s="11"/>
      <c r="E120" s="11"/>
      <c r="F120" s="16"/>
    </row>
    <row r="121" spans="2:6" x14ac:dyDescent="0.25">
      <c r="B121" s="11"/>
      <c r="C121" s="11"/>
      <c r="D121" s="11"/>
      <c r="E121" s="11"/>
      <c r="F121" s="16"/>
    </row>
    <row r="122" spans="2:6" x14ac:dyDescent="0.25">
      <c r="B122" s="11"/>
      <c r="C122" s="11"/>
      <c r="D122" s="11"/>
      <c r="E122" s="11"/>
      <c r="F122" s="16"/>
    </row>
    <row r="123" spans="2:6" x14ac:dyDescent="0.25">
      <c r="B123" s="11"/>
      <c r="C123" s="11"/>
      <c r="D123" s="11"/>
      <c r="E123" s="11"/>
      <c r="F123" s="16"/>
    </row>
    <row r="124" spans="2:6" x14ac:dyDescent="0.25">
      <c r="B124" s="11"/>
      <c r="C124" s="11"/>
      <c r="D124" s="11"/>
      <c r="E124" s="11"/>
      <c r="F124" s="16"/>
    </row>
    <row r="125" spans="2:6" x14ac:dyDescent="0.25">
      <c r="B125" s="11"/>
      <c r="C125" s="11"/>
      <c r="D125" s="11"/>
      <c r="E125" s="11"/>
      <c r="F125" s="16"/>
    </row>
    <row r="126" spans="2:6" x14ac:dyDescent="0.25">
      <c r="B126" s="11"/>
      <c r="C126" s="11"/>
      <c r="D126" s="11"/>
      <c r="E126" s="11"/>
      <c r="F126" s="16"/>
    </row>
    <row r="127" spans="2:6" x14ac:dyDescent="0.25">
      <c r="B127" s="11"/>
      <c r="C127" s="11"/>
      <c r="D127" s="11"/>
      <c r="E127" s="11"/>
      <c r="F127" s="16"/>
    </row>
    <row r="128" spans="2:6" x14ac:dyDescent="0.25">
      <c r="B128" s="11"/>
      <c r="C128" s="11"/>
      <c r="D128" s="11"/>
      <c r="E128" s="11"/>
      <c r="F128" s="16"/>
    </row>
    <row r="129" spans="2:6" x14ac:dyDescent="0.25">
      <c r="B129" s="11"/>
      <c r="C129" s="11"/>
      <c r="D129" s="11"/>
      <c r="E129" s="11"/>
      <c r="F129" s="16"/>
    </row>
    <row r="130" spans="2:6" x14ac:dyDescent="0.25">
      <c r="B130" s="11"/>
      <c r="C130" s="11"/>
      <c r="D130" s="11"/>
      <c r="E130" s="11"/>
      <c r="F130" s="16"/>
    </row>
    <row r="131" spans="2:6" x14ac:dyDescent="0.25">
      <c r="B131" s="11"/>
      <c r="C131" s="11"/>
      <c r="D131" s="11"/>
      <c r="E131" s="11"/>
      <c r="F131" s="16"/>
    </row>
    <row r="132" spans="2:6" x14ac:dyDescent="0.25">
      <c r="B132" s="11"/>
      <c r="C132" s="11"/>
      <c r="D132" s="11"/>
      <c r="E132" s="11"/>
      <c r="F132" s="16"/>
    </row>
    <row r="133" spans="2:6" x14ac:dyDescent="0.25">
      <c r="B133" s="11"/>
      <c r="C133" s="11"/>
      <c r="D133" s="11"/>
      <c r="E133" s="11"/>
      <c r="F133" s="16"/>
    </row>
    <row r="134" spans="2:6" x14ac:dyDescent="0.25">
      <c r="B134" s="11"/>
      <c r="C134" s="11"/>
      <c r="D134" s="11"/>
      <c r="E134" s="11"/>
      <c r="F134" s="16"/>
    </row>
    <row r="135" spans="2:6" x14ac:dyDescent="0.25">
      <c r="B135" s="11"/>
      <c r="C135" s="11"/>
      <c r="D135" s="11"/>
      <c r="E135" s="11"/>
      <c r="F135" s="16"/>
    </row>
    <row r="136" spans="2:6" x14ac:dyDescent="0.25">
      <c r="B136" s="11"/>
      <c r="C136" s="11"/>
      <c r="D136" s="11"/>
      <c r="E136" s="11"/>
      <c r="F136" s="16"/>
    </row>
    <row r="137" spans="2:6" x14ac:dyDescent="0.25">
      <c r="B137" s="11"/>
      <c r="C137" s="11"/>
      <c r="D137" s="11"/>
      <c r="E137" s="11"/>
      <c r="F137" s="16"/>
    </row>
    <row r="138" spans="2:6" x14ac:dyDescent="0.25">
      <c r="B138" s="11"/>
      <c r="C138" s="11"/>
      <c r="D138" s="11"/>
      <c r="E138" s="11"/>
      <c r="F138" s="16"/>
    </row>
    <row r="139" spans="2:6" x14ac:dyDescent="0.25">
      <c r="B139" s="11"/>
      <c r="C139" s="11"/>
      <c r="D139" s="11"/>
      <c r="E139" s="11"/>
      <c r="F139" s="16"/>
    </row>
    <row r="140" spans="2:6" x14ac:dyDescent="0.25">
      <c r="B140" s="11"/>
      <c r="C140" s="11"/>
      <c r="D140" s="11"/>
      <c r="E140" s="11"/>
      <c r="F140" s="16"/>
    </row>
    <row r="141" spans="2:6" x14ac:dyDescent="0.25">
      <c r="B141" s="11"/>
      <c r="C141" s="11"/>
      <c r="D141" s="11"/>
      <c r="E141" s="11"/>
      <c r="F141" s="16"/>
    </row>
    <row r="142" spans="2:6" x14ac:dyDescent="0.25">
      <c r="B142" s="11"/>
      <c r="C142" s="11"/>
      <c r="D142" s="11"/>
      <c r="E142" s="11"/>
      <c r="F142" s="16"/>
    </row>
    <row r="143" spans="2:6" x14ac:dyDescent="0.25">
      <c r="B143" s="11"/>
      <c r="C143" s="11"/>
      <c r="D143" s="11"/>
      <c r="E143" s="11"/>
      <c r="F143" s="16"/>
    </row>
    <row r="144" spans="2:6" x14ac:dyDescent="0.25">
      <c r="B144" s="11"/>
      <c r="C144" s="11"/>
      <c r="D144" s="11"/>
      <c r="E144" s="11"/>
      <c r="F144" s="16"/>
    </row>
    <row r="145" spans="2:6" x14ac:dyDescent="0.25">
      <c r="B145" s="11"/>
      <c r="C145" s="11"/>
      <c r="D145" s="11"/>
      <c r="E145" s="11"/>
      <c r="F145" s="16"/>
    </row>
    <row r="146" spans="2:6" x14ac:dyDescent="0.25">
      <c r="B146" s="11"/>
      <c r="C146" s="11"/>
      <c r="D146" s="11"/>
      <c r="E146" s="11"/>
      <c r="F146" s="16"/>
    </row>
    <row r="147" spans="2:6" x14ac:dyDescent="0.25">
      <c r="B147" s="11"/>
      <c r="C147" s="11"/>
      <c r="D147" s="11"/>
      <c r="E147" s="11"/>
      <c r="F147" s="16"/>
    </row>
    <row r="148" spans="2:6" x14ac:dyDescent="0.25">
      <c r="B148" s="11"/>
      <c r="C148" s="11"/>
      <c r="D148" s="11"/>
      <c r="E148" s="11"/>
      <c r="F148" s="16"/>
    </row>
    <row r="149" spans="2:6" x14ac:dyDescent="0.25">
      <c r="B149" s="11"/>
      <c r="C149" s="11"/>
      <c r="D149" s="11"/>
      <c r="E149" s="11"/>
      <c r="F149" s="16"/>
    </row>
    <row r="150" spans="2:6" x14ac:dyDescent="0.25">
      <c r="B150" s="11"/>
      <c r="C150" s="11"/>
      <c r="D150" s="11"/>
      <c r="E150" s="11"/>
      <c r="F150" s="16"/>
    </row>
    <row r="151" spans="2:6" x14ac:dyDescent="0.25">
      <c r="B151" s="11"/>
      <c r="C151" s="11"/>
      <c r="D151" s="11"/>
      <c r="E151" s="11"/>
      <c r="F151" s="16"/>
    </row>
    <row r="152" spans="2:6" x14ac:dyDescent="0.25">
      <c r="B152" s="11"/>
      <c r="C152" s="11"/>
      <c r="D152" s="11"/>
      <c r="E152" s="11"/>
      <c r="F152" s="16"/>
    </row>
    <row r="153" spans="2:6" x14ac:dyDescent="0.25">
      <c r="B153" s="11"/>
      <c r="C153" s="11"/>
      <c r="D153" s="11"/>
      <c r="E153" s="11"/>
      <c r="F153" s="16"/>
    </row>
    <row r="154" spans="2:6" x14ac:dyDescent="0.25">
      <c r="B154" s="11"/>
      <c r="C154" s="11"/>
      <c r="D154" s="11"/>
      <c r="E154" s="11"/>
      <c r="F154" s="16"/>
    </row>
    <row r="155" spans="2:6" x14ac:dyDescent="0.25">
      <c r="B155" s="11"/>
      <c r="C155" s="11"/>
      <c r="D155" s="11"/>
      <c r="E155" s="11"/>
      <c r="F155" s="16"/>
    </row>
    <row r="156" spans="2:6" x14ac:dyDescent="0.25">
      <c r="B156" s="11"/>
      <c r="C156" s="11"/>
      <c r="D156" s="11"/>
      <c r="E156" s="11"/>
      <c r="F156" s="16"/>
    </row>
    <row r="157" spans="2:6" x14ac:dyDescent="0.25">
      <c r="B157" s="11"/>
      <c r="C157" s="11"/>
      <c r="D157" s="11"/>
      <c r="E157" s="11"/>
      <c r="F157" s="16"/>
    </row>
    <row r="158" spans="2:6" x14ac:dyDescent="0.25">
      <c r="B158" s="11"/>
      <c r="C158" s="11"/>
      <c r="D158" s="11"/>
      <c r="E158" s="11"/>
      <c r="F158" s="16"/>
    </row>
    <row r="159" spans="2:6" x14ac:dyDescent="0.25">
      <c r="B159" s="11"/>
      <c r="C159" s="11"/>
      <c r="D159" s="11"/>
      <c r="E159" s="11"/>
      <c r="F159" s="16"/>
    </row>
    <row r="160" spans="2:6" x14ac:dyDescent="0.25">
      <c r="B160" s="11"/>
      <c r="C160" s="11"/>
      <c r="D160" s="11"/>
      <c r="E160" s="11"/>
      <c r="F160" s="16"/>
    </row>
    <row r="161" spans="2:6" x14ac:dyDescent="0.25">
      <c r="B161" s="11"/>
      <c r="C161" s="11"/>
      <c r="D161" s="11"/>
      <c r="E161" s="11"/>
      <c r="F161" s="16"/>
    </row>
    <row r="162" spans="2:6" x14ac:dyDescent="0.25">
      <c r="B162" s="11"/>
      <c r="C162" s="11"/>
      <c r="D162" s="11"/>
      <c r="E162" s="11"/>
      <c r="F162" s="16"/>
    </row>
    <row r="163" spans="2:6" x14ac:dyDescent="0.25">
      <c r="B163" s="11"/>
      <c r="C163" s="11"/>
      <c r="D163" s="11"/>
      <c r="E163" s="11"/>
      <c r="F163" s="16"/>
    </row>
    <row r="164" spans="2:6" x14ac:dyDescent="0.25">
      <c r="B164" s="11"/>
      <c r="C164" s="11"/>
      <c r="D164" s="11"/>
      <c r="E164" s="11"/>
      <c r="F164" s="16"/>
    </row>
    <row r="165" spans="2:6" x14ac:dyDescent="0.25">
      <c r="B165" s="11"/>
      <c r="C165" s="11"/>
      <c r="D165" s="11"/>
      <c r="E165" s="11"/>
      <c r="F165" s="16"/>
    </row>
    <row r="166" spans="2:6" x14ac:dyDescent="0.25">
      <c r="B166" s="11"/>
      <c r="C166" s="11"/>
      <c r="D166" s="11"/>
      <c r="E166" s="11"/>
      <c r="F166" s="16"/>
    </row>
    <row r="167" spans="2:6" x14ac:dyDescent="0.25">
      <c r="B167" s="11"/>
      <c r="C167" s="11"/>
      <c r="D167" s="11"/>
      <c r="E167" s="11"/>
      <c r="F167" s="16"/>
    </row>
    <row r="168" spans="2:6" x14ac:dyDescent="0.25">
      <c r="B168" s="11"/>
      <c r="C168" s="11"/>
      <c r="D168" s="11"/>
      <c r="E168" s="11"/>
      <c r="F168" s="16"/>
    </row>
    <row r="169" spans="2:6" x14ac:dyDescent="0.25">
      <c r="B169" s="11"/>
      <c r="C169" s="11"/>
      <c r="D169" s="11"/>
      <c r="E169" s="11"/>
      <c r="F169" s="16"/>
    </row>
    <row r="170" spans="2:6" x14ac:dyDescent="0.25">
      <c r="B170" s="11"/>
      <c r="C170" s="11"/>
      <c r="D170" s="11"/>
      <c r="E170" s="11"/>
      <c r="F170" s="16"/>
    </row>
    <row r="171" spans="2:6" x14ac:dyDescent="0.25">
      <c r="B171" s="11"/>
      <c r="C171" s="11"/>
      <c r="D171" s="11"/>
      <c r="E171" s="11"/>
      <c r="F171" s="16"/>
    </row>
    <row r="172" spans="2:6" x14ac:dyDescent="0.25">
      <c r="B172" s="11"/>
      <c r="C172" s="11"/>
      <c r="D172" s="11"/>
      <c r="E172" s="11"/>
      <c r="F172" s="16"/>
    </row>
    <row r="173" spans="2:6" x14ac:dyDescent="0.25">
      <c r="B173" s="11"/>
      <c r="C173" s="11"/>
      <c r="D173" s="11"/>
      <c r="E173" s="11"/>
      <c r="F173" s="16"/>
    </row>
    <row r="174" spans="2:6" x14ac:dyDescent="0.25">
      <c r="B174" s="11"/>
      <c r="C174" s="11"/>
      <c r="D174" s="11"/>
      <c r="E174" s="11"/>
      <c r="F174" s="16"/>
    </row>
    <row r="175" spans="2:6" x14ac:dyDescent="0.25">
      <c r="B175" s="11"/>
      <c r="C175" s="11"/>
      <c r="D175" s="11"/>
      <c r="E175" s="11"/>
      <c r="F175" s="16"/>
    </row>
    <row r="176" spans="2:6" x14ac:dyDescent="0.25">
      <c r="B176" s="11"/>
      <c r="C176" s="11"/>
      <c r="D176" s="11"/>
      <c r="E176" s="11"/>
      <c r="F176" s="16"/>
    </row>
    <row r="177" spans="2:6" x14ac:dyDescent="0.25">
      <c r="B177" s="11"/>
      <c r="C177" s="11"/>
      <c r="D177" s="11"/>
      <c r="E177" s="11"/>
      <c r="F177" s="16"/>
    </row>
    <row r="178" spans="2:6" x14ac:dyDescent="0.25">
      <c r="B178" s="11"/>
      <c r="C178" s="11"/>
      <c r="D178" s="11"/>
      <c r="E178" s="11"/>
      <c r="F178" s="16"/>
    </row>
    <row r="179" spans="2:6" x14ac:dyDescent="0.25">
      <c r="B179" s="11"/>
      <c r="C179" s="11"/>
      <c r="D179" s="11"/>
      <c r="E179" s="11"/>
      <c r="F179" s="16"/>
    </row>
    <row r="180" spans="2:6" x14ac:dyDescent="0.25">
      <c r="B180" s="11"/>
      <c r="C180" s="11"/>
      <c r="D180" s="11"/>
      <c r="E180" s="11"/>
      <c r="F180" s="16"/>
    </row>
    <row r="181" spans="2:6" x14ac:dyDescent="0.25">
      <c r="B181" s="11"/>
      <c r="C181" s="11"/>
      <c r="D181" s="11"/>
      <c r="E181" s="11"/>
      <c r="F181" s="16"/>
    </row>
    <row r="182" spans="2:6" x14ac:dyDescent="0.25">
      <c r="B182" s="11"/>
      <c r="C182" s="11"/>
      <c r="D182" s="11"/>
      <c r="E182" s="11"/>
      <c r="F182" s="16"/>
    </row>
    <row r="183" spans="2:6" x14ac:dyDescent="0.25">
      <c r="B183" s="11"/>
      <c r="C183" s="11"/>
      <c r="D183" s="11"/>
      <c r="E183" s="11"/>
      <c r="F183" s="16"/>
    </row>
    <row r="184" spans="2:6" x14ac:dyDescent="0.25">
      <c r="B184" s="11"/>
      <c r="C184" s="11"/>
      <c r="D184" s="11"/>
      <c r="E184" s="11"/>
      <c r="F184" s="16"/>
    </row>
    <row r="185" spans="2:6" x14ac:dyDescent="0.25">
      <c r="B185" s="11"/>
      <c r="C185" s="11"/>
      <c r="D185" s="11"/>
      <c r="E185" s="11"/>
      <c r="F185" s="16"/>
    </row>
    <row r="186" spans="2:6" x14ac:dyDescent="0.25">
      <c r="B186" s="11"/>
      <c r="C186" s="11"/>
      <c r="D186" s="11"/>
      <c r="E186" s="11"/>
      <c r="F186" s="16"/>
    </row>
    <row r="187" spans="2:6" x14ac:dyDescent="0.25">
      <c r="B187" s="11"/>
      <c r="C187" s="11"/>
      <c r="D187" s="11"/>
      <c r="E187" s="11"/>
      <c r="F187" s="16"/>
    </row>
    <row r="188" spans="2:6" x14ac:dyDescent="0.25">
      <c r="B188" s="11"/>
      <c r="C188" s="11"/>
      <c r="D188" s="11"/>
      <c r="E188" s="11"/>
      <c r="F188" s="16"/>
    </row>
    <row r="189" spans="2:6" x14ac:dyDescent="0.25">
      <c r="B189" s="11"/>
      <c r="C189" s="11"/>
      <c r="D189" s="11"/>
      <c r="E189" s="11"/>
      <c r="F189" s="16"/>
    </row>
    <row r="190" spans="2:6" x14ac:dyDescent="0.25">
      <c r="B190" s="11"/>
      <c r="C190" s="11"/>
      <c r="D190" s="11"/>
      <c r="E190" s="11"/>
      <c r="F190" s="16"/>
    </row>
    <row r="191" spans="2:6" x14ac:dyDescent="0.25">
      <c r="B191" s="11"/>
      <c r="C191" s="11"/>
      <c r="D191" s="11"/>
      <c r="E191" s="11"/>
      <c r="F191" s="16"/>
    </row>
    <row r="192" spans="2:6" x14ac:dyDescent="0.25">
      <c r="B192" s="11"/>
      <c r="C192" s="11"/>
      <c r="D192" s="11"/>
      <c r="E192" s="11"/>
      <c r="F192" s="16"/>
    </row>
    <row r="193" spans="2:6" x14ac:dyDescent="0.25">
      <c r="B193" s="11"/>
      <c r="C193" s="11"/>
      <c r="D193" s="11"/>
      <c r="E193" s="11"/>
      <c r="F193" s="16"/>
    </row>
    <row r="194" spans="2:6" x14ac:dyDescent="0.25">
      <c r="B194" s="11"/>
      <c r="C194" s="11"/>
      <c r="D194" s="11"/>
      <c r="E194" s="11"/>
      <c r="F194" s="16"/>
    </row>
    <row r="195" spans="2:6" x14ac:dyDescent="0.25">
      <c r="B195" s="11"/>
      <c r="C195" s="11"/>
      <c r="D195" s="11"/>
      <c r="E195" s="11"/>
      <c r="F195" s="16"/>
    </row>
    <row r="196" spans="2:6" x14ac:dyDescent="0.25">
      <c r="B196" s="11"/>
      <c r="C196" s="11"/>
      <c r="D196" s="11"/>
      <c r="E196" s="11"/>
      <c r="F196" s="16"/>
    </row>
    <row r="197" spans="2:6" x14ac:dyDescent="0.25">
      <c r="B197" s="11"/>
      <c r="C197" s="11"/>
      <c r="D197" s="11"/>
      <c r="E197" s="11"/>
      <c r="F197" s="16"/>
    </row>
    <row r="198" spans="2:6" x14ac:dyDescent="0.25">
      <c r="B198" s="11"/>
      <c r="C198" s="11"/>
      <c r="D198" s="11"/>
      <c r="E198" s="11"/>
      <c r="F198" s="16"/>
    </row>
    <row r="199" spans="2:6" x14ac:dyDescent="0.25">
      <c r="B199" s="11"/>
      <c r="C199" s="11"/>
      <c r="D199" s="11"/>
      <c r="E199" s="11"/>
      <c r="F199" s="16"/>
    </row>
    <row r="200" spans="2:6" x14ac:dyDescent="0.25">
      <c r="B200" s="11"/>
      <c r="C200" s="11"/>
      <c r="D200" s="11"/>
      <c r="E200" s="11"/>
      <c r="F200" s="16"/>
    </row>
    <row r="201" spans="2:6" x14ac:dyDescent="0.25">
      <c r="B201" s="11"/>
      <c r="C201" s="11"/>
      <c r="D201" s="11"/>
      <c r="E201" s="11"/>
      <c r="F201" s="16"/>
    </row>
    <row r="202" spans="2:6" x14ac:dyDescent="0.25">
      <c r="B202" s="11"/>
      <c r="C202" s="11"/>
      <c r="D202" s="11"/>
      <c r="E202" s="11"/>
      <c r="F202" s="16"/>
    </row>
    <row r="203" spans="2:6" x14ac:dyDescent="0.25">
      <c r="B203" s="11"/>
      <c r="C203" s="11"/>
      <c r="D203" s="11"/>
      <c r="E203" s="11"/>
      <c r="F203" s="16"/>
    </row>
    <row r="204" spans="2:6" x14ac:dyDescent="0.25">
      <c r="B204" s="11"/>
      <c r="C204" s="11"/>
      <c r="D204" s="11"/>
      <c r="E204" s="11"/>
      <c r="F204" s="16"/>
    </row>
    <row r="205" spans="2:6" x14ac:dyDescent="0.25">
      <c r="B205" s="11"/>
      <c r="C205" s="11"/>
      <c r="D205" s="11"/>
      <c r="E205" s="11"/>
      <c r="F205" s="16"/>
    </row>
    <row r="206" spans="2:6" x14ac:dyDescent="0.25">
      <c r="B206" s="11"/>
      <c r="C206" s="11"/>
      <c r="D206" s="11"/>
      <c r="E206" s="11"/>
      <c r="F206" s="16"/>
    </row>
    <row r="207" spans="2:6" x14ac:dyDescent="0.25">
      <c r="B207" s="11"/>
      <c r="C207" s="11"/>
      <c r="D207" s="11"/>
      <c r="E207" s="11"/>
      <c r="F207" s="16"/>
    </row>
    <row r="208" spans="2:6" x14ac:dyDescent="0.25">
      <c r="B208" s="11"/>
      <c r="C208" s="11"/>
      <c r="D208" s="11"/>
      <c r="E208" s="11"/>
      <c r="F208" s="16"/>
    </row>
    <row r="209" spans="2:6" x14ac:dyDescent="0.25">
      <c r="B209" s="11"/>
      <c r="C209" s="11"/>
      <c r="D209" s="11"/>
      <c r="E209" s="11"/>
      <c r="F209" s="16"/>
    </row>
    <row r="210" spans="2:6" x14ac:dyDescent="0.25">
      <c r="B210" s="11"/>
      <c r="C210" s="11"/>
      <c r="D210" s="11"/>
      <c r="E210" s="11"/>
      <c r="F210" s="16"/>
    </row>
    <row r="211" spans="2:6" x14ac:dyDescent="0.25">
      <c r="B211" s="11"/>
      <c r="C211" s="11"/>
      <c r="D211" s="11"/>
      <c r="E211" s="11"/>
      <c r="F211" s="16"/>
    </row>
    <row r="212" spans="2:6" x14ac:dyDescent="0.25">
      <c r="B212" s="11"/>
      <c r="C212" s="11"/>
      <c r="D212" s="11"/>
      <c r="E212" s="11"/>
      <c r="F212" s="16"/>
    </row>
    <row r="213" spans="2:6" x14ac:dyDescent="0.25">
      <c r="B213" s="11"/>
      <c r="C213" s="11"/>
      <c r="D213" s="11"/>
      <c r="E213" s="11"/>
      <c r="F213" s="16"/>
    </row>
    <row r="214" spans="2:6" x14ac:dyDescent="0.25">
      <c r="B214" s="11"/>
      <c r="C214" s="11"/>
      <c r="D214" s="11"/>
      <c r="E214" s="11"/>
      <c r="F214" s="16"/>
    </row>
    <row r="215" spans="2:6" x14ac:dyDescent="0.25">
      <c r="B215" s="11"/>
      <c r="C215" s="11"/>
      <c r="D215" s="11"/>
      <c r="E215" s="11"/>
      <c r="F215" s="16"/>
    </row>
    <row r="216" spans="2:6" x14ac:dyDescent="0.25">
      <c r="B216" s="11"/>
      <c r="C216" s="11"/>
      <c r="D216" s="11"/>
      <c r="E216" s="11"/>
      <c r="F216" s="16"/>
    </row>
    <row r="217" spans="2:6" x14ac:dyDescent="0.25">
      <c r="B217" s="11"/>
      <c r="C217" s="11"/>
      <c r="D217" s="11"/>
      <c r="E217" s="11"/>
      <c r="F217" s="16"/>
    </row>
    <row r="218" spans="2:6" x14ac:dyDescent="0.25">
      <c r="B218" s="11"/>
      <c r="C218" s="11"/>
      <c r="D218" s="11"/>
      <c r="E218" s="11"/>
      <c r="F218" s="16"/>
    </row>
    <row r="219" spans="2:6" x14ac:dyDescent="0.25">
      <c r="B219" s="11"/>
      <c r="C219" s="11"/>
      <c r="D219" s="11"/>
      <c r="E219" s="11"/>
      <c r="F219" s="16"/>
    </row>
    <row r="220" spans="2:6" x14ac:dyDescent="0.25">
      <c r="B220" s="11"/>
      <c r="C220" s="11"/>
      <c r="D220" s="11"/>
      <c r="E220" s="11"/>
      <c r="F220" s="16"/>
    </row>
    <row r="221" spans="2:6" x14ac:dyDescent="0.25">
      <c r="B221" s="11"/>
      <c r="C221" s="11"/>
      <c r="D221" s="11"/>
      <c r="E221" s="11"/>
      <c r="F221" s="16"/>
    </row>
    <row r="222" spans="2:6" x14ac:dyDescent="0.25">
      <c r="B222" s="11"/>
      <c r="C222" s="11"/>
      <c r="D222" s="11"/>
      <c r="E222" s="11"/>
      <c r="F222" s="16"/>
    </row>
    <row r="223" spans="2:6" x14ac:dyDescent="0.25">
      <c r="B223" s="11"/>
      <c r="C223" s="11"/>
      <c r="D223" s="11"/>
      <c r="E223" s="11"/>
      <c r="F223" s="16"/>
    </row>
    <row r="224" spans="2:6" x14ac:dyDescent="0.25">
      <c r="B224" s="11"/>
      <c r="C224" s="11"/>
      <c r="D224" s="11"/>
      <c r="E224" s="11"/>
      <c r="F224" s="16"/>
    </row>
    <row r="225" spans="2:6" x14ac:dyDescent="0.25">
      <c r="B225" s="11"/>
      <c r="C225" s="11"/>
      <c r="D225" s="11"/>
      <c r="E225" s="11"/>
      <c r="F225" s="16"/>
    </row>
    <row r="226" spans="2:6" x14ac:dyDescent="0.25">
      <c r="B226" s="11"/>
      <c r="C226" s="11"/>
      <c r="D226" s="11"/>
      <c r="E226" s="11"/>
      <c r="F226" s="16"/>
    </row>
    <row r="227" spans="2:6" x14ac:dyDescent="0.25">
      <c r="B227" s="11"/>
      <c r="C227" s="11"/>
      <c r="D227" s="11"/>
      <c r="E227" s="11"/>
      <c r="F227" s="16"/>
    </row>
    <row r="228" spans="2:6" x14ac:dyDescent="0.25">
      <c r="B228" s="11"/>
      <c r="C228" s="11"/>
      <c r="D228" s="11"/>
      <c r="E228" s="11"/>
      <c r="F228" s="16"/>
    </row>
    <row r="229" spans="2:6" x14ac:dyDescent="0.25">
      <c r="B229" s="11"/>
      <c r="C229" s="11"/>
      <c r="D229" s="11"/>
      <c r="E229" s="11"/>
      <c r="F229" s="16"/>
    </row>
    <row r="230" spans="2:6" x14ac:dyDescent="0.25">
      <c r="B230" s="11"/>
      <c r="C230" s="11"/>
      <c r="D230" s="11"/>
      <c r="E230" s="11"/>
      <c r="F230" s="16"/>
    </row>
    <row r="231" spans="2:6" x14ac:dyDescent="0.25">
      <c r="B231" s="11"/>
      <c r="C231" s="11"/>
      <c r="D231" s="11"/>
      <c r="E231" s="11"/>
      <c r="F231" s="16"/>
    </row>
    <row r="232" spans="2:6" x14ac:dyDescent="0.25">
      <c r="B232" s="11"/>
      <c r="C232" s="11"/>
      <c r="D232" s="11"/>
      <c r="E232" s="11"/>
      <c r="F232" s="16"/>
    </row>
    <row r="233" spans="2:6" x14ac:dyDescent="0.25">
      <c r="B233" s="11"/>
      <c r="C233" s="11"/>
      <c r="D233" s="11"/>
      <c r="E233" s="11"/>
      <c r="F233" s="16"/>
    </row>
    <row r="234" spans="2:6" x14ac:dyDescent="0.25">
      <c r="B234" s="11"/>
      <c r="C234" s="11"/>
      <c r="D234" s="11"/>
      <c r="E234" s="11"/>
      <c r="F234" s="16"/>
    </row>
    <row r="235" spans="2:6" x14ac:dyDescent="0.25">
      <c r="B235" s="11"/>
      <c r="C235" s="11"/>
      <c r="D235" s="11"/>
      <c r="E235" s="11"/>
      <c r="F235" s="16"/>
    </row>
    <row r="236" spans="2:6" x14ac:dyDescent="0.25">
      <c r="B236" s="11"/>
      <c r="C236" s="11"/>
      <c r="D236" s="11"/>
      <c r="E236" s="11"/>
      <c r="F236" s="16"/>
    </row>
    <row r="237" spans="2:6" x14ac:dyDescent="0.25">
      <c r="B237" s="11"/>
      <c r="C237" s="11"/>
      <c r="D237" s="11"/>
      <c r="E237" s="11"/>
      <c r="F237" s="16"/>
    </row>
    <row r="238" spans="2:6" x14ac:dyDescent="0.25">
      <c r="B238" s="11"/>
      <c r="C238" s="11"/>
      <c r="D238" s="11"/>
      <c r="E238" s="11"/>
      <c r="F238" s="16"/>
    </row>
    <row r="239" spans="2:6" x14ac:dyDescent="0.25">
      <c r="B239" s="11"/>
      <c r="C239" s="11"/>
      <c r="D239" s="11"/>
      <c r="E239" s="11"/>
      <c r="F239" s="16"/>
    </row>
    <row r="240" spans="2:6" x14ac:dyDescent="0.25">
      <c r="B240" s="11"/>
      <c r="C240" s="11"/>
      <c r="D240" s="11"/>
      <c r="E240" s="11"/>
      <c r="F240" s="16"/>
    </row>
    <row r="241" spans="2:6" x14ac:dyDescent="0.25">
      <c r="B241" s="11"/>
      <c r="C241" s="11"/>
      <c r="D241" s="11"/>
      <c r="E241" s="11"/>
      <c r="F241" s="16"/>
    </row>
    <row r="242" spans="2:6" x14ac:dyDescent="0.25">
      <c r="B242" s="11"/>
      <c r="C242" s="11"/>
      <c r="D242" s="11"/>
      <c r="E242" s="11"/>
      <c r="F242" s="16"/>
    </row>
    <row r="243" spans="2:6" x14ac:dyDescent="0.25">
      <c r="B243" s="11"/>
      <c r="C243" s="11"/>
      <c r="D243" s="11"/>
      <c r="E243" s="11"/>
      <c r="F243" s="16"/>
    </row>
    <row r="244" spans="2:6" x14ac:dyDescent="0.25">
      <c r="B244" s="11"/>
      <c r="C244" s="11"/>
      <c r="D244" s="11"/>
      <c r="E244" s="11"/>
      <c r="F244" s="16"/>
    </row>
    <row r="245" spans="2:6" x14ac:dyDescent="0.25">
      <c r="B245" s="11"/>
      <c r="C245" s="11"/>
      <c r="D245" s="11"/>
      <c r="E245" s="11"/>
      <c r="F245" s="16"/>
    </row>
    <row r="246" spans="2:6" x14ac:dyDescent="0.25">
      <c r="B246" s="11"/>
      <c r="C246" s="11"/>
      <c r="D246" s="11"/>
      <c r="E246" s="11"/>
      <c r="F246" s="16"/>
    </row>
    <row r="247" spans="2:6" x14ac:dyDescent="0.25">
      <c r="B247" s="11"/>
      <c r="C247" s="11"/>
      <c r="D247" s="11"/>
      <c r="E247" s="11"/>
      <c r="F247" s="16"/>
    </row>
    <row r="248" spans="2:6" x14ac:dyDescent="0.25">
      <c r="B248" s="11"/>
      <c r="C248" s="11"/>
      <c r="D248" s="11"/>
      <c r="E248" s="11"/>
      <c r="F248" s="16"/>
    </row>
    <row r="249" spans="2:6" x14ac:dyDescent="0.25">
      <c r="B249" s="11"/>
      <c r="C249" s="11"/>
      <c r="D249" s="11"/>
      <c r="E249" s="11"/>
      <c r="F249" s="16"/>
    </row>
    <row r="250" spans="2:6" x14ac:dyDescent="0.25">
      <c r="B250" s="11"/>
      <c r="C250" s="11"/>
      <c r="D250" s="11"/>
      <c r="E250" s="11"/>
      <c r="F250" s="16"/>
    </row>
    <row r="251" spans="2:6" x14ac:dyDescent="0.25">
      <c r="B251" s="11"/>
      <c r="C251" s="11"/>
      <c r="D251" s="11"/>
      <c r="E251" s="11"/>
      <c r="F251" s="16"/>
    </row>
    <row r="252" spans="2:6" x14ac:dyDescent="0.25">
      <c r="B252" s="11"/>
      <c r="C252" s="11"/>
      <c r="D252" s="11"/>
      <c r="E252" s="11"/>
      <c r="F252" s="16"/>
    </row>
    <row r="253" spans="2:6" x14ac:dyDescent="0.25">
      <c r="B253" s="11"/>
      <c r="C253" s="11"/>
      <c r="D253" s="11"/>
      <c r="E253" s="11"/>
      <c r="F253" s="16"/>
    </row>
    <row r="254" spans="2:6" x14ac:dyDescent="0.25">
      <c r="B254" s="11"/>
      <c r="C254" s="11"/>
      <c r="D254" s="11"/>
      <c r="E254" s="11"/>
      <c r="F254" s="16"/>
    </row>
    <row r="255" spans="2:6" x14ac:dyDescent="0.25">
      <c r="B255" s="11"/>
      <c r="C255" s="11"/>
      <c r="D255" s="11"/>
      <c r="E255" s="11"/>
      <c r="F255" s="16"/>
    </row>
    <row r="256" spans="2:6" x14ac:dyDescent="0.25">
      <c r="B256" s="11"/>
      <c r="C256" s="11"/>
      <c r="D256" s="11"/>
      <c r="E256" s="11"/>
      <c r="F256" s="16"/>
    </row>
    <row r="257" spans="2:6" x14ac:dyDescent="0.25">
      <c r="B257" s="11"/>
      <c r="C257" s="11"/>
      <c r="D257" s="11"/>
      <c r="E257" s="11"/>
      <c r="F257" s="16"/>
    </row>
    <row r="258" spans="2:6" x14ac:dyDescent="0.25">
      <c r="B258" s="11"/>
      <c r="C258" s="11"/>
      <c r="D258" s="11"/>
      <c r="E258" s="11"/>
      <c r="F258" s="16"/>
    </row>
    <row r="259" spans="2:6" x14ac:dyDescent="0.25">
      <c r="B259" s="11"/>
      <c r="C259" s="11"/>
      <c r="D259" s="11"/>
      <c r="E259" s="11"/>
      <c r="F259" s="16"/>
    </row>
    <row r="260" spans="2:6" x14ac:dyDescent="0.25">
      <c r="B260" s="11"/>
      <c r="C260" s="11"/>
      <c r="D260" s="11"/>
      <c r="E260" s="11"/>
      <c r="F260" s="16"/>
    </row>
    <row r="261" spans="2:6" x14ac:dyDescent="0.25">
      <c r="B261" s="11"/>
      <c r="C261" s="11"/>
      <c r="D261" s="11"/>
      <c r="E261" s="11"/>
      <c r="F261" s="16"/>
    </row>
    <row r="262" spans="2:6" x14ac:dyDescent="0.25">
      <c r="B262" s="11"/>
      <c r="C262" s="11"/>
      <c r="D262" s="11"/>
      <c r="E262" s="11"/>
      <c r="F262" s="16"/>
    </row>
    <row r="263" spans="2:6" x14ac:dyDescent="0.25">
      <c r="B263" s="11"/>
      <c r="C263" s="11"/>
      <c r="D263" s="11"/>
      <c r="E263" s="11"/>
      <c r="F263" s="16"/>
    </row>
    <row r="264" spans="2:6" x14ac:dyDescent="0.25">
      <c r="B264" s="11"/>
      <c r="C264" s="11"/>
      <c r="D264" s="11"/>
      <c r="E264" s="11"/>
      <c r="F264" s="16"/>
    </row>
    <row r="265" spans="2:6" x14ac:dyDescent="0.25">
      <c r="B265" s="11"/>
      <c r="C265" s="11"/>
      <c r="D265" s="11"/>
      <c r="E265" s="11"/>
      <c r="F265" s="16"/>
    </row>
    <row r="266" spans="2:6" x14ac:dyDescent="0.25">
      <c r="B266" s="11"/>
      <c r="C266" s="11"/>
      <c r="D266" s="11"/>
      <c r="E266" s="11"/>
      <c r="F266" s="16"/>
    </row>
    <row r="267" spans="2:6" x14ac:dyDescent="0.25">
      <c r="B267" s="11"/>
      <c r="C267" s="11"/>
      <c r="D267" s="11"/>
      <c r="E267" s="11"/>
      <c r="F267" s="16"/>
    </row>
    <row r="268" spans="2:6" x14ac:dyDescent="0.25">
      <c r="B268" s="11"/>
      <c r="C268" s="11"/>
      <c r="D268" s="11"/>
      <c r="E268" s="11"/>
      <c r="F268" s="16"/>
    </row>
    <row r="269" spans="2:6" x14ac:dyDescent="0.25">
      <c r="B269" s="11"/>
      <c r="C269" s="11"/>
      <c r="D269" s="11"/>
      <c r="E269" s="11"/>
      <c r="F269" s="16"/>
    </row>
    <row r="270" spans="2:6" x14ac:dyDescent="0.25">
      <c r="B270" s="11"/>
      <c r="C270" s="11"/>
      <c r="D270" s="11"/>
      <c r="E270" s="11"/>
      <c r="F270" s="16"/>
    </row>
    <row r="271" spans="2:6" x14ac:dyDescent="0.25">
      <c r="B271" s="11"/>
      <c r="C271" s="11"/>
      <c r="D271" s="11"/>
      <c r="E271" s="11"/>
      <c r="F271" s="16"/>
    </row>
    <row r="272" spans="2:6" x14ac:dyDescent="0.25">
      <c r="B272" s="11"/>
      <c r="C272" s="11"/>
      <c r="D272" s="11"/>
      <c r="E272" s="11"/>
      <c r="F272" s="16"/>
    </row>
    <row r="273" spans="2:6" x14ac:dyDescent="0.25">
      <c r="B273" s="11"/>
      <c r="C273" s="11"/>
      <c r="D273" s="11"/>
      <c r="E273" s="11"/>
      <c r="F273" s="16"/>
    </row>
    <row r="274" spans="2:6" x14ac:dyDescent="0.25">
      <c r="B274" s="11"/>
      <c r="C274" s="11"/>
      <c r="D274" s="11"/>
      <c r="E274" s="11"/>
      <c r="F274" s="16"/>
    </row>
    <row r="275" spans="2:6" x14ac:dyDescent="0.25">
      <c r="B275" s="11"/>
      <c r="C275" s="11"/>
      <c r="D275" s="11"/>
      <c r="E275" s="11"/>
      <c r="F275" s="16"/>
    </row>
    <row r="276" spans="2:6" x14ac:dyDescent="0.25">
      <c r="B276" s="11"/>
      <c r="C276" s="11"/>
      <c r="D276" s="11"/>
      <c r="E276" s="11"/>
      <c r="F276" s="16"/>
    </row>
    <row r="277" spans="2:6" x14ac:dyDescent="0.25">
      <c r="B277" s="11"/>
      <c r="C277" s="11"/>
      <c r="D277" s="11"/>
      <c r="E277" s="11"/>
      <c r="F277" s="16"/>
    </row>
    <row r="278" spans="2:6" x14ac:dyDescent="0.25">
      <c r="B278" s="11"/>
      <c r="C278" s="11"/>
      <c r="D278" s="11"/>
      <c r="E278" s="11"/>
      <c r="F278" s="16"/>
    </row>
    <row r="279" spans="2:6" x14ac:dyDescent="0.25">
      <c r="B279" s="11"/>
      <c r="C279" s="11"/>
      <c r="D279" s="11"/>
      <c r="E279" s="11"/>
      <c r="F279" s="16"/>
    </row>
    <row r="280" spans="2:6" x14ac:dyDescent="0.25">
      <c r="B280" s="11"/>
      <c r="C280" s="11"/>
      <c r="D280" s="11"/>
      <c r="E280" s="11"/>
      <c r="F280" s="16"/>
    </row>
    <row r="281" spans="2:6" x14ac:dyDescent="0.25">
      <c r="B281" s="11"/>
      <c r="C281" s="11"/>
      <c r="D281" s="11"/>
      <c r="E281" s="11"/>
      <c r="F281" s="16"/>
    </row>
    <row r="282" spans="2:6" x14ac:dyDescent="0.25">
      <c r="B282" s="11"/>
      <c r="C282" s="11"/>
      <c r="D282" s="11"/>
      <c r="E282" s="11"/>
      <c r="F282" s="16"/>
    </row>
    <row r="283" spans="2:6" x14ac:dyDescent="0.25">
      <c r="B283" s="11"/>
      <c r="C283" s="11"/>
      <c r="D283" s="11"/>
      <c r="E283" s="11"/>
      <c r="F283" s="16"/>
    </row>
    <row r="284" spans="2:6" x14ac:dyDescent="0.25">
      <c r="B284" s="11"/>
      <c r="C284" s="11"/>
      <c r="D284" s="11"/>
      <c r="E284" s="11"/>
      <c r="F284" s="16"/>
    </row>
    <row r="285" spans="2:6" x14ac:dyDescent="0.25">
      <c r="B285" s="11"/>
      <c r="C285" s="11"/>
      <c r="D285" s="11"/>
      <c r="E285" s="11"/>
      <c r="F285" s="16"/>
    </row>
    <row r="286" spans="2:6" x14ac:dyDescent="0.25">
      <c r="B286" s="11"/>
      <c r="C286" s="11"/>
      <c r="D286" s="11"/>
      <c r="E286" s="11"/>
      <c r="F286" s="16"/>
    </row>
    <row r="287" spans="2:6" x14ac:dyDescent="0.25">
      <c r="B287" s="11"/>
      <c r="C287" s="11"/>
      <c r="D287" s="11"/>
      <c r="E287" s="11"/>
      <c r="F287" s="16"/>
    </row>
    <row r="288" spans="2:6" x14ac:dyDescent="0.25">
      <c r="B288" s="11"/>
      <c r="C288" s="11"/>
      <c r="D288" s="11"/>
      <c r="E288" s="11"/>
      <c r="F288" s="16"/>
    </row>
    <row r="289" spans="2:6" x14ac:dyDescent="0.25">
      <c r="B289" s="11"/>
      <c r="C289" s="11"/>
      <c r="D289" s="11"/>
      <c r="E289" s="11"/>
      <c r="F289" s="16"/>
    </row>
    <row r="290" spans="2:6" x14ac:dyDescent="0.25">
      <c r="B290" s="11"/>
      <c r="C290" s="11"/>
      <c r="D290" s="11"/>
      <c r="E290" s="11"/>
      <c r="F290" s="16"/>
    </row>
    <row r="291" spans="2:6" x14ac:dyDescent="0.25">
      <c r="B291" s="11"/>
      <c r="C291" s="11"/>
      <c r="D291" s="11"/>
      <c r="E291" s="11"/>
      <c r="F291" s="16"/>
    </row>
    <row r="292" spans="2:6" x14ac:dyDescent="0.25">
      <c r="B292" s="11"/>
      <c r="C292" s="11"/>
      <c r="D292" s="11"/>
      <c r="E292" s="11"/>
      <c r="F292" s="16"/>
    </row>
    <row r="293" spans="2:6" x14ac:dyDescent="0.25">
      <c r="B293" s="11"/>
      <c r="C293" s="11"/>
      <c r="D293" s="11"/>
      <c r="E293" s="11"/>
      <c r="F293" s="16"/>
    </row>
    <row r="294" spans="2:6" x14ac:dyDescent="0.25">
      <c r="B294" s="11"/>
      <c r="C294" s="11"/>
      <c r="D294" s="11"/>
      <c r="E294" s="11"/>
      <c r="F294" s="16"/>
    </row>
    <row r="295" spans="2:6" x14ac:dyDescent="0.25">
      <c r="B295" s="11"/>
      <c r="C295" s="11"/>
      <c r="D295" s="11"/>
      <c r="E295" s="11"/>
      <c r="F295" s="16"/>
    </row>
    <row r="296" spans="2:6" x14ac:dyDescent="0.25">
      <c r="B296" s="11"/>
      <c r="C296" s="11"/>
      <c r="D296" s="11"/>
      <c r="E296" s="11"/>
      <c r="F296" s="16"/>
    </row>
    <row r="297" spans="2:6" x14ac:dyDescent="0.25">
      <c r="B297" s="11"/>
      <c r="C297" s="11"/>
      <c r="D297" s="11"/>
      <c r="E297" s="11"/>
      <c r="F297" s="16"/>
    </row>
    <row r="298" spans="2:6" x14ac:dyDescent="0.25">
      <c r="B298" s="11"/>
      <c r="C298" s="11"/>
      <c r="D298" s="11"/>
      <c r="E298" s="11"/>
      <c r="F298" s="16"/>
    </row>
    <row r="299" spans="2:6" x14ac:dyDescent="0.25">
      <c r="B299" s="11"/>
      <c r="C299" s="11"/>
      <c r="D299" s="11"/>
      <c r="E299" s="11"/>
      <c r="F299" s="16"/>
    </row>
    <row r="300" spans="2:6" x14ac:dyDescent="0.25">
      <c r="B300" s="11"/>
      <c r="C300" s="11"/>
      <c r="D300" s="11"/>
      <c r="E300" s="11"/>
      <c r="F300" s="16"/>
    </row>
    <row r="301" spans="2:6" x14ac:dyDescent="0.25">
      <c r="B301" s="11"/>
      <c r="C301" s="11"/>
      <c r="D301" s="11"/>
      <c r="E301" s="11"/>
      <c r="F301" s="16"/>
    </row>
    <row r="302" spans="2:6" x14ac:dyDescent="0.25">
      <c r="B302" s="11"/>
      <c r="C302" s="11"/>
      <c r="D302" s="11"/>
      <c r="E302" s="11"/>
      <c r="F302" s="16"/>
    </row>
    <row r="303" spans="2:6" x14ac:dyDescent="0.25">
      <c r="B303" s="11"/>
      <c r="C303" s="11"/>
      <c r="D303" s="11"/>
      <c r="E303" s="11"/>
      <c r="F303" s="16"/>
    </row>
    <row r="304" spans="2:6" x14ac:dyDescent="0.25">
      <c r="B304" s="11"/>
      <c r="C304" s="11"/>
      <c r="D304" s="11"/>
      <c r="E304" s="11"/>
      <c r="F304" s="16"/>
    </row>
    <row r="305" spans="2:6" x14ac:dyDescent="0.25">
      <c r="B305" s="11"/>
      <c r="C305" s="11"/>
      <c r="D305" s="11"/>
      <c r="E305" s="11"/>
      <c r="F305" s="16"/>
    </row>
    <row r="306" spans="2:6" x14ac:dyDescent="0.25">
      <c r="B306" s="11"/>
      <c r="C306" s="11"/>
      <c r="D306" s="11"/>
      <c r="E306" s="11"/>
      <c r="F306" s="16"/>
    </row>
    <row r="307" spans="2:6" x14ac:dyDescent="0.25">
      <c r="B307" s="11"/>
      <c r="C307" s="11"/>
      <c r="D307" s="11"/>
      <c r="E307" s="11"/>
      <c r="F307" s="16"/>
    </row>
    <row r="308" spans="2:6" x14ac:dyDescent="0.25">
      <c r="B308" s="11"/>
      <c r="C308" s="11"/>
      <c r="D308" s="11"/>
      <c r="E308" s="11"/>
      <c r="F308" s="16"/>
    </row>
    <row r="309" spans="2:6" x14ac:dyDescent="0.25">
      <c r="B309" s="11"/>
      <c r="C309" s="11"/>
      <c r="D309" s="11"/>
      <c r="E309" s="11"/>
      <c r="F309" s="16"/>
    </row>
    <row r="310" spans="2:6" x14ac:dyDescent="0.25">
      <c r="B310" s="11"/>
      <c r="C310" s="11"/>
      <c r="D310" s="11"/>
      <c r="E310" s="11"/>
      <c r="F310" s="16"/>
    </row>
    <row r="311" spans="2:6" x14ac:dyDescent="0.25">
      <c r="B311" s="11"/>
      <c r="C311" s="11"/>
      <c r="D311" s="11"/>
      <c r="E311" s="11"/>
      <c r="F311" s="16"/>
    </row>
    <row r="312" spans="2:6" x14ac:dyDescent="0.25">
      <c r="B312" s="11"/>
      <c r="C312" s="11"/>
      <c r="D312" s="11"/>
      <c r="E312" s="11"/>
      <c r="F312" s="16"/>
    </row>
    <row r="313" spans="2:6" x14ac:dyDescent="0.25">
      <c r="B313" s="11"/>
      <c r="C313" s="11"/>
      <c r="D313" s="11"/>
      <c r="E313" s="11"/>
      <c r="F313" s="16"/>
    </row>
    <row r="314" spans="2:6" x14ac:dyDescent="0.25">
      <c r="B314" s="11"/>
      <c r="C314" s="11"/>
      <c r="D314" s="11"/>
      <c r="E314" s="11"/>
      <c r="F314" s="16"/>
    </row>
    <row r="315" spans="2:6" x14ac:dyDescent="0.25">
      <c r="B315" s="11"/>
      <c r="C315" s="11"/>
      <c r="D315" s="11"/>
      <c r="E315" s="11"/>
      <c r="F315" s="16"/>
    </row>
    <row r="316" spans="2:6" x14ac:dyDescent="0.25">
      <c r="B316" s="11"/>
      <c r="C316" s="11"/>
      <c r="D316" s="11"/>
      <c r="E316" s="11"/>
      <c r="F316" s="16"/>
    </row>
    <row r="317" spans="2:6" x14ac:dyDescent="0.25">
      <c r="B317" s="11"/>
      <c r="C317" s="11"/>
      <c r="D317" s="11"/>
      <c r="E317" s="11"/>
      <c r="F317" s="16"/>
    </row>
    <row r="318" spans="2:6" x14ac:dyDescent="0.25">
      <c r="B318" s="11"/>
      <c r="C318" s="11"/>
      <c r="D318" s="11"/>
      <c r="E318" s="11"/>
      <c r="F318" s="16"/>
    </row>
    <row r="319" spans="2:6" x14ac:dyDescent="0.25">
      <c r="B319" s="11"/>
      <c r="C319" s="11"/>
      <c r="D319" s="11"/>
      <c r="E319" s="11"/>
      <c r="F319" s="16"/>
    </row>
    <row r="320" spans="2:6" x14ac:dyDescent="0.25">
      <c r="B320" s="11"/>
      <c r="C320" s="11"/>
      <c r="D320" s="11"/>
      <c r="E320" s="11"/>
      <c r="F320" s="16"/>
    </row>
    <row r="321" spans="2:6" x14ac:dyDescent="0.25">
      <c r="B321" s="11"/>
      <c r="C321" s="11"/>
      <c r="D321" s="11"/>
      <c r="E321" s="11"/>
      <c r="F321" s="16"/>
    </row>
    <row r="322" spans="2:6" x14ac:dyDescent="0.25">
      <c r="B322" s="11"/>
      <c r="C322" s="11"/>
      <c r="D322" s="11"/>
      <c r="E322" s="11"/>
      <c r="F322" s="16"/>
    </row>
    <row r="323" spans="2:6" x14ac:dyDescent="0.25">
      <c r="B323" s="11"/>
      <c r="C323" s="11"/>
      <c r="D323" s="11"/>
      <c r="E323" s="11"/>
      <c r="F323" s="16"/>
    </row>
    <row r="324" spans="2:6" x14ac:dyDescent="0.25">
      <c r="B324" s="11"/>
      <c r="C324" s="11"/>
      <c r="D324" s="11"/>
      <c r="E324" s="11"/>
      <c r="F324" s="16"/>
    </row>
    <row r="325" spans="2:6" x14ac:dyDescent="0.25">
      <c r="B325" s="11"/>
      <c r="C325" s="11"/>
      <c r="D325" s="11"/>
      <c r="E325" s="11"/>
      <c r="F325" s="16"/>
    </row>
    <row r="326" spans="2:6" x14ac:dyDescent="0.25">
      <c r="B326" s="11"/>
      <c r="C326" s="11"/>
      <c r="D326" s="11"/>
      <c r="E326" s="11"/>
      <c r="F326" s="16"/>
    </row>
    <row r="327" spans="2:6" x14ac:dyDescent="0.25">
      <c r="B327" s="11"/>
      <c r="C327" s="11"/>
      <c r="D327" s="11"/>
      <c r="E327" s="11"/>
      <c r="F327" s="16"/>
    </row>
    <row r="328" spans="2:6" x14ac:dyDescent="0.25">
      <c r="B328" s="11"/>
      <c r="C328" s="11"/>
      <c r="D328" s="11"/>
      <c r="E328" s="11"/>
      <c r="F328" s="16"/>
    </row>
    <row r="329" spans="2:6" x14ac:dyDescent="0.25">
      <c r="B329" s="11"/>
      <c r="C329" s="11"/>
      <c r="D329" s="11"/>
      <c r="E329" s="11"/>
      <c r="F329" s="16"/>
    </row>
    <row r="330" spans="2:6" x14ac:dyDescent="0.25">
      <c r="B330" s="11"/>
      <c r="C330" s="11"/>
      <c r="D330" s="11"/>
      <c r="E330" s="11"/>
      <c r="F330" s="16"/>
    </row>
    <row r="331" spans="2:6" x14ac:dyDescent="0.25">
      <c r="B331" s="11"/>
      <c r="C331" s="11"/>
      <c r="D331" s="11"/>
      <c r="E331" s="11"/>
      <c r="F331" s="16"/>
    </row>
    <row r="332" spans="2:6" x14ac:dyDescent="0.25">
      <c r="B332" s="11"/>
      <c r="C332" s="11"/>
      <c r="D332" s="11"/>
      <c r="E332" s="11"/>
      <c r="F332" s="16"/>
    </row>
    <row r="333" spans="2:6" x14ac:dyDescent="0.25">
      <c r="B333" s="11"/>
      <c r="C333" s="11"/>
      <c r="D333" s="11"/>
      <c r="E333" s="11"/>
      <c r="F333" s="16"/>
    </row>
    <row r="334" spans="2:6" x14ac:dyDescent="0.25">
      <c r="B334" s="11"/>
      <c r="C334" s="11"/>
      <c r="D334" s="11"/>
      <c r="E334" s="11"/>
      <c r="F334" s="16"/>
    </row>
    <row r="335" spans="2:6" x14ac:dyDescent="0.25">
      <c r="B335" s="11"/>
      <c r="C335" s="11"/>
      <c r="D335" s="11"/>
      <c r="E335" s="11"/>
      <c r="F335" s="16"/>
    </row>
    <row r="336" spans="2:6" x14ac:dyDescent="0.25">
      <c r="B336" s="11"/>
      <c r="C336" s="11"/>
      <c r="D336" s="11"/>
      <c r="E336" s="11"/>
      <c r="F336" s="16"/>
    </row>
    <row r="337" spans="2:6" x14ac:dyDescent="0.25">
      <c r="B337" s="11"/>
      <c r="C337" s="11"/>
      <c r="D337" s="11"/>
      <c r="E337" s="11"/>
      <c r="F337" s="16"/>
    </row>
    <row r="338" spans="2:6" x14ac:dyDescent="0.25">
      <c r="B338" s="11"/>
      <c r="C338" s="11"/>
      <c r="D338" s="11"/>
      <c r="E338" s="11"/>
      <c r="F338" s="16"/>
    </row>
    <row r="339" spans="2:6" x14ac:dyDescent="0.25">
      <c r="B339" s="11"/>
      <c r="C339" s="11"/>
      <c r="D339" s="11"/>
      <c r="E339" s="11"/>
      <c r="F339" s="16"/>
    </row>
    <row r="340" spans="2:6" x14ac:dyDescent="0.25">
      <c r="B340" s="11"/>
      <c r="C340" s="11"/>
      <c r="D340" s="11"/>
      <c r="E340" s="11"/>
      <c r="F340" s="16"/>
    </row>
    <row r="341" spans="2:6" x14ac:dyDescent="0.25">
      <c r="B341" s="11"/>
      <c r="C341" s="11"/>
      <c r="D341" s="11"/>
      <c r="E341" s="11"/>
      <c r="F341" s="16"/>
    </row>
    <row r="342" spans="2:6" x14ac:dyDescent="0.25">
      <c r="B342" s="11"/>
      <c r="C342" s="11"/>
      <c r="D342" s="11"/>
      <c r="E342" s="11"/>
      <c r="F342" s="16"/>
    </row>
    <row r="343" spans="2:6" x14ac:dyDescent="0.25">
      <c r="B343" s="11"/>
      <c r="C343" s="11"/>
      <c r="D343" s="11"/>
      <c r="E343" s="11"/>
      <c r="F343" s="16"/>
    </row>
    <row r="344" spans="2:6" x14ac:dyDescent="0.25">
      <c r="B344" s="11"/>
      <c r="C344" s="11"/>
      <c r="D344" s="11"/>
      <c r="E344" s="11"/>
      <c r="F344" s="16"/>
    </row>
    <row r="345" spans="2:6" x14ac:dyDescent="0.25">
      <c r="B345" s="11"/>
      <c r="C345" s="11"/>
      <c r="D345" s="11"/>
      <c r="E345" s="11"/>
      <c r="F345" s="16"/>
    </row>
    <row r="346" spans="2:6" x14ac:dyDescent="0.25">
      <c r="B346" s="11"/>
      <c r="C346" s="11"/>
      <c r="D346" s="11"/>
      <c r="E346" s="11"/>
      <c r="F346" s="16"/>
    </row>
    <row r="347" spans="2:6" x14ac:dyDescent="0.25">
      <c r="B347" s="11"/>
      <c r="C347" s="11"/>
      <c r="D347" s="11"/>
      <c r="E347" s="11"/>
      <c r="F347" s="16"/>
    </row>
    <row r="348" spans="2:6" x14ac:dyDescent="0.25">
      <c r="B348" s="11"/>
      <c r="C348" s="11"/>
      <c r="D348" s="11"/>
      <c r="E348" s="11"/>
      <c r="F348" s="16"/>
    </row>
    <row r="349" spans="2:6" x14ac:dyDescent="0.25">
      <c r="B349" s="11"/>
      <c r="C349" s="11"/>
      <c r="D349" s="11"/>
      <c r="E349" s="11"/>
      <c r="F349" s="16"/>
    </row>
    <row r="350" spans="2:6" x14ac:dyDescent="0.25">
      <c r="B350" s="11"/>
      <c r="C350" s="11"/>
      <c r="D350" s="11"/>
      <c r="E350" s="11"/>
      <c r="F350" s="16"/>
    </row>
    <row r="351" spans="2:6" x14ac:dyDescent="0.25">
      <c r="B351" s="11"/>
      <c r="C351" s="11"/>
      <c r="D351" s="11"/>
      <c r="E351" s="11"/>
      <c r="F351" s="16"/>
    </row>
    <row r="352" spans="2:6" x14ac:dyDescent="0.25">
      <c r="B352" s="11"/>
      <c r="C352" s="11"/>
      <c r="D352" s="11"/>
      <c r="E352" s="11"/>
      <c r="F352" s="16"/>
    </row>
    <row r="353" spans="2:6" x14ac:dyDescent="0.25">
      <c r="B353" s="11"/>
      <c r="C353" s="11"/>
      <c r="D353" s="11"/>
      <c r="E353" s="11"/>
      <c r="F353" s="16"/>
    </row>
    <row r="354" spans="2:6" x14ac:dyDescent="0.25">
      <c r="B354" s="11"/>
      <c r="C354" s="11"/>
      <c r="D354" s="11"/>
      <c r="E354" s="11"/>
      <c r="F354" s="16"/>
    </row>
    <row r="355" spans="2:6" x14ac:dyDescent="0.25">
      <c r="B355" s="11"/>
      <c r="C355" s="11"/>
      <c r="D355" s="11"/>
      <c r="E355" s="11"/>
      <c r="F355" s="16"/>
    </row>
    <row r="356" spans="2:6" x14ac:dyDescent="0.25">
      <c r="B356" s="11"/>
      <c r="C356" s="11"/>
      <c r="D356" s="11"/>
      <c r="E356" s="11"/>
      <c r="F356" s="16"/>
    </row>
    <row r="357" spans="2:6" x14ac:dyDescent="0.25">
      <c r="B357" s="11"/>
      <c r="C357" s="11"/>
      <c r="D357" s="11"/>
      <c r="E357" s="11"/>
      <c r="F357" s="16"/>
    </row>
    <row r="358" spans="2:6" x14ac:dyDescent="0.25">
      <c r="B358" s="11"/>
      <c r="C358" s="11"/>
      <c r="D358" s="11"/>
      <c r="E358" s="11"/>
      <c r="F358" s="16"/>
    </row>
    <row r="359" spans="2:6" x14ac:dyDescent="0.25">
      <c r="B359" s="11"/>
      <c r="C359" s="11"/>
      <c r="D359" s="11"/>
      <c r="E359" s="11"/>
      <c r="F359" s="16"/>
    </row>
    <row r="360" spans="2:6" x14ac:dyDescent="0.25">
      <c r="B360" s="11"/>
      <c r="C360" s="11"/>
      <c r="D360" s="11"/>
      <c r="E360" s="11"/>
      <c r="F360" s="16"/>
    </row>
    <row r="361" spans="2:6" x14ac:dyDescent="0.25">
      <c r="B361" s="11"/>
      <c r="C361" s="11"/>
      <c r="D361" s="11"/>
      <c r="E361" s="11"/>
      <c r="F361" s="16"/>
    </row>
    <row r="362" spans="2:6" x14ac:dyDescent="0.25">
      <c r="B362" s="11"/>
      <c r="C362" s="11"/>
      <c r="D362" s="11"/>
      <c r="E362" s="11"/>
      <c r="F362" s="16"/>
    </row>
    <row r="363" spans="2:6" x14ac:dyDescent="0.25">
      <c r="B363" s="11"/>
      <c r="C363" s="11"/>
      <c r="D363" s="11"/>
      <c r="E363" s="11"/>
      <c r="F363" s="16"/>
    </row>
    <row r="364" spans="2:6" x14ac:dyDescent="0.25">
      <c r="B364" s="11"/>
      <c r="C364" s="11"/>
      <c r="D364" s="11"/>
      <c r="E364" s="11"/>
      <c r="F364" s="16"/>
    </row>
    <row r="365" spans="2:6" x14ac:dyDescent="0.25">
      <c r="B365" s="11"/>
      <c r="C365" s="11"/>
      <c r="D365" s="11"/>
      <c r="E365" s="11"/>
      <c r="F365" s="16"/>
    </row>
    <row r="366" spans="2:6" x14ac:dyDescent="0.25">
      <c r="B366" s="11"/>
      <c r="C366" s="11"/>
      <c r="D366" s="11"/>
      <c r="E366" s="11"/>
      <c r="F366" s="16"/>
    </row>
    <row r="367" spans="2:6" x14ac:dyDescent="0.25">
      <c r="B367" s="11"/>
      <c r="C367" s="11"/>
      <c r="D367" s="11"/>
      <c r="E367" s="11"/>
      <c r="F367" s="16"/>
    </row>
    <row r="368" spans="2:6" x14ac:dyDescent="0.25">
      <c r="B368" s="11"/>
      <c r="C368" s="11"/>
      <c r="D368" s="11"/>
      <c r="E368" s="11"/>
      <c r="F368" s="16"/>
    </row>
    <row r="369" spans="2:6" x14ac:dyDescent="0.25">
      <c r="B369" s="11"/>
      <c r="C369" s="11"/>
      <c r="D369" s="11"/>
      <c r="E369" s="11"/>
      <c r="F369" s="16"/>
    </row>
    <row r="370" spans="2:6" x14ac:dyDescent="0.25">
      <c r="B370" s="11"/>
      <c r="C370" s="11"/>
      <c r="D370" s="11"/>
      <c r="E370" s="11"/>
      <c r="F370" s="16"/>
    </row>
    <row r="371" spans="2:6" x14ac:dyDescent="0.25">
      <c r="B371" s="11"/>
      <c r="C371" s="11"/>
      <c r="D371" s="11"/>
      <c r="E371" s="11"/>
      <c r="F371" s="16"/>
    </row>
    <row r="372" spans="2:6" x14ac:dyDescent="0.25">
      <c r="B372" s="11"/>
      <c r="C372" s="11"/>
      <c r="D372" s="11"/>
      <c r="E372" s="11"/>
      <c r="F372" s="16"/>
    </row>
    <row r="373" spans="2:6" x14ac:dyDescent="0.25">
      <c r="B373" s="11"/>
      <c r="C373" s="11"/>
      <c r="D373" s="11"/>
      <c r="E373" s="11"/>
      <c r="F373" s="16"/>
    </row>
    <row r="374" spans="2:6" x14ac:dyDescent="0.25">
      <c r="B374" s="11"/>
      <c r="C374" s="11"/>
      <c r="D374" s="11"/>
      <c r="E374" s="11"/>
      <c r="F374" s="16"/>
    </row>
    <row r="375" spans="2:6" x14ac:dyDescent="0.25">
      <c r="B375" s="11"/>
      <c r="C375" s="11"/>
      <c r="D375" s="11"/>
      <c r="E375" s="11"/>
      <c r="F375" s="16"/>
    </row>
    <row r="376" spans="2:6" x14ac:dyDescent="0.25">
      <c r="B376" s="11"/>
      <c r="C376" s="11"/>
      <c r="D376" s="11"/>
      <c r="E376" s="11"/>
      <c r="F376" s="16"/>
    </row>
    <row r="377" spans="2:6" x14ac:dyDescent="0.25">
      <c r="B377" s="11"/>
      <c r="C377" s="11"/>
      <c r="D377" s="11"/>
      <c r="E377" s="11"/>
      <c r="F377" s="16"/>
    </row>
    <row r="378" spans="2:6" x14ac:dyDescent="0.25">
      <c r="B378" s="11"/>
      <c r="C378" s="11"/>
      <c r="D378" s="11"/>
      <c r="E378" s="11"/>
      <c r="F378" s="16"/>
    </row>
    <row r="379" spans="2:6" x14ac:dyDescent="0.25">
      <c r="B379" s="11"/>
      <c r="C379" s="11"/>
      <c r="D379" s="11"/>
      <c r="E379" s="11"/>
      <c r="F379" s="16"/>
    </row>
    <row r="380" spans="2:6" x14ac:dyDescent="0.25">
      <c r="B380" s="11"/>
      <c r="C380" s="11"/>
      <c r="D380" s="11"/>
      <c r="E380" s="11"/>
      <c r="F380" s="16"/>
    </row>
    <row r="381" spans="2:6" x14ac:dyDescent="0.25">
      <c r="B381" s="11"/>
      <c r="C381" s="11"/>
      <c r="D381" s="11"/>
      <c r="E381" s="11"/>
      <c r="F381" s="16"/>
    </row>
    <row r="382" spans="2:6" x14ac:dyDescent="0.25">
      <c r="B382" s="11"/>
      <c r="C382" s="11"/>
      <c r="D382" s="11"/>
      <c r="E382" s="11"/>
      <c r="F382" s="16"/>
    </row>
    <row r="383" spans="2:6" x14ac:dyDescent="0.25">
      <c r="B383" s="11"/>
      <c r="C383" s="11"/>
      <c r="D383" s="11"/>
      <c r="E383" s="11"/>
      <c r="F383" s="16"/>
    </row>
    <row r="384" spans="2:6" x14ac:dyDescent="0.25">
      <c r="B384" s="11"/>
      <c r="C384" s="11"/>
      <c r="D384" s="11"/>
      <c r="E384" s="11"/>
      <c r="F384" s="16"/>
    </row>
    <row r="385" spans="2:6" x14ac:dyDescent="0.25">
      <c r="B385" s="11"/>
      <c r="C385" s="11"/>
      <c r="D385" s="11"/>
      <c r="E385" s="11"/>
      <c r="F385" s="16"/>
    </row>
    <row r="386" spans="2:6" x14ac:dyDescent="0.25">
      <c r="B386" s="11"/>
      <c r="C386" s="11"/>
      <c r="D386" s="11"/>
      <c r="E386" s="11"/>
      <c r="F386" s="16"/>
    </row>
    <row r="387" spans="2:6" x14ac:dyDescent="0.25">
      <c r="B387" s="11"/>
      <c r="C387" s="11"/>
      <c r="D387" s="11"/>
      <c r="E387" s="11"/>
      <c r="F387" s="16"/>
    </row>
    <row r="388" spans="2:6" x14ac:dyDescent="0.25">
      <c r="B388" s="11"/>
      <c r="C388" s="11"/>
      <c r="D388" s="11"/>
      <c r="E388" s="11"/>
      <c r="F388" s="16"/>
    </row>
    <row r="389" spans="2:6" x14ac:dyDescent="0.25">
      <c r="B389" s="11"/>
      <c r="C389" s="11"/>
      <c r="D389" s="11"/>
      <c r="E389" s="11"/>
      <c r="F389" s="16"/>
    </row>
    <row r="390" spans="2:6" x14ac:dyDescent="0.25">
      <c r="B390" s="11"/>
      <c r="C390" s="11"/>
      <c r="D390" s="11"/>
      <c r="E390" s="11"/>
      <c r="F390" s="16"/>
    </row>
    <row r="391" spans="2:6" x14ac:dyDescent="0.25">
      <c r="B391" s="11"/>
      <c r="C391" s="11"/>
      <c r="D391" s="11"/>
      <c r="E391" s="11"/>
      <c r="F391" s="16"/>
    </row>
    <row r="392" spans="2:6" x14ac:dyDescent="0.25">
      <c r="B392" s="11"/>
      <c r="C392" s="11"/>
      <c r="D392" s="11"/>
      <c r="E392" s="11"/>
      <c r="F392" s="16"/>
    </row>
    <row r="393" spans="2:6" x14ac:dyDescent="0.25">
      <c r="B393" s="11"/>
      <c r="C393" s="11"/>
      <c r="D393" s="11"/>
      <c r="E393" s="11"/>
      <c r="F393" s="16"/>
    </row>
    <row r="394" spans="2:6" x14ac:dyDescent="0.25">
      <c r="B394" s="11"/>
      <c r="C394" s="11"/>
      <c r="D394" s="11"/>
      <c r="E394" s="11"/>
      <c r="F394" s="16"/>
    </row>
    <row r="395" spans="2:6" x14ac:dyDescent="0.25">
      <c r="B395" s="11"/>
      <c r="C395" s="11"/>
      <c r="D395" s="11"/>
      <c r="E395" s="11"/>
      <c r="F395" s="16"/>
    </row>
    <row r="396" spans="2:6" x14ac:dyDescent="0.25">
      <c r="B396" s="11"/>
      <c r="C396" s="11"/>
      <c r="D396" s="11"/>
      <c r="E396" s="11"/>
      <c r="F396" s="16"/>
    </row>
    <row r="397" spans="2:6" x14ac:dyDescent="0.25">
      <c r="B397" s="11"/>
      <c r="C397" s="11"/>
      <c r="D397" s="11"/>
      <c r="E397" s="11"/>
      <c r="F397" s="16"/>
    </row>
    <row r="398" spans="2:6" x14ac:dyDescent="0.25">
      <c r="B398" s="11"/>
      <c r="C398" s="11"/>
      <c r="D398" s="11"/>
      <c r="E398" s="11"/>
      <c r="F398" s="16"/>
    </row>
    <row r="399" spans="2:6" x14ac:dyDescent="0.25">
      <c r="B399" s="11"/>
      <c r="C399" s="11"/>
      <c r="D399" s="11"/>
      <c r="E399" s="11"/>
      <c r="F399" s="16"/>
    </row>
    <row r="400" spans="2:6" x14ac:dyDescent="0.25">
      <c r="B400" s="11"/>
      <c r="C400" s="11"/>
      <c r="D400" s="11"/>
      <c r="E400" s="11"/>
      <c r="F400" s="16"/>
    </row>
    <row r="401" spans="2:6" x14ac:dyDescent="0.25">
      <c r="B401" s="11"/>
      <c r="C401" s="11"/>
      <c r="D401" s="11"/>
      <c r="E401" s="11"/>
      <c r="F401" s="16"/>
    </row>
    <row r="402" spans="2:6" x14ac:dyDescent="0.25">
      <c r="B402" s="11"/>
      <c r="C402" s="11"/>
      <c r="D402" s="11"/>
      <c r="E402" s="11"/>
      <c r="F402" s="16"/>
    </row>
    <row r="403" spans="2:6" x14ac:dyDescent="0.25">
      <c r="B403" s="11"/>
      <c r="C403" s="11"/>
      <c r="D403" s="11"/>
      <c r="E403" s="11"/>
      <c r="F403" s="16"/>
    </row>
    <row r="404" spans="2:6" x14ac:dyDescent="0.25">
      <c r="B404" s="11"/>
      <c r="C404" s="11"/>
      <c r="D404" s="11"/>
      <c r="E404" s="11"/>
      <c r="F404" s="16"/>
    </row>
    <row r="405" spans="2:6" x14ac:dyDescent="0.25">
      <c r="B405" s="11"/>
      <c r="C405" s="11"/>
      <c r="D405" s="11"/>
      <c r="E405" s="11"/>
      <c r="F405" s="16"/>
    </row>
    <row r="406" spans="2:6" x14ac:dyDescent="0.25">
      <c r="B406" s="11"/>
      <c r="C406" s="11"/>
      <c r="D406" s="11"/>
      <c r="E406" s="11"/>
      <c r="F406" s="16"/>
    </row>
    <row r="407" spans="2:6" x14ac:dyDescent="0.25">
      <c r="B407" s="11"/>
      <c r="C407" s="11"/>
      <c r="D407" s="11"/>
      <c r="E407" s="11"/>
      <c r="F407" s="16"/>
    </row>
    <row r="408" spans="2:6" x14ac:dyDescent="0.25">
      <c r="B408" s="11"/>
      <c r="C408" s="11"/>
      <c r="D408" s="11"/>
      <c r="E408" s="11"/>
      <c r="F408" s="16"/>
    </row>
    <row r="409" spans="2:6" x14ac:dyDescent="0.25">
      <c r="B409" s="11"/>
      <c r="C409" s="11"/>
      <c r="D409" s="11"/>
      <c r="E409" s="11"/>
      <c r="F409" s="16"/>
    </row>
    <row r="410" spans="2:6" x14ac:dyDescent="0.25">
      <c r="B410" s="11"/>
      <c r="C410" s="11"/>
      <c r="D410" s="11"/>
      <c r="E410" s="11"/>
      <c r="F410" s="16"/>
    </row>
    <row r="411" spans="2:6" x14ac:dyDescent="0.25">
      <c r="B411" s="11"/>
      <c r="C411" s="11"/>
      <c r="D411" s="11"/>
      <c r="E411" s="11"/>
      <c r="F411" s="16"/>
    </row>
    <row r="412" spans="2:6" x14ac:dyDescent="0.25">
      <c r="B412" s="11"/>
      <c r="C412" s="11"/>
      <c r="D412" s="11"/>
      <c r="E412" s="11"/>
      <c r="F412" s="16"/>
    </row>
    <row r="413" spans="2:6" x14ac:dyDescent="0.25">
      <c r="B413" s="11"/>
      <c r="C413" s="11"/>
      <c r="D413" s="11"/>
      <c r="E413" s="11"/>
      <c r="F413" s="16"/>
    </row>
    <row r="414" spans="2:6" x14ac:dyDescent="0.25">
      <c r="B414" s="11"/>
      <c r="C414" s="11"/>
      <c r="D414" s="11"/>
      <c r="E414" s="11"/>
      <c r="F414" s="16"/>
    </row>
    <row r="415" spans="2:6" x14ac:dyDescent="0.25">
      <c r="B415" s="11"/>
      <c r="C415" s="11"/>
      <c r="D415" s="11"/>
      <c r="E415" s="11"/>
      <c r="F415" s="16"/>
    </row>
    <row r="416" spans="2:6" x14ac:dyDescent="0.25">
      <c r="B416" s="11"/>
      <c r="C416" s="11"/>
      <c r="D416" s="11"/>
      <c r="E416" s="11"/>
      <c r="F416" s="16"/>
    </row>
    <row r="417" spans="2:6" x14ac:dyDescent="0.25">
      <c r="B417" s="11"/>
      <c r="C417" s="11"/>
      <c r="D417" s="11"/>
      <c r="E417" s="11"/>
      <c r="F417" s="16"/>
    </row>
    <row r="418" spans="2:6" x14ac:dyDescent="0.25">
      <c r="B418" s="11"/>
      <c r="C418" s="11"/>
      <c r="D418" s="11"/>
      <c r="E418" s="11"/>
      <c r="F418" s="16"/>
    </row>
    <row r="419" spans="2:6" x14ac:dyDescent="0.25">
      <c r="B419" s="11"/>
      <c r="C419" s="11"/>
      <c r="D419" s="11"/>
      <c r="E419" s="11"/>
      <c r="F419" s="16"/>
    </row>
    <row r="420" spans="2:6" x14ac:dyDescent="0.25">
      <c r="B420" s="11"/>
      <c r="C420" s="11"/>
      <c r="D420" s="11"/>
      <c r="E420" s="11"/>
      <c r="F420" s="16"/>
    </row>
    <row r="421" spans="2:6" x14ac:dyDescent="0.25">
      <c r="B421" s="11"/>
      <c r="C421" s="11"/>
      <c r="D421" s="11"/>
      <c r="E421" s="11"/>
      <c r="F421" s="16"/>
    </row>
    <row r="422" spans="2:6" x14ac:dyDescent="0.25">
      <c r="B422" s="11"/>
      <c r="C422" s="11"/>
      <c r="D422" s="11"/>
      <c r="E422" s="11"/>
      <c r="F422" s="16"/>
    </row>
    <row r="423" spans="2:6" x14ac:dyDescent="0.25">
      <c r="B423" s="11"/>
      <c r="C423" s="11"/>
      <c r="D423" s="11"/>
      <c r="E423" s="11"/>
      <c r="F423" s="16"/>
    </row>
    <row r="424" spans="2:6" x14ac:dyDescent="0.25">
      <c r="B424" s="11"/>
      <c r="C424" s="11"/>
      <c r="D424" s="11"/>
      <c r="E424" s="11"/>
      <c r="F424" s="16"/>
    </row>
    <row r="425" spans="2:6" x14ac:dyDescent="0.25">
      <c r="B425" s="11"/>
      <c r="C425" s="11"/>
      <c r="D425" s="11"/>
      <c r="E425" s="11"/>
      <c r="F425" s="16"/>
    </row>
    <row r="426" spans="2:6" x14ac:dyDescent="0.25">
      <c r="B426" s="11"/>
      <c r="C426" s="11"/>
      <c r="D426" s="11"/>
      <c r="E426" s="11"/>
      <c r="F426" s="16"/>
    </row>
    <row r="427" spans="2:6" x14ac:dyDescent="0.25">
      <c r="B427" s="11"/>
      <c r="C427" s="11"/>
      <c r="D427" s="11"/>
      <c r="E427" s="11"/>
      <c r="F427" s="16"/>
    </row>
    <row r="428" spans="2:6" x14ac:dyDescent="0.25">
      <c r="B428" s="11"/>
      <c r="C428" s="11"/>
      <c r="D428" s="11"/>
      <c r="E428" s="11"/>
      <c r="F428" s="16"/>
    </row>
    <row r="429" spans="2:6" x14ac:dyDescent="0.25">
      <c r="B429" s="11"/>
      <c r="C429" s="11"/>
      <c r="D429" s="11"/>
      <c r="E429" s="11"/>
      <c r="F429" s="16"/>
    </row>
    <row r="430" spans="2:6" x14ac:dyDescent="0.25">
      <c r="B430" s="11"/>
      <c r="C430" s="11"/>
      <c r="D430" s="11"/>
      <c r="E430" s="11"/>
      <c r="F430" s="16"/>
    </row>
    <row r="431" spans="2:6" x14ac:dyDescent="0.25">
      <c r="B431" s="11"/>
      <c r="C431" s="11"/>
      <c r="D431" s="11"/>
      <c r="E431" s="11"/>
      <c r="F431" s="16"/>
    </row>
    <row r="432" spans="2:6" x14ac:dyDescent="0.25">
      <c r="B432" s="11"/>
      <c r="C432" s="11"/>
      <c r="D432" s="11"/>
      <c r="E432" s="11"/>
      <c r="F432" s="16"/>
    </row>
    <row r="433" spans="2:6" x14ac:dyDescent="0.25">
      <c r="B433" s="11"/>
      <c r="C433" s="11"/>
      <c r="D433" s="11"/>
      <c r="E433" s="11"/>
      <c r="F433" s="16"/>
    </row>
    <row r="434" spans="2:6" x14ac:dyDescent="0.25">
      <c r="B434" s="11"/>
      <c r="C434" s="11"/>
      <c r="D434" s="11"/>
      <c r="E434" s="11"/>
      <c r="F434" s="16"/>
    </row>
    <row r="435" spans="2:6" x14ac:dyDescent="0.25">
      <c r="B435" s="11"/>
      <c r="C435" s="11"/>
      <c r="D435" s="11"/>
      <c r="E435" s="11"/>
      <c r="F435" s="16"/>
    </row>
    <row r="436" spans="2:6" x14ac:dyDescent="0.25">
      <c r="B436" s="11"/>
      <c r="C436" s="11"/>
      <c r="D436" s="11"/>
      <c r="E436" s="11"/>
      <c r="F436" s="16"/>
    </row>
    <row r="437" spans="2:6" x14ac:dyDescent="0.25">
      <c r="B437" s="11"/>
      <c r="C437" s="11"/>
      <c r="D437" s="11"/>
      <c r="E437" s="11"/>
      <c r="F437" s="16"/>
    </row>
    <row r="438" spans="2:6" x14ac:dyDescent="0.25">
      <c r="B438" s="11"/>
      <c r="C438" s="11"/>
      <c r="D438" s="11"/>
      <c r="E438" s="11"/>
      <c r="F438" s="16"/>
    </row>
    <row r="439" spans="2:6" x14ac:dyDescent="0.25">
      <c r="B439" s="11"/>
      <c r="C439" s="11"/>
      <c r="D439" s="11"/>
      <c r="E439" s="11"/>
      <c r="F439" s="16"/>
    </row>
    <row r="440" spans="2:6" x14ac:dyDescent="0.25">
      <c r="B440" s="11"/>
      <c r="C440" s="11"/>
      <c r="D440" s="11"/>
      <c r="E440" s="11"/>
      <c r="F440" s="16"/>
    </row>
    <row r="441" spans="2:6" x14ac:dyDescent="0.25">
      <c r="B441" s="11"/>
      <c r="C441" s="11"/>
      <c r="D441" s="11"/>
      <c r="E441" s="11"/>
      <c r="F441" s="16"/>
    </row>
    <row r="442" spans="2:6" x14ac:dyDescent="0.25">
      <c r="B442" s="11"/>
      <c r="C442" s="11"/>
      <c r="D442" s="11"/>
      <c r="E442" s="11"/>
      <c r="F442" s="16"/>
    </row>
    <row r="443" spans="2:6" x14ac:dyDescent="0.25">
      <c r="B443" s="11"/>
      <c r="C443" s="11"/>
      <c r="D443" s="11"/>
      <c r="E443" s="11"/>
      <c r="F443" s="16"/>
    </row>
    <row r="444" spans="2:6" x14ac:dyDescent="0.25">
      <c r="B444" s="11"/>
      <c r="C444" s="11"/>
      <c r="D444" s="11"/>
      <c r="E444" s="11"/>
      <c r="F444" s="16"/>
    </row>
    <row r="445" spans="2:6" x14ac:dyDescent="0.25">
      <c r="B445" s="11"/>
      <c r="C445" s="11"/>
      <c r="D445" s="11"/>
      <c r="E445" s="11"/>
      <c r="F445" s="16"/>
    </row>
    <row r="446" spans="2:6" x14ac:dyDescent="0.25">
      <c r="B446" s="11"/>
      <c r="C446" s="11"/>
      <c r="D446" s="11"/>
      <c r="E446" s="11"/>
      <c r="F446" s="16"/>
    </row>
    <row r="447" spans="2:6" x14ac:dyDescent="0.25">
      <c r="B447" s="11"/>
      <c r="C447" s="11"/>
      <c r="D447" s="11"/>
      <c r="E447" s="11"/>
      <c r="F447" s="16"/>
    </row>
    <row r="448" spans="2:6" x14ac:dyDescent="0.25">
      <c r="B448" s="11"/>
      <c r="C448" s="11"/>
      <c r="D448" s="11"/>
      <c r="E448" s="11"/>
      <c r="F448" s="16"/>
    </row>
    <row r="449" spans="2:6" x14ac:dyDescent="0.25">
      <c r="B449" s="11"/>
      <c r="C449" s="11"/>
      <c r="D449" s="11"/>
      <c r="E449" s="11"/>
      <c r="F449" s="16"/>
    </row>
    <row r="450" spans="2:6" x14ac:dyDescent="0.25">
      <c r="B450" s="11"/>
      <c r="C450" s="11"/>
      <c r="D450" s="11"/>
      <c r="E450" s="11"/>
      <c r="F450" s="16"/>
    </row>
    <row r="451" spans="2:6" x14ac:dyDescent="0.25">
      <c r="B451" s="11"/>
      <c r="C451" s="11"/>
      <c r="D451" s="11"/>
      <c r="E451" s="11"/>
      <c r="F451" s="16"/>
    </row>
    <row r="452" spans="2:6" x14ac:dyDescent="0.25">
      <c r="B452" s="11"/>
      <c r="C452" s="11"/>
      <c r="D452" s="11"/>
      <c r="E452" s="11"/>
      <c r="F452" s="16"/>
    </row>
    <row r="453" spans="2:6" x14ac:dyDescent="0.25">
      <c r="B453" s="11"/>
      <c r="C453" s="11"/>
      <c r="D453" s="11"/>
      <c r="E453" s="11"/>
      <c r="F453" s="16"/>
    </row>
    <row r="454" spans="2:6" x14ac:dyDescent="0.25">
      <c r="B454" s="11"/>
      <c r="C454" s="11"/>
      <c r="D454" s="11"/>
      <c r="E454" s="11"/>
      <c r="F454" s="16"/>
    </row>
    <row r="455" spans="2:6" x14ac:dyDescent="0.25">
      <c r="B455" s="11"/>
      <c r="C455" s="11"/>
      <c r="D455" s="11"/>
      <c r="E455" s="11"/>
      <c r="F455" s="16"/>
    </row>
    <row r="456" spans="2:6" x14ac:dyDescent="0.25">
      <c r="B456" s="11"/>
      <c r="C456" s="11"/>
      <c r="D456" s="11"/>
      <c r="E456" s="11"/>
      <c r="F456" s="16"/>
    </row>
    <row r="457" spans="2:6" x14ac:dyDescent="0.25">
      <c r="B457" s="11"/>
      <c r="C457" s="11"/>
      <c r="D457" s="11"/>
      <c r="E457" s="11"/>
      <c r="F457" s="16"/>
    </row>
    <row r="458" spans="2:6" x14ac:dyDescent="0.25">
      <c r="B458" s="11"/>
      <c r="C458" s="11"/>
      <c r="D458" s="11"/>
      <c r="E458" s="11"/>
      <c r="F458" s="16"/>
    </row>
    <row r="459" spans="2:6" x14ac:dyDescent="0.25">
      <c r="B459" s="11"/>
      <c r="C459" s="11"/>
      <c r="D459" s="11"/>
      <c r="E459" s="11"/>
      <c r="F459" s="16"/>
    </row>
    <row r="460" spans="2:6" x14ac:dyDescent="0.25">
      <c r="B460" s="11"/>
      <c r="C460" s="11"/>
      <c r="D460" s="11"/>
      <c r="E460" s="11"/>
      <c r="F460" s="16"/>
    </row>
    <row r="461" spans="2:6" x14ac:dyDescent="0.25">
      <c r="B461" s="11"/>
      <c r="C461" s="11"/>
      <c r="D461" s="11"/>
      <c r="E461" s="11"/>
      <c r="F461" s="16"/>
    </row>
    <row r="462" spans="2:6" x14ac:dyDescent="0.25">
      <c r="B462" s="11"/>
      <c r="C462" s="11"/>
      <c r="D462" s="11"/>
      <c r="E462" s="11"/>
      <c r="F462" s="16"/>
    </row>
    <row r="463" spans="2:6" x14ac:dyDescent="0.25">
      <c r="B463" s="11"/>
      <c r="C463" s="11"/>
      <c r="D463" s="11"/>
      <c r="E463" s="11"/>
      <c r="F463" s="16"/>
    </row>
    <row r="464" spans="2:6" x14ac:dyDescent="0.25">
      <c r="B464" s="11"/>
      <c r="C464" s="11"/>
      <c r="D464" s="11"/>
      <c r="E464" s="11"/>
      <c r="F464" s="16"/>
    </row>
    <row r="465" spans="2:6" x14ac:dyDescent="0.25">
      <c r="B465" s="11"/>
      <c r="C465" s="11"/>
      <c r="D465" s="11"/>
      <c r="E465" s="11"/>
      <c r="F465" s="16"/>
    </row>
    <row r="466" spans="2:6" x14ac:dyDescent="0.25">
      <c r="B466" s="11"/>
      <c r="C466" s="11"/>
      <c r="D466" s="11"/>
      <c r="E466" s="11"/>
      <c r="F466" s="16"/>
    </row>
    <row r="467" spans="2:6" x14ac:dyDescent="0.25">
      <c r="B467" s="11"/>
      <c r="C467" s="11"/>
      <c r="D467" s="11"/>
      <c r="E467" s="11"/>
      <c r="F467" s="16"/>
    </row>
    <row r="468" spans="2:6" x14ac:dyDescent="0.25">
      <c r="B468" s="11"/>
      <c r="C468" s="11"/>
      <c r="D468" s="11"/>
      <c r="E468" s="11"/>
      <c r="F468" s="16"/>
    </row>
    <row r="469" spans="2:6" x14ac:dyDescent="0.25">
      <c r="B469" s="11"/>
      <c r="C469" s="11"/>
      <c r="D469" s="11"/>
      <c r="E469" s="11"/>
      <c r="F469" s="16"/>
    </row>
    <row r="470" spans="2:6" x14ac:dyDescent="0.25">
      <c r="B470" s="11"/>
      <c r="C470" s="11"/>
      <c r="D470" s="11"/>
      <c r="E470" s="11"/>
      <c r="F470" s="16"/>
    </row>
    <row r="471" spans="2:6" x14ac:dyDescent="0.25">
      <c r="B471" s="11"/>
      <c r="C471" s="11"/>
      <c r="D471" s="11"/>
      <c r="E471" s="11"/>
      <c r="F471" s="16"/>
    </row>
    <row r="472" spans="2:6" x14ac:dyDescent="0.25">
      <c r="B472" s="11"/>
      <c r="C472" s="11"/>
      <c r="D472" s="11"/>
      <c r="E472" s="11"/>
      <c r="F472" s="16"/>
    </row>
    <row r="473" spans="2:6" x14ac:dyDescent="0.25">
      <c r="B473" s="11"/>
      <c r="C473" s="11"/>
      <c r="D473" s="11"/>
      <c r="E473" s="11"/>
      <c r="F473" s="16"/>
    </row>
    <row r="474" spans="2:6" x14ac:dyDescent="0.25">
      <c r="B474" s="11"/>
      <c r="C474" s="11"/>
      <c r="D474" s="11"/>
      <c r="E474" s="11"/>
      <c r="F474" s="16"/>
    </row>
    <row r="475" spans="2:6" x14ac:dyDescent="0.25">
      <c r="B475" s="11"/>
      <c r="C475" s="11"/>
      <c r="D475" s="11"/>
      <c r="E475" s="11"/>
      <c r="F475" s="16"/>
    </row>
    <row r="476" spans="2:6" x14ac:dyDescent="0.25">
      <c r="B476" s="11"/>
      <c r="C476" s="11"/>
      <c r="D476" s="11"/>
      <c r="E476" s="11"/>
      <c r="F476" s="16"/>
    </row>
    <row r="477" spans="2:6" x14ac:dyDescent="0.25">
      <c r="B477" s="11"/>
      <c r="C477" s="11"/>
      <c r="D477" s="11"/>
      <c r="E477" s="11"/>
      <c r="F477" s="16"/>
    </row>
    <row r="478" spans="2:6" x14ac:dyDescent="0.25">
      <c r="B478" s="11"/>
      <c r="C478" s="11"/>
      <c r="D478" s="11"/>
      <c r="E478" s="11"/>
      <c r="F478" s="16"/>
    </row>
    <row r="479" spans="2:6" x14ac:dyDescent="0.25">
      <c r="B479" s="11"/>
      <c r="C479" s="11"/>
      <c r="D479" s="11"/>
      <c r="E479" s="11"/>
      <c r="F479" s="16"/>
    </row>
    <row r="480" spans="2:6" x14ac:dyDescent="0.25">
      <c r="B480" s="11"/>
      <c r="C480" s="11"/>
      <c r="D480" s="11"/>
      <c r="E480" s="11"/>
      <c r="F480" s="16"/>
    </row>
    <row r="481" spans="2:6" x14ac:dyDescent="0.25">
      <c r="B481" s="11"/>
      <c r="C481" s="11"/>
      <c r="D481" s="11"/>
      <c r="E481" s="11"/>
      <c r="F481" s="16"/>
    </row>
    <row r="482" spans="2:6" x14ac:dyDescent="0.25">
      <c r="B482" s="11"/>
      <c r="C482" s="11"/>
      <c r="D482" s="11"/>
      <c r="E482" s="11"/>
      <c r="F482" s="16"/>
    </row>
    <row r="483" spans="2:6" x14ac:dyDescent="0.25">
      <c r="B483" s="11"/>
      <c r="C483" s="11"/>
      <c r="D483" s="11"/>
      <c r="E483" s="11"/>
      <c r="F483" s="16"/>
    </row>
    <row r="484" spans="2:6" x14ac:dyDescent="0.25">
      <c r="B484" s="11"/>
      <c r="C484" s="11"/>
      <c r="D484" s="11"/>
      <c r="E484" s="11"/>
      <c r="F484" s="16"/>
    </row>
    <row r="485" spans="2:6" x14ac:dyDescent="0.25">
      <c r="B485" s="11"/>
      <c r="C485" s="11"/>
      <c r="D485" s="11"/>
      <c r="E485" s="11"/>
      <c r="F485" s="16"/>
    </row>
    <row r="486" spans="2:6" x14ac:dyDescent="0.25">
      <c r="B486" s="11"/>
      <c r="C486" s="11"/>
      <c r="D486" s="11"/>
      <c r="E486" s="11"/>
      <c r="F486" s="16"/>
    </row>
    <row r="487" spans="2:6" x14ac:dyDescent="0.25">
      <c r="B487" s="11"/>
      <c r="C487" s="11"/>
      <c r="D487" s="11"/>
      <c r="E487" s="11"/>
      <c r="F487" s="16"/>
    </row>
    <row r="488" spans="2:6" x14ac:dyDescent="0.25">
      <c r="B488" s="11"/>
      <c r="C488" s="11"/>
      <c r="D488" s="11"/>
      <c r="E488" s="11"/>
      <c r="F488" s="16"/>
    </row>
    <row r="489" spans="2:6" x14ac:dyDescent="0.25">
      <c r="B489" s="11"/>
      <c r="C489" s="11"/>
      <c r="D489" s="11"/>
      <c r="E489" s="11"/>
      <c r="F489" s="16"/>
    </row>
    <row r="490" spans="2:6" x14ac:dyDescent="0.25">
      <c r="B490" s="11"/>
      <c r="C490" s="11"/>
      <c r="D490" s="11"/>
      <c r="E490" s="11"/>
      <c r="F490" s="16"/>
    </row>
    <row r="491" spans="2:6" x14ac:dyDescent="0.25">
      <c r="B491" s="11"/>
      <c r="C491" s="11"/>
      <c r="D491" s="11"/>
      <c r="E491" s="11"/>
      <c r="F491" s="16"/>
    </row>
    <row r="492" spans="2:6" x14ac:dyDescent="0.25">
      <c r="B492" s="11"/>
      <c r="C492" s="11"/>
      <c r="D492" s="11"/>
      <c r="E492" s="11"/>
      <c r="F492" s="16"/>
    </row>
    <row r="493" spans="2:6" x14ac:dyDescent="0.25">
      <c r="B493" s="11"/>
      <c r="C493" s="11"/>
      <c r="D493" s="11"/>
      <c r="E493" s="11"/>
      <c r="F493" s="16"/>
    </row>
    <row r="494" spans="2:6" x14ac:dyDescent="0.25">
      <c r="B494" s="11"/>
      <c r="C494" s="11"/>
      <c r="D494" s="11"/>
      <c r="E494" s="11"/>
      <c r="F494" s="16"/>
    </row>
    <row r="495" spans="2:6" x14ac:dyDescent="0.25">
      <c r="B495" s="11"/>
      <c r="C495" s="11"/>
      <c r="D495" s="11"/>
      <c r="E495" s="11"/>
      <c r="F495" s="16"/>
    </row>
    <row r="496" spans="2:6" x14ac:dyDescent="0.25">
      <c r="B496" s="11"/>
      <c r="C496" s="11"/>
      <c r="D496" s="11"/>
      <c r="E496" s="11"/>
      <c r="F496" s="16"/>
    </row>
    <row r="497" spans="2:6" x14ac:dyDescent="0.25">
      <c r="B497" s="11"/>
      <c r="C497" s="11"/>
      <c r="D497" s="11"/>
      <c r="E497" s="11"/>
      <c r="F497" s="16"/>
    </row>
    <row r="498" spans="2:6" x14ac:dyDescent="0.25">
      <c r="B498" s="11"/>
      <c r="C498" s="11"/>
      <c r="D498" s="11"/>
      <c r="E498" s="11"/>
      <c r="F498" s="16"/>
    </row>
    <row r="499" spans="2:6" x14ac:dyDescent="0.25">
      <c r="B499" s="11"/>
      <c r="C499" s="11"/>
      <c r="D499" s="11"/>
      <c r="E499" s="11"/>
      <c r="F499" s="16"/>
    </row>
    <row r="500" spans="2:6" x14ac:dyDescent="0.25">
      <c r="B500" s="11"/>
      <c r="C500" s="11"/>
      <c r="D500" s="11"/>
      <c r="E500" s="11"/>
      <c r="F500" s="16"/>
    </row>
    <row r="501" spans="2:6" x14ac:dyDescent="0.25">
      <c r="B501" s="11"/>
      <c r="C501" s="11"/>
      <c r="D501" s="11"/>
      <c r="E501" s="11"/>
      <c r="F501" s="16"/>
    </row>
    <row r="502" spans="2:6" x14ac:dyDescent="0.25">
      <c r="B502" s="11"/>
      <c r="C502" s="11"/>
      <c r="D502" s="11"/>
      <c r="E502" s="11"/>
      <c r="F502" s="16"/>
    </row>
    <row r="503" spans="2:6" x14ac:dyDescent="0.25">
      <c r="B503" s="11"/>
      <c r="C503" s="11"/>
      <c r="D503" s="11"/>
      <c r="E503" s="11"/>
      <c r="F503" s="16"/>
    </row>
    <row r="504" spans="2:6" x14ac:dyDescent="0.25">
      <c r="B504" s="11"/>
      <c r="C504" s="11"/>
      <c r="D504" s="11"/>
      <c r="E504" s="11"/>
      <c r="F504" s="16"/>
    </row>
    <row r="505" spans="2:6" x14ac:dyDescent="0.25">
      <c r="B505" s="11"/>
      <c r="C505" s="11"/>
      <c r="D505" s="11"/>
      <c r="E505" s="11"/>
      <c r="F505" s="16"/>
    </row>
    <row r="506" spans="2:6" x14ac:dyDescent="0.25">
      <c r="B506" s="11"/>
      <c r="C506" s="11"/>
      <c r="D506" s="11"/>
      <c r="E506" s="11"/>
      <c r="F506" s="16"/>
    </row>
    <row r="507" spans="2:6" x14ac:dyDescent="0.25">
      <c r="B507" s="11"/>
      <c r="C507" s="11"/>
      <c r="D507" s="11"/>
      <c r="E507" s="11"/>
      <c r="F507" s="16"/>
    </row>
    <row r="508" spans="2:6" x14ac:dyDescent="0.25">
      <c r="B508" s="11"/>
      <c r="C508" s="11"/>
      <c r="D508" s="11"/>
      <c r="E508" s="11"/>
      <c r="F508" s="16"/>
    </row>
    <row r="509" spans="2:6" x14ac:dyDescent="0.25">
      <c r="B509" s="11"/>
      <c r="C509" s="11"/>
      <c r="D509" s="11"/>
      <c r="E509" s="11"/>
      <c r="F509" s="16"/>
    </row>
    <row r="510" spans="2:6" x14ac:dyDescent="0.25">
      <c r="B510" s="11"/>
      <c r="C510" s="11"/>
      <c r="D510" s="11"/>
      <c r="E510" s="11"/>
      <c r="F510" s="16"/>
    </row>
    <row r="511" spans="2:6" x14ac:dyDescent="0.25">
      <c r="B511" s="11"/>
      <c r="C511" s="11"/>
      <c r="D511" s="11"/>
      <c r="E511" s="11"/>
      <c r="F511" s="16"/>
    </row>
    <row r="512" spans="2:6" x14ac:dyDescent="0.25">
      <c r="B512" s="11"/>
      <c r="C512" s="11"/>
      <c r="D512" s="11"/>
      <c r="E512" s="11"/>
      <c r="F512" s="16"/>
    </row>
    <row r="513" spans="2:6" x14ac:dyDescent="0.25">
      <c r="B513" s="11"/>
      <c r="C513" s="11"/>
      <c r="D513" s="11"/>
      <c r="E513" s="11"/>
      <c r="F513" s="16"/>
    </row>
    <row r="514" spans="2:6" x14ac:dyDescent="0.25">
      <c r="B514" s="11"/>
      <c r="C514" s="11"/>
      <c r="D514" s="11"/>
      <c r="E514" s="11"/>
      <c r="F514" s="16"/>
    </row>
    <row r="515" spans="2:6" x14ac:dyDescent="0.25">
      <c r="B515" s="11"/>
      <c r="C515" s="11"/>
      <c r="D515" s="11"/>
      <c r="E515" s="11"/>
      <c r="F515" s="16"/>
    </row>
    <row r="516" spans="2:6" x14ac:dyDescent="0.25">
      <c r="B516" s="11"/>
      <c r="C516" s="11"/>
      <c r="D516" s="11"/>
      <c r="E516" s="11"/>
      <c r="F516" s="16"/>
    </row>
    <row r="517" spans="2:6" x14ac:dyDescent="0.25">
      <c r="B517" s="11"/>
      <c r="C517" s="11"/>
      <c r="D517" s="11"/>
      <c r="E517" s="11"/>
      <c r="F517" s="16"/>
    </row>
    <row r="518" spans="2:6" x14ac:dyDescent="0.25">
      <c r="B518" s="11"/>
      <c r="C518" s="11"/>
      <c r="D518" s="11"/>
      <c r="E518" s="11"/>
      <c r="F518" s="16"/>
    </row>
    <row r="519" spans="2:6" x14ac:dyDescent="0.25">
      <c r="B519" s="11"/>
      <c r="C519" s="11"/>
      <c r="D519" s="11"/>
      <c r="E519" s="11"/>
      <c r="F519" s="16"/>
    </row>
    <row r="520" spans="2:6" x14ac:dyDescent="0.25">
      <c r="B520" s="11"/>
      <c r="C520" s="11"/>
      <c r="D520" s="11"/>
      <c r="E520" s="11"/>
      <c r="F520" s="16"/>
    </row>
    <row r="521" spans="2:6" x14ac:dyDescent="0.25">
      <c r="B521" s="11"/>
      <c r="C521" s="11"/>
      <c r="D521" s="11"/>
      <c r="E521" s="11"/>
      <c r="F521" s="16"/>
    </row>
    <row r="522" spans="2:6" x14ac:dyDescent="0.25">
      <c r="B522" s="11"/>
      <c r="C522" s="11"/>
      <c r="D522" s="11"/>
      <c r="E522" s="11"/>
      <c r="F522" s="16"/>
    </row>
    <row r="523" spans="2:6" x14ac:dyDescent="0.25">
      <c r="B523" s="11"/>
      <c r="C523" s="11"/>
      <c r="D523" s="11"/>
      <c r="E523" s="11"/>
      <c r="F523" s="16"/>
    </row>
    <row r="524" spans="2:6" x14ac:dyDescent="0.25">
      <c r="B524" s="11"/>
      <c r="C524" s="11"/>
      <c r="D524" s="11"/>
      <c r="E524" s="11"/>
      <c r="F524" s="16"/>
    </row>
    <row r="525" spans="2:6" x14ac:dyDescent="0.25">
      <c r="B525" s="11"/>
      <c r="C525" s="11"/>
      <c r="D525" s="11"/>
      <c r="E525" s="11"/>
      <c r="F525" s="16"/>
    </row>
    <row r="526" spans="2:6" x14ac:dyDescent="0.25">
      <c r="B526" s="11"/>
      <c r="C526" s="11"/>
      <c r="D526" s="11"/>
      <c r="E526" s="11"/>
      <c r="F526" s="16"/>
    </row>
    <row r="527" spans="2:6" x14ac:dyDescent="0.25">
      <c r="B527" s="11"/>
      <c r="C527" s="11"/>
      <c r="D527" s="11"/>
      <c r="E527" s="11"/>
      <c r="F527" s="16"/>
    </row>
    <row r="528" spans="2:6" x14ac:dyDescent="0.25">
      <c r="B528" s="11"/>
      <c r="C528" s="11"/>
      <c r="D528" s="11"/>
      <c r="E528" s="11"/>
      <c r="F528" s="16"/>
    </row>
    <row r="529" spans="2:6" x14ac:dyDescent="0.25">
      <c r="B529" s="11"/>
      <c r="C529" s="11"/>
      <c r="D529" s="11"/>
      <c r="E529" s="11"/>
      <c r="F529" s="16"/>
    </row>
    <row r="530" spans="2:6" x14ac:dyDescent="0.25">
      <c r="B530" s="11"/>
      <c r="C530" s="11"/>
      <c r="D530" s="11"/>
      <c r="E530" s="11"/>
      <c r="F530" s="16"/>
    </row>
    <row r="531" spans="2:6" x14ac:dyDescent="0.25">
      <c r="B531" s="11"/>
      <c r="C531" s="11"/>
      <c r="D531" s="11"/>
      <c r="E531" s="11"/>
      <c r="F531" s="16"/>
    </row>
    <row r="532" spans="2:6" x14ac:dyDescent="0.25">
      <c r="B532" s="11"/>
      <c r="C532" s="11"/>
      <c r="D532" s="11"/>
      <c r="E532" s="11"/>
      <c r="F532" s="16"/>
    </row>
    <row r="533" spans="2:6" x14ac:dyDescent="0.25">
      <c r="B533" s="11"/>
      <c r="C533" s="11"/>
      <c r="D533" s="11"/>
      <c r="E533" s="11"/>
      <c r="F533" s="16"/>
    </row>
    <row r="534" spans="2:6" x14ac:dyDescent="0.25">
      <c r="B534" s="11"/>
      <c r="C534" s="11"/>
      <c r="D534" s="11"/>
      <c r="E534" s="11"/>
      <c r="F534" s="16"/>
    </row>
    <row r="535" spans="2:6" x14ac:dyDescent="0.25">
      <c r="B535" s="11"/>
      <c r="C535" s="11"/>
      <c r="D535" s="11"/>
      <c r="E535" s="11"/>
      <c r="F535" s="16"/>
    </row>
    <row r="536" spans="2:6" x14ac:dyDescent="0.25">
      <c r="B536" s="11"/>
      <c r="C536" s="11"/>
      <c r="D536" s="11"/>
      <c r="E536" s="11"/>
      <c r="F536" s="16"/>
    </row>
    <row r="537" spans="2:6" x14ac:dyDescent="0.25">
      <c r="B537" s="11"/>
      <c r="C537" s="11"/>
      <c r="D537" s="11"/>
      <c r="E537" s="11"/>
      <c r="F537" s="16"/>
    </row>
    <row r="538" spans="2:6" x14ac:dyDescent="0.25">
      <c r="B538" s="11"/>
      <c r="C538" s="11"/>
      <c r="D538" s="11"/>
      <c r="E538" s="11"/>
      <c r="F538" s="16"/>
    </row>
    <row r="539" spans="2:6" x14ac:dyDescent="0.25">
      <c r="B539" s="11"/>
      <c r="C539" s="11"/>
      <c r="D539" s="11"/>
      <c r="E539" s="11"/>
      <c r="F539" s="16"/>
    </row>
    <row r="540" spans="2:6" x14ac:dyDescent="0.25">
      <c r="B540" s="11"/>
      <c r="C540" s="11"/>
      <c r="D540" s="11"/>
      <c r="E540" s="11"/>
      <c r="F540" s="16"/>
    </row>
    <row r="541" spans="2:6" x14ac:dyDescent="0.25">
      <c r="B541" s="11"/>
      <c r="C541" s="11"/>
      <c r="D541" s="11"/>
      <c r="E541" s="11"/>
      <c r="F541" s="16"/>
    </row>
    <row r="542" spans="2:6" x14ac:dyDescent="0.25">
      <c r="B542" s="11"/>
      <c r="C542" s="11"/>
      <c r="D542" s="11"/>
      <c r="E542" s="11"/>
      <c r="F542" s="16"/>
    </row>
    <row r="543" spans="2:6" x14ac:dyDescent="0.25">
      <c r="B543" s="11"/>
      <c r="C543" s="11"/>
      <c r="D543" s="11"/>
      <c r="E543" s="11"/>
      <c r="F543" s="16"/>
    </row>
    <row r="544" spans="2:6" x14ac:dyDescent="0.25">
      <c r="B544" s="11"/>
      <c r="C544" s="11"/>
      <c r="D544" s="11"/>
      <c r="E544" s="11"/>
      <c r="F544" s="16"/>
    </row>
    <row r="545" spans="2:6" x14ac:dyDescent="0.25">
      <c r="B545" s="11"/>
      <c r="C545" s="11"/>
      <c r="D545" s="11"/>
      <c r="E545" s="11"/>
      <c r="F545" s="16"/>
    </row>
    <row r="546" spans="2:6" x14ac:dyDescent="0.25">
      <c r="B546" s="11"/>
      <c r="C546" s="11"/>
      <c r="D546" s="11"/>
      <c r="E546" s="11"/>
      <c r="F546" s="16"/>
    </row>
    <row r="547" spans="2:6" x14ac:dyDescent="0.25">
      <c r="B547" s="11"/>
      <c r="C547" s="11"/>
      <c r="D547" s="11"/>
      <c r="E547" s="11"/>
      <c r="F547" s="16"/>
    </row>
    <row r="548" spans="2:6" x14ac:dyDescent="0.25">
      <c r="B548" s="11"/>
      <c r="C548" s="11"/>
      <c r="D548" s="11"/>
      <c r="E548" s="11"/>
      <c r="F548" s="16"/>
    </row>
    <row r="549" spans="2:6" x14ac:dyDescent="0.25">
      <c r="B549" s="11"/>
      <c r="C549" s="11"/>
      <c r="D549" s="11"/>
      <c r="E549" s="11"/>
      <c r="F549" s="16"/>
    </row>
    <row r="550" spans="2:6" x14ac:dyDescent="0.25">
      <c r="B550" s="11"/>
      <c r="C550" s="11"/>
      <c r="D550" s="11"/>
      <c r="E550" s="11"/>
      <c r="F550" s="16"/>
    </row>
    <row r="551" spans="2:6" x14ac:dyDescent="0.25">
      <c r="B551" s="11"/>
      <c r="C551" s="11"/>
      <c r="D551" s="11"/>
      <c r="E551" s="11"/>
      <c r="F551" s="16"/>
    </row>
    <row r="552" spans="2:6" x14ac:dyDescent="0.25">
      <c r="B552" s="11"/>
      <c r="C552" s="11"/>
      <c r="D552" s="11"/>
      <c r="E552" s="11"/>
      <c r="F552" s="16"/>
    </row>
    <row r="553" spans="2:6" x14ac:dyDescent="0.25">
      <c r="B553" s="11"/>
      <c r="C553" s="11"/>
      <c r="D553" s="11"/>
      <c r="E553" s="11"/>
      <c r="F553" s="16"/>
    </row>
    <row r="554" spans="2:6" x14ac:dyDescent="0.25">
      <c r="B554" s="11"/>
      <c r="C554" s="11"/>
      <c r="D554" s="11"/>
      <c r="E554" s="11"/>
      <c r="F554" s="16"/>
    </row>
    <row r="555" spans="2:6" x14ac:dyDescent="0.25">
      <c r="B555" s="11"/>
      <c r="C555" s="11"/>
      <c r="D555" s="11"/>
      <c r="E555" s="11"/>
      <c r="F555" s="16"/>
    </row>
    <row r="556" spans="2:6" x14ac:dyDescent="0.25">
      <c r="B556" s="11"/>
      <c r="C556" s="11"/>
      <c r="D556" s="11"/>
      <c r="E556" s="11"/>
      <c r="F556" s="16"/>
    </row>
    <row r="557" spans="2:6" x14ac:dyDescent="0.25">
      <c r="B557" s="11"/>
      <c r="C557" s="11"/>
      <c r="D557" s="11"/>
      <c r="E557" s="11"/>
      <c r="F557" s="16"/>
    </row>
    <row r="558" spans="2:6" x14ac:dyDescent="0.25">
      <c r="B558" s="11"/>
      <c r="C558" s="11"/>
      <c r="D558" s="11"/>
      <c r="E558" s="11"/>
      <c r="F558" s="16"/>
    </row>
    <row r="559" spans="2:6" x14ac:dyDescent="0.25">
      <c r="B559" s="11"/>
      <c r="C559" s="11"/>
      <c r="D559" s="11"/>
      <c r="E559" s="11"/>
      <c r="F559" s="16"/>
    </row>
    <row r="560" spans="2:6" x14ac:dyDescent="0.25">
      <c r="B560" s="11"/>
      <c r="C560" s="11"/>
      <c r="D560" s="11"/>
      <c r="E560" s="11"/>
      <c r="F560" s="16"/>
    </row>
    <row r="561" spans="2:6" x14ac:dyDescent="0.25">
      <c r="B561" s="11"/>
      <c r="C561" s="11"/>
      <c r="D561" s="11"/>
      <c r="E561" s="11"/>
      <c r="F561" s="16"/>
    </row>
    <row r="562" spans="2:6" x14ac:dyDescent="0.25">
      <c r="B562" s="11"/>
      <c r="C562" s="11"/>
      <c r="D562" s="11"/>
      <c r="E562" s="11"/>
      <c r="F562" s="16"/>
    </row>
    <row r="563" spans="2:6" x14ac:dyDescent="0.25">
      <c r="B563" s="11"/>
      <c r="C563" s="11"/>
      <c r="D563" s="11"/>
      <c r="E563" s="11"/>
      <c r="F563" s="16"/>
    </row>
    <row r="564" spans="2:6" x14ac:dyDescent="0.25">
      <c r="B564" s="11"/>
      <c r="C564" s="11"/>
      <c r="D564" s="11"/>
      <c r="E564" s="11"/>
      <c r="F564" s="16"/>
    </row>
    <row r="565" spans="2:6" x14ac:dyDescent="0.25">
      <c r="B565" s="11"/>
      <c r="C565" s="11"/>
      <c r="D565" s="11"/>
      <c r="E565" s="11"/>
      <c r="F565" s="16"/>
    </row>
    <row r="566" spans="2:6" x14ac:dyDescent="0.25">
      <c r="B566" s="11"/>
      <c r="C566" s="11"/>
      <c r="D566" s="11"/>
      <c r="E566" s="11"/>
      <c r="F566" s="16"/>
    </row>
    <row r="567" spans="2:6" x14ac:dyDescent="0.25">
      <c r="B567" s="11"/>
      <c r="C567" s="11"/>
      <c r="D567" s="11"/>
      <c r="E567" s="11"/>
      <c r="F567" s="16"/>
    </row>
    <row r="568" spans="2:6" x14ac:dyDescent="0.25">
      <c r="B568" s="11"/>
      <c r="C568" s="11"/>
      <c r="D568" s="11"/>
      <c r="E568" s="11"/>
      <c r="F568" s="16"/>
    </row>
    <row r="569" spans="2:6" x14ac:dyDescent="0.25">
      <c r="B569" s="11"/>
      <c r="C569" s="11"/>
      <c r="D569" s="11"/>
      <c r="E569" s="11"/>
      <c r="F569" s="16"/>
    </row>
    <row r="570" spans="2:6" x14ac:dyDescent="0.25">
      <c r="B570" s="11"/>
      <c r="C570" s="11"/>
      <c r="D570" s="11"/>
      <c r="E570" s="11"/>
      <c r="F570" s="16"/>
    </row>
    <row r="571" spans="2:6" x14ac:dyDescent="0.25">
      <c r="B571" s="11"/>
      <c r="C571" s="11"/>
      <c r="D571" s="11"/>
      <c r="E571" s="11"/>
      <c r="F571" s="16"/>
    </row>
    <row r="572" spans="2:6" x14ac:dyDescent="0.25">
      <c r="B572" s="11"/>
      <c r="C572" s="11"/>
      <c r="D572" s="11"/>
      <c r="E572" s="11"/>
      <c r="F572" s="16"/>
    </row>
    <row r="573" spans="2:6" x14ac:dyDescent="0.25">
      <c r="B573" s="11"/>
      <c r="C573" s="11"/>
      <c r="D573" s="11"/>
      <c r="E573" s="11"/>
      <c r="F573" s="16"/>
    </row>
    <row r="574" spans="2:6" x14ac:dyDescent="0.25">
      <c r="B574" s="11"/>
      <c r="C574" s="11"/>
      <c r="D574" s="11"/>
      <c r="E574" s="11"/>
      <c r="F574" s="16"/>
    </row>
    <row r="575" spans="2:6" x14ac:dyDescent="0.25">
      <c r="B575" s="11"/>
      <c r="C575" s="11"/>
      <c r="D575" s="11"/>
      <c r="E575" s="11"/>
      <c r="F575" s="16"/>
    </row>
    <row r="576" spans="2:6" x14ac:dyDescent="0.25">
      <c r="B576" s="11"/>
      <c r="C576" s="11"/>
      <c r="D576" s="11"/>
      <c r="E576" s="11"/>
      <c r="F576" s="16"/>
    </row>
    <row r="577" spans="2:6" x14ac:dyDescent="0.25">
      <c r="B577" s="11"/>
      <c r="C577" s="11"/>
      <c r="D577" s="11"/>
      <c r="E577" s="11"/>
      <c r="F577" s="16"/>
    </row>
    <row r="578" spans="2:6" x14ac:dyDescent="0.25">
      <c r="B578" s="11"/>
      <c r="C578" s="11"/>
      <c r="D578" s="11"/>
      <c r="E578" s="11"/>
      <c r="F578" s="16"/>
    </row>
    <row r="579" spans="2:6" x14ac:dyDescent="0.25">
      <c r="B579" s="11"/>
      <c r="C579" s="11"/>
      <c r="D579" s="11"/>
      <c r="E579" s="11"/>
      <c r="F579" s="16"/>
    </row>
    <row r="580" spans="2:6" x14ac:dyDescent="0.25">
      <c r="B580" s="11"/>
      <c r="C580" s="11"/>
      <c r="D580" s="11"/>
      <c r="E580" s="11"/>
      <c r="F580" s="16"/>
    </row>
    <row r="581" spans="2:6" x14ac:dyDescent="0.25">
      <c r="B581" s="11"/>
      <c r="C581" s="11"/>
      <c r="D581" s="11"/>
      <c r="E581" s="11"/>
      <c r="F581" s="16"/>
    </row>
    <row r="582" spans="2:6" x14ac:dyDescent="0.25">
      <c r="B582" s="11"/>
      <c r="C582" s="11"/>
      <c r="D582" s="11"/>
      <c r="E582" s="11"/>
      <c r="F582" s="16"/>
    </row>
    <row r="583" spans="2:6" x14ac:dyDescent="0.25">
      <c r="B583" s="11"/>
      <c r="C583" s="11"/>
      <c r="D583" s="11"/>
      <c r="E583" s="11"/>
      <c r="F583" s="16"/>
    </row>
    <row r="584" spans="2:6" x14ac:dyDescent="0.25">
      <c r="B584" s="11"/>
      <c r="C584" s="11"/>
      <c r="D584" s="11"/>
      <c r="E584" s="11"/>
      <c r="F584" s="16"/>
    </row>
    <row r="585" spans="2:6" x14ac:dyDescent="0.25">
      <c r="B585" s="11"/>
      <c r="C585" s="11"/>
      <c r="D585" s="11"/>
      <c r="E585" s="11"/>
      <c r="F585" s="16"/>
    </row>
    <row r="586" spans="2:6" x14ac:dyDescent="0.25">
      <c r="B586" s="11"/>
      <c r="C586" s="11"/>
      <c r="D586" s="11"/>
      <c r="E586" s="11"/>
      <c r="F586" s="16"/>
    </row>
    <row r="587" spans="2:6" x14ac:dyDescent="0.25">
      <c r="B587" s="11"/>
      <c r="C587" s="11"/>
      <c r="D587" s="11"/>
      <c r="E587" s="11"/>
      <c r="F587" s="16"/>
    </row>
    <row r="588" spans="2:6" x14ac:dyDescent="0.25">
      <c r="B588" s="11"/>
      <c r="C588" s="11"/>
      <c r="D588" s="11"/>
      <c r="E588" s="11"/>
      <c r="F588" s="16"/>
    </row>
    <row r="589" spans="2:6" x14ac:dyDescent="0.25">
      <c r="B589" s="11"/>
      <c r="C589" s="11"/>
      <c r="D589" s="11"/>
      <c r="E589" s="11"/>
      <c r="F589" s="16"/>
    </row>
    <row r="590" spans="2:6" x14ac:dyDescent="0.25">
      <c r="B590" s="11"/>
      <c r="C590" s="11"/>
      <c r="D590" s="11"/>
      <c r="E590" s="11"/>
      <c r="F590" s="16"/>
    </row>
    <row r="591" spans="2:6" x14ac:dyDescent="0.25">
      <c r="B591" s="11"/>
      <c r="C591" s="11"/>
      <c r="D591" s="11"/>
      <c r="E591" s="11"/>
      <c r="F591" s="16"/>
    </row>
    <row r="592" spans="2:6" x14ac:dyDescent="0.25">
      <c r="B592" s="11"/>
      <c r="C592" s="11"/>
      <c r="D592" s="11"/>
      <c r="E592" s="11"/>
      <c r="F592" s="16"/>
    </row>
    <row r="593" spans="2:6" x14ac:dyDescent="0.25">
      <c r="B593" s="11"/>
      <c r="C593" s="11"/>
      <c r="D593" s="11"/>
      <c r="E593" s="11"/>
      <c r="F593" s="16"/>
    </row>
    <row r="594" spans="2:6" x14ac:dyDescent="0.25">
      <c r="B594" s="11"/>
      <c r="C594" s="11"/>
      <c r="D594" s="11"/>
      <c r="E594" s="11"/>
      <c r="F594" s="16"/>
    </row>
    <row r="595" spans="2:6" x14ac:dyDescent="0.25">
      <c r="B595" s="11"/>
      <c r="C595" s="11"/>
      <c r="D595" s="11"/>
      <c r="E595" s="11"/>
      <c r="F595" s="16"/>
    </row>
    <row r="596" spans="2:6" x14ac:dyDescent="0.25">
      <c r="B596" s="11"/>
      <c r="C596" s="11"/>
      <c r="D596" s="11"/>
      <c r="E596" s="11"/>
      <c r="F596" s="16"/>
    </row>
    <row r="597" spans="2:6" x14ac:dyDescent="0.25">
      <c r="B597" s="11"/>
      <c r="C597" s="11"/>
      <c r="D597" s="11"/>
      <c r="E597" s="11"/>
      <c r="F597" s="16"/>
    </row>
    <row r="598" spans="2:6" x14ac:dyDescent="0.25">
      <c r="B598" s="11"/>
      <c r="C598" s="11"/>
      <c r="D598" s="11"/>
      <c r="E598" s="11"/>
      <c r="F598" s="16"/>
    </row>
    <row r="599" spans="2:6" x14ac:dyDescent="0.25">
      <c r="B599" s="11"/>
      <c r="C599" s="11"/>
      <c r="D599" s="11"/>
      <c r="E599" s="11"/>
      <c r="F599" s="16"/>
    </row>
    <row r="600" spans="2:6" x14ac:dyDescent="0.25">
      <c r="B600" s="11"/>
      <c r="C600" s="11"/>
      <c r="D600" s="11"/>
      <c r="E600" s="11"/>
      <c r="F600" s="16"/>
    </row>
    <row r="601" spans="2:6" x14ac:dyDescent="0.25">
      <c r="B601" s="11"/>
      <c r="C601" s="11"/>
      <c r="D601" s="11"/>
      <c r="E601" s="11"/>
      <c r="F601" s="16"/>
    </row>
    <row r="602" spans="2:6" x14ac:dyDescent="0.25">
      <c r="B602" s="11"/>
      <c r="C602" s="11"/>
      <c r="D602" s="11"/>
      <c r="E602" s="11"/>
      <c r="F602" s="16"/>
    </row>
    <row r="603" spans="2:6" x14ac:dyDescent="0.25">
      <c r="B603" s="11"/>
      <c r="C603" s="11"/>
      <c r="D603" s="11"/>
      <c r="E603" s="11"/>
      <c r="F603" s="16"/>
    </row>
    <row r="604" spans="2:6" x14ac:dyDescent="0.25">
      <c r="B604" s="11"/>
      <c r="C604" s="11"/>
      <c r="D604" s="11"/>
      <c r="E604" s="11"/>
      <c r="F604" s="16"/>
    </row>
    <row r="605" spans="2:6" x14ac:dyDescent="0.25">
      <c r="B605" s="11"/>
      <c r="C605" s="11"/>
      <c r="D605" s="11"/>
      <c r="E605" s="11"/>
      <c r="F605" s="16"/>
    </row>
    <row r="606" spans="2:6" x14ac:dyDescent="0.25">
      <c r="B606" s="11"/>
      <c r="C606" s="11"/>
      <c r="D606" s="11"/>
      <c r="E606" s="11"/>
      <c r="F606" s="16"/>
    </row>
    <row r="607" spans="2:6" x14ac:dyDescent="0.25">
      <c r="B607" s="11"/>
      <c r="C607" s="11"/>
      <c r="D607" s="11"/>
      <c r="E607" s="11"/>
      <c r="F607" s="16"/>
    </row>
    <row r="608" spans="2:6" x14ac:dyDescent="0.25">
      <c r="B608" s="11"/>
      <c r="C608" s="11"/>
      <c r="D608" s="11"/>
      <c r="E608" s="11"/>
      <c r="F608" s="16"/>
    </row>
    <row r="609" spans="2:6" x14ac:dyDescent="0.25">
      <c r="B609" s="11"/>
      <c r="C609" s="11"/>
      <c r="D609" s="11"/>
      <c r="E609" s="11"/>
      <c r="F609" s="16"/>
    </row>
    <row r="610" spans="2:6" x14ac:dyDescent="0.25">
      <c r="B610" s="11"/>
      <c r="C610" s="11"/>
      <c r="D610" s="11"/>
      <c r="E610" s="11"/>
      <c r="F610" s="16"/>
    </row>
    <row r="611" spans="2:6" x14ac:dyDescent="0.25">
      <c r="B611" s="11"/>
      <c r="C611" s="11"/>
      <c r="D611" s="11"/>
      <c r="E611" s="11"/>
      <c r="F611" s="16"/>
    </row>
    <row r="612" spans="2:6" x14ac:dyDescent="0.25">
      <c r="B612" s="11"/>
      <c r="C612" s="11"/>
      <c r="D612" s="11"/>
      <c r="E612" s="11"/>
      <c r="F612" s="16"/>
    </row>
    <row r="613" spans="2:6" x14ac:dyDescent="0.25">
      <c r="B613" s="11"/>
      <c r="C613" s="11"/>
      <c r="D613" s="11"/>
      <c r="E613" s="11"/>
      <c r="F613" s="16"/>
    </row>
    <row r="614" spans="2:6" x14ac:dyDescent="0.25">
      <c r="B614" s="11"/>
      <c r="C614" s="11"/>
      <c r="D614" s="11"/>
      <c r="E614" s="11"/>
      <c r="F614" s="16"/>
    </row>
    <row r="615" spans="2:6" x14ac:dyDescent="0.25">
      <c r="B615" s="11"/>
      <c r="C615" s="11"/>
      <c r="D615" s="11"/>
      <c r="E615" s="11"/>
      <c r="F615" s="16"/>
    </row>
    <row r="616" spans="2:6" x14ac:dyDescent="0.25">
      <c r="B616" s="11"/>
      <c r="C616" s="11"/>
      <c r="D616" s="11"/>
      <c r="E616" s="11"/>
      <c r="F616" s="16"/>
    </row>
    <row r="617" spans="2:6" x14ac:dyDescent="0.25">
      <c r="B617" s="11"/>
      <c r="C617" s="11"/>
      <c r="D617" s="11"/>
      <c r="E617" s="11"/>
      <c r="F617" s="16"/>
    </row>
    <row r="618" spans="2:6" x14ac:dyDescent="0.25">
      <c r="B618" s="11"/>
      <c r="C618" s="11"/>
      <c r="D618" s="11"/>
      <c r="E618" s="11"/>
      <c r="F618" s="16"/>
    </row>
    <row r="619" spans="2:6" x14ac:dyDescent="0.25">
      <c r="B619" s="11"/>
      <c r="C619" s="11"/>
      <c r="D619" s="11"/>
      <c r="E619" s="11"/>
      <c r="F619" s="16"/>
    </row>
    <row r="620" spans="2:6" x14ac:dyDescent="0.25">
      <c r="B620" s="11"/>
      <c r="C620" s="11"/>
      <c r="D620" s="11"/>
      <c r="E620" s="11"/>
      <c r="F620" s="16"/>
    </row>
    <row r="621" spans="2:6" x14ac:dyDescent="0.25">
      <c r="B621" s="11"/>
      <c r="C621" s="11"/>
      <c r="D621" s="11"/>
      <c r="E621" s="11"/>
      <c r="F621" s="16"/>
    </row>
    <row r="622" spans="2:6" x14ac:dyDescent="0.25">
      <c r="B622" s="11"/>
      <c r="C622" s="11"/>
      <c r="D622" s="11"/>
      <c r="E622" s="11"/>
      <c r="F622" s="16"/>
    </row>
    <row r="623" spans="2:6" x14ac:dyDescent="0.25">
      <c r="B623" s="11"/>
      <c r="C623" s="11"/>
      <c r="D623" s="11"/>
      <c r="E623" s="11"/>
      <c r="F623" s="16"/>
    </row>
    <row r="624" spans="2:6" x14ac:dyDescent="0.25">
      <c r="B624" s="11"/>
      <c r="C624" s="11"/>
      <c r="D624" s="11"/>
      <c r="E624" s="11"/>
      <c r="F624" s="16"/>
    </row>
    <row r="625" spans="2:6" x14ac:dyDescent="0.25">
      <c r="B625" s="11"/>
      <c r="C625" s="11"/>
      <c r="D625" s="11"/>
      <c r="E625" s="11"/>
      <c r="F625" s="16"/>
    </row>
    <row r="626" spans="2:6" x14ac:dyDescent="0.25">
      <c r="B626" s="11"/>
      <c r="C626" s="11"/>
      <c r="D626" s="11"/>
      <c r="E626" s="11"/>
      <c r="F626" s="16"/>
    </row>
    <row r="627" spans="2:6" x14ac:dyDescent="0.25">
      <c r="B627" s="11"/>
      <c r="C627" s="11"/>
      <c r="D627" s="11"/>
      <c r="E627" s="11"/>
      <c r="F627" s="16"/>
    </row>
    <row r="628" spans="2:6" x14ac:dyDescent="0.25">
      <c r="B628" s="11"/>
      <c r="C628" s="11"/>
      <c r="D628" s="11"/>
      <c r="E628" s="11"/>
      <c r="F628" s="16"/>
    </row>
    <row r="629" spans="2:6" x14ac:dyDescent="0.25">
      <c r="B629" s="11"/>
      <c r="C629" s="11"/>
      <c r="D629" s="11"/>
      <c r="E629" s="11"/>
      <c r="F629" s="16"/>
    </row>
    <row r="630" spans="2:6" x14ac:dyDescent="0.25">
      <c r="B630" s="11"/>
      <c r="C630" s="11"/>
      <c r="D630" s="11"/>
      <c r="E630" s="11"/>
      <c r="F630" s="16"/>
    </row>
    <row r="631" spans="2:6" x14ac:dyDescent="0.25">
      <c r="B631" s="11"/>
      <c r="C631" s="11"/>
      <c r="D631" s="11"/>
      <c r="E631" s="11"/>
      <c r="F631" s="16"/>
    </row>
    <row r="632" spans="2:6" x14ac:dyDescent="0.25">
      <c r="B632" s="11"/>
      <c r="C632" s="11"/>
      <c r="D632" s="11"/>
      <c r="E632" s="11"/>
      <c r="F632" s="16"/>
    </row>
    <row r="633" spans="2:6" x14ac:dyDescent="0.25">
      <c r="B633" s="11"/>
      <c r="C633" s="11"/>
      <c r="D633" s="11"/>
      <c r="E633" s="11"/>
      <c r="F633" s="16"/>
    </row>
    <row r="634" spans="2:6" x14ac:dyDescent="0.25">
      <c r="B634" s="11"/>
      <c r="C634" s="11"/>
      <c r="D634" s="11"/>
      <c r="E634" s="11"/>
      <c r="F634" s="16"/>
    </row>
    <row r="635" spans="2:6" x14ac:dyDescent="0.25">
      <c r="B635" s="11"/>
      <c r="C635" s="11"/>
      <c r="D635" s="11"/>
      <c r="E635" s="11"/>
      <c r="F635" s="16"/>
    </row>
    <row r="636" spans="2:6" x14ac:dyDescent="0.25">
      <c r="B636" s="11"/>
      <c r="C636" s="11"/>
      <c r="D636" s="11"/>
      <c r="E636" s="11"/>
      <c r="F636" s="16"/>
    </row>
    <row r="637" spans="2:6" x14ac:dyDescent="0.25">
      <c r="B637" s="11"/>
      <c r="C637" s="11"/>
      <c r="D637" s="11"/>
      <c r="E637" s="11"/>
      <c r="F637" s="16"/>
    </row>
    <row r="638" spans="2:6" x14ac:dyDescent="0.25">
      <c r="B638" s="11"/>
      <c r="C638" s="11"/>
      <c r="D638" s="11"/>
      <c r="E638" s="11"/>
      <c r="F638" s="16"/>
    </row>
    <row r="639" spans="2:6" x14ac:dyDescent="0.25">
      <c r="B639" s="11"/>
      <c r="C639" s="11"/>
      <c r="D639" s="11"/>
      <c r="E639" s="11"/>
      <c r="F639" s="16"/>
    </row>
    <row r="640" spans="2:6" x14ac:dyDescent="0.25">
      <c r="B640" s="11"/>
      <c r="C640" s="11"/>
      <c r="D640" s="11"/>
      <c r="E640" s="11"/>
      <c r="F640" s="16"/>
    </row>
    <row r="641" spans="2:6" x14ac:dyDescent="0.25">
      <c r="B641" s="11"/>
      <c r="C641" s="11"/>
      <c r="D641" s="11"/>
      <c r="E641" s="11"/>
      <c r="F641" s="16"/>
    </row>
    <row r="642" spans="2:6" x14ac:dyDescent="0.25">
      <c r="B642" s="11"/>
      <c r="C642" s="11"/>
      <c r="D642" s="11"/>
      <c r="E642" s="11"/>
      <c r="F642" s="16"/>
    </row>
    <row r="643" spans="2:6" x14ac:dyDescent="0.25">
      <c r="B643" s="11"/>
      <c r="C643" s="11"/>
      <c r="D643" s="11"/>
      <c r="E643" s="11"/>
      <c r="F643" s="16"/>
    </row>
    <row r="644" spans="2:6" x14ac:dyDescent="0.25">
      <c r="B644" s="11"/>
      <c r="C644" s="11"/>
      <c r="D644" s="11"/>
      <c r="E644" s="11"/>
      <c r="F644" s="16"/>
    </row>
    <row r="645" spans="2:6" x14ac:dyDescent="0.25">
      <c r="B645" s="11"/>
      <c r="C645" s="11"/>
      <c r="D645" s="11"/>
      <c r="E645" s="11"/>
      <c r="F645" s="16"/>
    </row>
    <row r="646" spans="2:6" x14ac:dyDescent="0.25">
      <c r="B646" s="11"/>
      <c r="C646" s="11"/>
      <c r="D646" s="11"/>
      <c r="E646" s="11"/>
      <c r="F646" s="16"/>
    </row>
    <row r="647" spans="2:6" x14ac:dyDescent="0.25">
      <c r="B647" s="11"/>
      <c r="C647" s="11"/>
      <c r="D647" s="11"/>
      <c r="E647" s="11"/>
      <c r="F647" s="16"/>
    </row>
    <row r="648" spans="2:6" x14ac:dyDescent="0.25">
      <c r="B648" s="11"/>
      <c r="C648" s="11"/>
      <c r="D648" s="11"/>
      <c r="E648" s="11"/>
      <c r="F648" s="16"/>
    </row>
    <row r="649" spans="2:6" x14ac:dyDescent="0.25">
      <c r="B649" s="11"/>
      <c r="C649" s="11"/>
      <c r="D649" s="11"/>
      <c r="E649" s="11"/>
      <c r="F649" s="16"/>
    </row>
    <row r="650" spans="2:6" x14ac:dyDescent="0.25">
      <c r="B650" s="11"/>
      <c r="C650" s="11"/>
      <c r="D650" s="11"/>
      <c r="E650" s="11"/>
      <c r="F650" s="16"/>
    </row>
    <row r="651" spans="2:6" x14ac:dyDescent="0.25">
      <c r="B651" s="11"/>
      <c r="C651" s="11"/>
      <c r="D651" s="11"/>
      <c r="E651" s="11"/>
      <c r="F651" s="16"/>
    </row>
    <row r="652" spans="2:6" x14ac:dyDescent="0.25">
      <c r="B652" s="11"/>
      <c r="C652" s="11"/>
      <c r="D652" s="11"/>
      <c r="E652" s="11"/>
      <c r="F652" s="16"/>
    </row>
    <row r="653" spans="2:6" x14ac:dyDescent="0.25">
      <c r="B653" s="11"/>
      <c r="C653" s="11"/>
      <c r="D653" s="11"/>
      <c r="E653" s="11"/>
      <c r="F653" s="16"/>
    </row>
    <row r="654" spans="2:6" x14ac:dyDescent="0.25">
      <c r="B654" s="11"/>
      <c r="C654" s="11"/>
      <c r="D654" s="11"/>
      <c r="E654" s="11"/>
      <c r="F654" s="16"/>
    </row>
    <row r="655" spans="2:6" x14ac:dyDescent="0.25">
      <c r="B655" s="11"/>
      <c r="C655" s="11"/>
      <c r="D655" s="11"/>
      <c r="E655" s="11"/>
      <c r="F655" s="16"/>
    </row>
    <row r="656" spans="2:6" x14ac:dyDescent="0.25">
      <c r="B656" s="11"/>
      <c r="C656" s="11"/>
      <c r="D656" s="11"/>
      <c r="E656" s="11"/>
      <c r="F656" s="16"/>
    </row>
    <row r="657" spans="2:6" x14ac:dyDescent="0.25">
      <c r="B657" s="11"/>
      <c r="C657" s="11"/>
      <c r="D657" s="11"/>
      <c r="E657" s="11"/>
      <c r="F657" s="16"/>
    </row>
    <row r="658" spans="2:6" x14ac:dyDescent="0.25">
      <c r="B658" s="11"/>
      <c r="C658" s="11"/>
      <c r="D658" s="11"/>
      <c r="E658" s="11"/>
      <c r="F658" s="16"/>
    </row>
    <row r="659" spans="2:6" x14ac:dyDescent="0.25">
      <c r="B659" s="11"/>
      <c r="C659" s="11"/>
      <c r="D659" s="11"/>
      <c r="E659" s="11"/>
      <c r="F659" s="16"/>
    </row>
    <row r="660" spans="2:6" x14ac:dyDescent="0.25">
      <c r="B660" s="11"/>
      <c r="C660" s="11"/>
      <c r="D660" s="11"/>
      <c r="E660" s="11"/>
      <c r="F660" s="16"/>
    </row>
    <row r="661" spans="2:6" x14ac:dyDescent="0.25">
      <c r="B661" s="11"/>
      <c r="C661" s="11"/>
      <c r="D661" s="11"/>
      <c r="E661" s="11"/>
      <c r="F661" s="16"/>
    </row>
    <row r="662" spans="2:6" x14ac:dyDescent="0.25">
      <c r="B662" s="11"/>
      <c r="C662" s="11"/>
      <c r="D662" s="11"/>
      <c r="E662" s="11"/>
      <c r="F662" s="16"/>
    </row>
    <row r="663" spans="2:6" x14ac:dyDescent="0.25">
      <c r="B663" s="11"/>
      <c r="C663" s="11"/>
      <c r="D663" s="11"/>
      <c r="E663" s="11"/>
      <c r="F663" s="16"/>
    </row>
    <row r="664" spans="2:6" x14ac:dyDescent="0.25">
      <c r="B664" s="11"/>
      <c r="C664" s="11"/>
      <c r="D664" s="11"/>
      <c r="E664" s="11"/>
      <c r="F664" s="16"/>
    </row>
    <row r="665" spans="2:6" x14ac:dyDescent="0.25">
      <c r="B665" s="11"/>
      <c r="C665" s="11"/>
      <c r="D665" s="11"/>
      <c r="E665" s="11"/>
      <c r="F665" s="16"/>
    </row>
    <row r="666" spans="2:6" x14ac:dyDescent="0.25">
      <c r="B666" s="11"/>
      <c r="C666" s="11"/>
      <c r="D666" s="11"/>
      <c r="E666" s="11"/>
      <c r="F666" s="16"/>
    </row>
    <row r="667" spans="2:6" x14ac:dyDescent="0.25">
      <c r="B667" s="11"/>
      <c r="C667" s="11"/>
      <c r="D667" s="11"/>
      <c r="E667" s="11"/>
      <c r="F667" s="16"/>
    </row>
    <row r="668" spans="2:6" x14ac:dyDescent="0.25">
      <c r="B668" s="11"/>
      <c r="C668" s="11"/>
      <c r="D668" s="11"/>
      <c r="E668" s="11"/>
      <c r="F668" s="16"/>
    </row>
    <row r="669" spans="2:6" x14ac:dyDescent="0.25">
      <c r="B669" s="11"/>
      <c r="C669" s="11"/>
      <c r="D669" s="11"/>
      <c r="E669" s="11"/>
      <c r="F669" s="16"/>
    </row>
    <row r="670" spans="2:6" x14ac:dyDescent="0.25">
      <c r="B670" s="11"/>
      <c r="C670" s="11"/>
      <c r="D670" s="11"/>
      <c r="E670" s="11"/>
      <c r="F670" s="16"/>
    </row>
    <row r="671" spans="2:6" x14ac:dyDescent="0.25">
      <c r="B671" s="11"/>
      <c r="C671" s="11"/>
      <c r="D671" s="11"/>
      <c r="E671" s="11"/>
      <c r="F671" s="16"/>
    </row>
    <row r="672" spans="2:6" x14ac:dyDescent="0.25">
      <c r="B672" s="11"/>
      <c r="C672" s="11"/>
      <c r="D672" s="11"/>
      <c r="E672" s="11"/>
      <c r="F672" s="16"/>
    </row>
    <row r="673" spans="2:6" x14ac:dyDescent="0.25">
      <c r="B673" s="11"/>
      <c r="C673" s="11"/>
      <c r="D673" s="11"/>
      <c r="E673" s="11"/>
      <c r="F673" s="16"/>
    </row>
    <row r="674" spans="2:6" x14ac:dyDescent="0.25">
      <c r="B674" s="11"/>
      <c r="C674" s="11"/>
      <c r="D674" s="11"/>
      <c r="E674" s="11"/>
      <c r="F674" s="16"/>
    </row>
    <row r="675" spans="2:6" x14ac:dyDescent="0.25">
      <c r="B675" s="11"/>
      <c r="C675" s="11"/>
      <c r="D675" s="11"/>
      <c r="E675" s="11"/>
      <c r="F675" s="16"/>
    </row>
    <row r="676" spans="2:6" x14ac:dyDescent="0.25">
      <c r="B676" s="11"/>
      <c r="C676" s="11"/>
      <c r="D676" s="11"/>
      <c r="E676" s="11"/>
      <c r="F676" s="16"/>
    </row>
    <row r="677" spans="2:6" x14ac:dyDescent="0.25">
      <c r="B677" s="11"/>
      <c r="C677" s="11"/>
      <c r="D677" s="11"/>
      <c r="E677" s="11"/>
      <c r="F677" s="16"/>
    </row>
    <row r="678" spans="2:6" x14ac:dyDescent="0.25">
      <c r="B678" s="11"/>
      <c r="C678" s="11"/>
      <c r="D678" s="11"/>
      <c r="E678" s="11"/>
      <c r="F678" s="16"/>
    </row>
    <row r="679" spans="2:6" x14ac:dyDescent="0.25">
      <c r="B679" s="11"/>
      <c r="C679" s="11"/>
      <c r="D679" s="11"/>
      <c r="E679" s="11"/>
      <c r="F679" s="16"/>
    </row>
    <row r="680" spans="2:6" x14ac:dyDescent="0.25">
      <c r="B680" s="11"/>
      <c r="C680" s="11"/>
      <c r="D680" s="11"/>
      <c r="E680" s="11"/>
      <c r="F680" s="16"/>
    </row>
    <row r="681" spans="2:6" x14ac:dyDescent="0.25">
      <c r="B681" s="11"/>
      <c r="C681" s="11"/>
      <c r="D681" s="11"/>
      <c r="E681" s="11"/>
      <c r="F681" s="16"/>
    </row>
    <row r="682" spans="2:6" x14ac:dyDescent="0.25">
      <c r="B682" s="11"/>
      <c r="C682" s="11"/>
      <c r="D682" s="11"/>
      <c r="E682" s="11"/>
      <c r="F682" s="16"/>
    </row>
    <row r="683" spans="2:6" x14ac:dyDescent="0.25">
      <c r="B683" s="11"/>
      <c r="C683" s="11"/>
      <c r="D683" s="11"/>
      <c r="E683" s="11"/>
      <c r="F683" s="16"/>
    </row>
    <row r="684" spans="2:6" x14ac:dyDescent="0.25">
      <c r="B684" s="11"/>
      <c r="C684" s="11"/>
      <c r="D684" s="11"/>
      <c r="E684" s="11"/>
      <c r="F684" s="16"/>
    </row>
    <row r="685" spans="2:6" x14ac:dyDescent="0.25">
      <c r="B685" s="11"/>
      <c r="C685" s="11"/>
      <c r="D685" s="11"/>
      <c r="E685" s="11"/>
      <c r="F685" s="16"/>
    </row>
    <row r="686" spans="2:6" x14ac:dyDescent="0.25">
      <c r="B686" s="11"/>
      <c r="C686" s="11"/>
      <c r="D686" s="11"/>
      <c r="E686" s="11"/>
      <c r="F686" s="16"/>
    </row>
    <row r="687" spans="2:6" x14ac:dyDescent="0.25">
      <c r="B687" s="11"/>
      <c r="C687" s="11"/>
      <c r="D687" s="11"/>
      <c r="E687" s="11"/>
      <c r="F687" s="16"/>
    </row>
    <row r="688" spans="2:6" x14ac:dyDescent="0.25">
      <c r="B688" s="11"/>
      <c r="C688" s="11"/>
      <c r="D688" s="11"/>
      <c r="E688" s="11"/>
      <c r="F688" s="16"/>
    </row>
    <row r="689" spans="2:6" x14ac:dyDescent="0.25">
      <c r="B689" s="11"/>
      <c r="C689" s="11"/>
      <c r="D689" s="11"/>
      <c r="E689" s="11"/>
      <c r="F689" s="16"/>
    </row>
    <row r="690" spans="2:6" x14ac:dyDescent="0.25">
      <c r="B690" s="11"/>
      <c r="C690" s="11"/>
      <c r="D690" s="11"/>
      <c r="E690" s="11"/>
      <c r="F690" s="16"/>
    </row>
    <row r="691" spans="2:6" x14ac:dyDescent="0.25">
      <c r="B691" s="11"/>
      <c r="C691" s="11"/>
      <c r="D691" s="11"/>
      <c r="E691" s="11"/>
      <c r="F691" s="16"/>
    </row>
    <row r="692" spans="2:6" x14ac:dyDescent="0.25">
      <c r="B692" s="11"/>
      <c r="C692" s="11"/>
      <c r="D692" s="11"/>
      <c r="E692" s="11"/>
      <c r="F692" s="16"/>
    </row>
    <row r="693" spans="2:6" x14ac:dyDescent="0.25">
      <c r="B693" s="11"/>
      <c r="C693" s="11"/>
      <c r="D693" s="11"/>
      <c r="E693" s="11"/>
      <c r="F693" s="16"/>
    </row>
    <row r="694" spans="2:6" x14ac:dyDescent="0.25">
      <c r="B694" s="11"/>
      <c r="C694" s="11"/>
      <c r="D694" s="11"/>
      <c r="E694" s="11"/>
      <c r="F694" s="16"/>
    </row>
    <row r="695" spans="2:6" x14ac:dyDescent="0.25">
      <c r="B695" s="11"/>
      <c r="C695" s="11"/>
      <c r="D695" s="11"/>
      <c r="E695" s="11"/>
      <c r="F695" s="16"/>
    </row>
    <row r="696" spans="2:6" x14ac:dyDescent="0.25">
      <c r="B696" s="11"/>
      <c r="C696" s="11"/>
      <c r="D696" s="11"/>
      <c r="E696" s="11"/>
      <c r="F696" s="16"/>
    </row>
    <row r="697" spans="2:6" x14ac:dyDescent="0.25">
      <c r="B697" s="11"/>
      <c r="C697" s="11"/>
      <c r="D697" s="11"/>
      <c r="E697" s="11"/>
      <c r="F697" s="16"/>
    </row>
    <row r="698" spans="2:6" x14ac:dyDescent="0.25">
      <c r="B698" s="11"/>
      <c r="C698" s="11"/>
      <c r="D698" s="11"/>
      <c r="E698" s="11"/>
      <c r="F698" s="16"/>
    </row>
    <row r="699" spans="2:6" x14ac:dyDescent="0.25">
      <c r="B699" s="11"/>
      <c r="C699" s="11"/>
      <c r="D699" s="11"/>
      <c r="E699" s="11"/>
      <c r="F699" s="16"/>
    </row>
    <row r="700" spans="2:6" x14ac:dyDescent="0.25">
      <c r="B700" s="11"/>
      <c r="C700" s="11"/>
      <c r="D700" s="11"/>
      <c r="E700" s="11"/>
      <c r="F700" s="16"/>
    </row>
    <row r="701" spans="2:6" x14ac:dyDescent="0.25">
      <c r="B701" s="11"/>
      <c r="C701" s="11"/>
      <c r="D701" s="11"/>
      <c r="E701" s="11"/>
      <c r="F701" s="16"/>
    </row>
    <row r="702" spans="2:6" x14ac:dyDescent="0.25">
      <c r="B702" s="11"/>
      <c r="C702" s="11"/>
      <c r="D702" s="11"/>
      <c r="E702" s="11"/>
      <c r="F702" s="16"/>
    </row>
    <row r="703" spans="2:6" x14ac:dyDescent="0.25">
      <c r="B703" s="11"/>
      <c r="C703" s="11"/>
      <c r="D703" s="11"/>
      <c r="E703" s="11"/>
      <c r="F703" s="16"/>
    </row>
    <row r="704" spans="2:6" x14ac:dyDescent="0.25">
      <c r="B704" s="11"/>
      <c r="C704" s="11"/>
      <c r="D704" s="11"/>
      <c r="E704" s="11"/>
      <c r="F704" s="16"/>
    </row>
    <row r="705" spans="2:6" x14ac:dyDescent="0.25">
      <c r="B705" s="11"/>
      <c r="C705" s="11"/>
      <c r="D705" s="11"/>
      <c r="E705" s="11"/>
      <c r="F705" s="16"/>
    </row>
    <row r="706" spans="2:6" x14ac:dyDescent="0.25">
      <c r="B706" s="11"/>
      <c r="C706" s="11"/>
      <c r="D706" s="11"/>
      <c r="E706" s="11"/>
      <c r="F706" s="16"/>
    </row>
    <row r="707" spans="2:6" x14ac:dyDescent="0.25">
      <c r="B707" s="11"/>
      <c r="C707" s="11"/>
      <c r="D707" s="11"/>
      <c r="E707" s="11"/>
      <c r="F707" s="16"/>
    </row>
    <row r="708" spans="2:6" x14ac:dyDescent="0.25">
      <c r="B708" s="11"/>
      <c r="C708" s="11"/>
      <c r="D708" s="11"/>
      <c r="E708" s="11"/>
      <c r="F708" s="16"/>
    </row>
    <row r="709" spans="2:6" x14ac:dyDescent="0.25">
      <c r="B709" s="11"/>
      <c r="C709" s="11"/>
      <c r="D709" s="11"/>
      <c r="E709" s="11"/>
      <c r="F709" s="16"/>
    </row>
    <row r="710" spans="2:6" x14ac:dyDescent="0.25">
      <c r="B710" s="11"/>
      <c r="C710" s="11"/>
      <c r="D710" s="11"/>
      <c r="E710" s="11"/>
      <c r="F710" s="16"/>
    </row>
    <row r="711" spans="2:6" x14ac:dyDescent="0.25">
      <c r="B711" s="11"/>
      <c r="C711" s="11"/>
      <c r="D711" s="11"/>
      <c r="E711" s="11"/>
      <c r="F711" s="16"/>
    </row>
    <row r="712" spans="2:6" x14ac:dyDescent="0.25">
      <c r="B712" s="11"/>
      <c r="C712" s="11"/>
      <c r="D712" s="11"/>
      <c r="E712" s="11"/>
      <c r="F712" s="16"/>
    </row>
    <row r="713" spans="2:6" x14ac:dyDescent="0.25">
      <c r="B713" s="11"/>
      <c r="C713" s="11"/>
      <c r="D713" s="11"/>
      <c r="E713" s="11"/>
      <c r="F713" s="16"/>
    </row>
    <row r="714" spans="2:6" x14ac:dyDescent="0.25">
      <c r="B714" s="11"/>
      <c r="C714" s="11"/>
      <c r="D714" s="11"/>
      <c r="E714" s="11"/>
      <c r="F714" s="16"/>
    </row>
    <row r="715" spans="2:6" x14ac:dyDescent="0.25">
      <c r="B715" s="11"/>
      <c r="C715" s="11"/>
      <c r="D715" s="11"/>
      <c r="E715" s="11"/>
      <c r="F715" s="16"/>
    </row>
    <row r="716" spans="2:6" x14ac:dyDescent="0.25">
      <c r="B716" s="11"/>
      <c r="C716" s="11"/>
      <c r="D716" s="11"/>
      <c r="E716" s="11"/>
      <c r="F716" s="16"/>
    </row>
    <row r="717" spans="2:6" x14ac:dyDescent="0.25">
      <c r="B717" s="11"/>
      <c r="C717" s="11"/>
      <c r="D717" s="11"/>
      <c r="E717" s="11"/>
      <c r="F717" s="16"/>
    </row>
    <row r="718" spans="2:6" x14ac:dyDescent="0.25">
      <c r="B718" s="11"/>
      <c r="C718" s="11"/>
      <c r="D718" s="11"/>
      <c r="E718" s="11"/>
      <c r="F718" s="16"/>
    </row>
    <row r="719" spans="2:6" x14ac:dyDescent="0.25">
      <c r="B719" s="11"/>
      <c r="C719" s="11"/>
      <c r="D719" s="11"/>
      <c r="E719" s="11"/>
      <c r="F719" s="16"/>
    </row>
    <row r="720" spans="2:6" x14ac:dyDescent="0.25">
      <c r="B720" s="11"/>
      <c r="C720" s="11"/>
      <c r="D720" s="11"/>
      <c r="E720" s="11"/>
      <c r="F720" s="16"/>
    </row>
    <row r="721" spans="2:6" x14ac:dyDescent="0.25">
      <c r="B721" s="11"/>
      <c r="C721" s="11"/>
      <c r="D721" s="11"/>
      <c r="E721" s="11"/>
      <c r="F721" s="16"/>
    </row>
    <row r="722" spans="2:6" x14ac:dyDescent="0.25">
      <c r="B722" s="11"/>
      <c r="C722" s="11"/>
      <c r="D722" s="11"/>
      <c r="E722" s="11"/>
      <c r="F722" s="16"/>
    </row>
    <row r="723" spans="2:6" x14ac:dyDescent="0.25">
      <c r="B723" s="11"/>
      <c r="C723" s="11"/>
      <c r="D723" s="11"/>
      <c r="E723" s="11"/>
      <c r="F723" s="16"/>
    </row>
    <row r="724" spans="2:6" x14ac:dyDescent="0.25">
      <c r="B724" s="11"/>
      <c r="C724" s="11"/>
      <c r="D724" s="11"/>
      <c r="E724" s="11"/>
      <c r="F724" s="16"/>
    </row>
    <row r="725" spans="2:6" x14ac:dyDescent="0.25">
      <c r="B725" s="11"/>
      <c r="C725" s="11"/>
      <c r="D725" s="11"/>
      <c r="E725" s="11"/>
      <c r="F725" s="16"/>
    </row>
    <row r="726" spans="2:6" x14ac:dyDescent="0.25">
      <c r="B726" s="11"/>
      <c r="C726" s="11"/>
      <c r="D726" s="11"/>
      <c r="E726" s="11"/>
      <c r="F726" s="16"/>
    </row>
    <row r="727" spans="2:6" x14ac:dyDescent="0.25">
      <c r="B727" s="11"/>
      <c r="C727" s="11"/>
      <c r="D727" s="11"/>
      <c r="E727" s="11"/>
      <c r="F727" s="16"/>
    </row>
    <row r="728" spans="2:6" x14ac:dyDescent="0.25">
      <c r="B728" s="11"/>
      <c r="C728" s="11"/>
      <c r="D728" s="11"/>
      <c r="E728" s="11"/>
      <c r="F728" s="16"/>
    </row>
    <row r="729" spans="2:6" x14ac:dyDescent="0.25">
      <c r="B729" s="11"/>
      <c r="C729" s="11"/>
      <c r="D729" s="11"/>
      <c r="E729" s="11"/>
      <c r="F729" s="16"/>
    </row>
    <row r="730" spans="2:6" x14ac:dyDescent="0.25">
      <c r="B730" s="11"/>
      <c r="C730" s="11"/>
      <c r="D730" s="11"/>
      <c r="E730" s="11"/>
      <c r="F730" s="16"/>
    </row>
    <row r="731" spans="2:6" x14ac:dyDescent="0.25">
      <c r="B731" s="11"/>
      <c r="C731" s="11"/>
      <c r="D731" s="11"/>
      <c r="E731" s="11"/>
      <c r="F731" s="16"/>
    </row>
    <row r="732" spans="2:6" x14ac:dyDescent="0.25">
      <c r="B732" s="11"/>
      <c r="C732" s="11"/>
      <c r="D732" s="11"/>
      <c r="E732" s="11"/>
      <c r="F732" s="16"/>
    </row>
    <row r="733" spans="2:6" x14ac:dyDescent="0.25">
      <c r="B733" s="11"/>
      <c r="C733" s="11"/>
      <c r="D733" s="11"/>
      <c r="E733" s="11"/>
      <c r="F733" s="16"/>
    </row>
    <row r="734" spans="2:6" x14ac:dyDescent="0.25">
      <c r="B734" s="11"/>
      <c r="C734" s="11"/>
      <c r="D734" s="11"/>
      <c r="E734" s="11"/>
      <c r="F734" s="16"/>
    </row>
    <row r="735" spans="2:6" x14ac:dyDescent="0.25">
      <c r="B735" s="11"/>
      <c r="C735" s="11"/>
      <c r="D735" s="11"/>
      <c r="E735" s="11"/>
      <c r="F735" s="16"/>
    </row>
    <row r="736" spans="2:6" x14ac:dyDescent="0.25">
      <c r="B736" s="11"/>
      <c r="C736" s="11"/>
      <c r="D736" s="11"/>
      <c r="E736" s="11"/>
      <c r="F736" s="16"/>
    </row>
    <row r="737" spans="2:6" x14ac:dyDescent="0.25">
      <c r="B737" s="11"/>
      <c r="C737" s="11"/>
      <c r="D737" s="11"/>
      <c r="E737" s="11"/>
      <c r="F737" s="16"/>
    </row>
    <row r="738" spans="2:6" x14ac:dyDescent="0.25">
      <c r="B738" s="11"/>
      <c r="C738" s="11"/>
      <c r="D738" s="11"/>
      <c r="E738" s="11"/>
      <c r="F738" s="16"/>
    </row>
    <row r="739" spans="2:6" x14ac:dyDescent="0.25">
      <c r="B739" s="11"/>
      <c r="C739" s="11"/>
      <c r="D739" s="11"/>
      <c r="E739" s="11"/>
      <c r="F739" s="16"/>
    </row>
    <row r="740" spans="2:6" x14ac:dyDescent="0.25">
      <c r="B740" s="11"/>
      <c r="C740" s="11"/>
      <c r="D740" s="11"/>
      <c r="E740" s="11"/>
      <c r="F740" s="16"/>
    </row>
    <row r="741" spans="2:6" x14ac:dyDescent="0.25">
      <c r="B741" s="11"/>
      <c r="C741" s="11"/>
      <c r="D741" s="11"/>
      <c r="E741" s="11"/>
      <c r="F741" s="16"/>
    </row>
    <row r="742" spans="2:6" x14ac:dyDescent="0.25">
      <c r="B742" s="11"/>
      <c r="C742" s="11"/>
      <c r="D742" s="11"/>
      <c r="E742" s="11"/>
      <c r="F742" s="16"/>
    </row>
    <row r="743" spans="2:6" x14ac:dyDescent="0.25">
      <c r="B743" s="11"/>
      <c r="C743" s="11"/>
      <c r="D743" s="11"/>
      <c r="E743" s="11"/>
      <c r="F743" s="16"/>
    </row>
    <row r="744" spans="2:6" x14ac:dyDescent="0.25">
      <c r="B744" s="11"/>
      <c r="C744" s="11"/>
      <c r="D744" s="11"/>
      <c r="E744" s="11"/>
      <c r="F744" s="16"/>
    </row>
    <row r="745" spans="2:6" x14ac:dyDescent="0.25">
      <c r="B745" s="11"/>
      <c r="C745" s="11"/>
      <c r="D745" s="11"/>
      <c r="E745" s="11"/>
      <c r="F745" s="16"/>
    </row>
    <row r="746" spans="2:6" x14ac:dyDescent="0.25">
      <c r="B746" s="11"/>
      <c r="C746" s="11"/>
      <c r="D746" s="11"/>
      <c r="E746" s="11"/>
      <c r="F746" s="16"/>
    </row>
    <row r="747" spans="2:6" x14ac:dyDescent="0.25">
      <c r="B747" s="11"/>
      <c r="C747" s="11"/>
      <c r="D747" s="11"/>
      <c r="E747" s="11"/>
      <c r="F747" s="16"/>
    </row>
    <row r="748" spans="2:6" x14ac:dyDescent="0.25">
      <c r="B748" s="11"/>
      <c r="C748" s="11"/>
      <c r="D748" s="11"/>
      <c r="E748" s="11"/>
      <c r="F748" s="16"/>
    </row>
    <row r="749" spans="2:6" x14ac:dyDescent="0.25">
      <c r="B749" s="11"/>
      <c r="C749" s="11"/>
      <c r="D749" s="11"/>
      <c r="E749" s="11"/>
      <c r="F749" s="16"/>
    </row>
    <row r="750" spans="2:6" x14ac:dyDescent="0.25">
      <c r="B750" s="11"/>
      <c r="C750" s="11"/>
      <c r="D750" s="11"/>
      <c r="E750" s="11"/>
      <c r="F750" s="16"/>
    </row>
    <row r="751" spans="2:6" x14ac:dyDescent="0.25">
      <c r="B751" s="11"/>
      <c r="C751" s="11"/>
      <c r="D751" s="11"/>
      <c r="E751" s="11"/>
      <c r="F751" s="16"/>
    </row>
    <row r="752" spans="2:6" x14ac:dyDescent="0.25">
      <c r="B752" s="11"/>
      <c r="C752" s="11"/>
      <c r="D752" s="11"/>
      <c r="E752" s="11"/>
      <c r="F752" s="16"/>
    </row>
    <row r="753" spans="2:6" x14ac:dyDescent="0.25">
      <c r="B753" s="11"/>
      <c r="C753" s="11"/>
      <c r="D753" s="11"/>
      <c r="E753" s="11"/>
      <c r="F753" s="16"/>
    </row>
    <row r="754" spans="2:6" x14ac:dyDescent="0.25">
      <c r="B754" s="11"/>
      <c r="C754" s="11"/>
      <c r="D754" s="11"/>
      <c r="E754" s="11"/>
      <c r="F754" s="16"/>
    </row>
    <row r="755" spans="2:6" x14ac:dyDescent="0.25">
      <c r="B755" s="11"/>
      <c r="C755" s="11"/>
      <c r="D755" s="11"/>
      <c r="E755" s="11"/>
      <c r="F755" s="16"/>
    </row>
    <row r="756" spans="2:6" x14ac:dyDescent="0.25">
      <c r="B756" s="11"/>
      <c r="C756" s="11"/>
      <c r="D756" s="11"/>
      <c r="E756" s="11"/>
      <c r="F756" s="16"/>
    </row>
    <row r="757" spans="2:6" x14ac:dyDescent="0.25">
      <c r="B757" s="11"/>
      <c r="C757" s="11"/>
      <c r="D757" s="11"/>
      <c r="E757" s="11"/>
      <c r="F757" s="16"/>
    </row>
    <row r="758" spans="2:6" x14ac:dyDescent="0.25">
      <c r="B758" s="11"/>
      <c r="C758" s="11"/>
      <c r="D758" s="11"/>
      <c r="E758" s="11"/>
      <c r="F758" s="16"/>
    </row>
    <row r="759" spans="2:6" x14ac:dyDescent="0.25">
      <c r="B759" s="11"/>
      <c r="C759" s="11"/>
      <c r="D759" s="11"/>
      <c r="E759" s="11"/>
      <c r="F759" s="16"/>
    </row>
    <row r="760" spans="2:6" x14ac:dyDescent="0.25">
      <c r="B760" s="11"/>
      <c r="C760" s="11"/>
      <c r="D760" s="11"/>
      <c r="E760" s="11"/>
      <c r="F760" s="16"/>
    </row>
    <row r="761" spans="2:6" x14ac:dyDescent="0.25">
      <c r="B761" s="11"/>
      <c r="C761" s="11"/>
      <c r="D761" s="11"/>
      <c r="E761" s="11"/>
      <c r="F761" s="16"/>
    </row>
    <row r="762" spans="2:6" x14ac:dyDescent="0.25">
      <c r="B762" s="11"/>
      <c r="C762" s="11"/>
      <c r="D762" s="11"/>
      <c r="E762" s="11"/>
      <c r="F762" s="16"/>
    </row>
    <row r="763" spans="2:6" x14ac:dyDescent="0.25">
      <c r="B763" s="11"/>
      <c r="C763" s="11"/>
      <c r="D763" s="11"/>
      <c r="E763" s="11"/>
      <c r="F763" s="16"/>
    </row>
    <row r="764" spans="2:6" x14ac:dyDescent="0.25">
      <c r="B764" s="11"/>
      <c r="C764" s="11"/>
      <c r="D764" s="11"/>
      <c r="E764" s="11"/>
      <c r="F764" s="16"/>
    </row>
    <row r="765" spans="2:6" x14ac:dyDescent="0.25">
      <c r="B765" s="11"/>
      <c r="C765" s="11"/>
      <c r="D765" s="11"/>
      <c r="E765" s="11"/>
      <c r="F765" s="16"/>
    </row>
    <row r="766" spans="2:6" x14ac:dyDescent="0.25">
      <c r="B766" s="11"/>
      <c r="C766" s="11"/>
      <c r="D766" s="11"/>
      <c r="E766" s="11"/>
      <c r="F766" s="16"/>
    </row>
    <row r="767" spans="2:6" x14ac:dyDescent="0.25">
      <c r="B767" s="11"/>
      <c r="C767" s="11"/>
      <c r="D767" s="11"/>
      <c r="E767" s="11"/>
      <c r="F767" s="16"/>
    </row>
    <row r="768" spans="2:6" x14ac:dyDescent="0.25">
      <c r="B768" s="11"/>
      <c r="C768" s="11"/>
      <c r="D768" s="11"/>
      <c r="E768" s="11"/>
      <c r="F768" s="16"/>
    </row>
    <row r="769" spans="2:6" x14ac:dyDescent="0.25">
      <c r="B769" s="11"/>
      <c r="C769" s="11"/>
      <c r="D769" s="11"/>
      <c r="E769" s="11"/>
      <c r="F769" s="16"/>
    </row>
    <row r="770" spans="2:6" x14ac:dyDescent="0.25">
      <c r="B770" s="11"/>
      <c r="C770" s="11"/>
      <c r="D770" s="11"/>
      <c r="E770" s="11"/>
      <c r="F770" s="16"/>
    </row>
    <row r="771" spans="2:6" x14ac:dyDescent="0.25">
      <c r="B771" s="11"/>
      <c r="C771" s="11"/>
      <c r="D771" s="11"/>
      <c r="E771" s="11"/>
      <c r="F771" s="16"/>
    </row>
    <row r="772" spans="2:6" x14ac:dyDescent="0.25">
      <c r="B772" s="11"/>
      <c r="C772" s="11"/>
      <c r="D772" s="11"/>
      <c r="E772" s="11"/>
      <c r="F772" s="16"/>
    </row>
    <row r="773" spans="2:6" x14ac:dyDescent="0.25">
      <c r="B773" s="11"/>
      <c r="C773" s="11"/>
      <c r="D773" s="11"/>
      <c r="E773" s="11"/>
      <c r="F773" s="16"/>
    </row>
    <row r="774" spans="2:6" x14ac:dyDescent="0.25">
      <c r="B774" s="11"/>
      <c r="C774" s="11"/>
      <c r="D774" s="11"/>
      <c r="E774" s="11"/>
      <c r="F774" s="16"/>
    </row>
    <row r="775" spans="2:6" x14ac:dyDescent="0.25">
      <c r="B775" s="11"/>
      <c r="C775" s="11"/>
      <c r="D775" s="11"/>
      <c r="E775" s="11"/>
      <c r="F775" s="16"/>
    </row>
    <row r="776" spans="2:6" x14ac:dyDescent="0.25">
      <c r="B776" s="11"/>
      <c r="C776" s="11"/>
      <c r="D776" s="11"/>
      <c r="E776" s="11"/>
      <c r="F776" s="16"/>
    </row>
    <row r="777" spans="2:6" x14ac:dyDescent="0.25">
      <c r="B777" s="11"/>
      <c r="C777" s="11"/>
      <c r="D777" s="11"/>
      <c r="E777" s="11"/>
      <c r="F777" s="16"/>
    </row>
    <row r="778" spans="2:6" x14ac:dyDescent="0.25">
      <c r="B778" s="11"/>
      <c r="C778" s="11"/>
      <c r="D778" s="11"/>
      <c r="E778" s="11"/>
      <c r="F778" s="16"/>
    </row>
    <row r="779" spans="2:6" x14ac:dyDescent="0.25">
      <c r="B779" s="11"/>
      <c r="C779" s="11"/>
      <c r="D779" s="11"/>
      <c r="E779" s="11"/>
      <c r="F779" s="16"/>
    </row>
    <row r="780" spans="2:6" x14ac:dyDescent="0.25">
      <c r="B780" s="11"/>
      <c r="C780" s="11"/>
      <c r="D780" s="11"/>
      <c r="E780" s="11"/>
      <c r="F780" s="16"/>
    </row>
    <row r="781" spans="2:6" x14ac:dyDescent="0.25">
      <c r="B781" s="11"/>
      <c r="C781" s="11"/>
      <c r="D781" s="11"/>
      <c r="E781" s="11"/>
      <c r="F781" s="16"/>
    </row>
    <row r="782" spans="2:6" x14ac:dyDescent="0.25">
      <c r="B782" s="11"/>
      <c r="C782" s="11"/>
      <c r="D782" s="11"/>
      <c r="E782" s="11"/>
      <c r="F782" s="16"/>
    </row>
    <row r="783" spans="2:6" x14ac:dyDescent="0.25">
      <c r="B783" s="11"/>
      <c r="C783" s="11"/>
      <c r="D783" s="11"/>
      <c r="E783" s="11"/>
      <c r="F783" s="16"/>
    </row>
    <row r="784" spans="2:6" x14ac:dyDescent="0.25">
      <c r="B784" s="11"/>
      <c r="C784" s="11"/>
      <c r="D784" s="11"/>
      <c r="E784" s="11"/>
      <c r="F784" s="16"/>
    </row>
    <row r="785" spans="2:6" x14ac:dyDescent="0.25">
      <c r="B785" s="11"/>
      <c r="C785" s="11"/>
      <c r="D785" s="11"/>
      <c r="E785" s="11"/>
      <c r="F785" s="16"/>
    </row>
    <row r="786" spans="2:6" x14ac:dyDescent="0.25">
      <c r="B786" s="11"/>
      <c r="C786" s="11"/>
      <c r="D786" s="11"/>
      <c r="E786" s="11"/>
      <c r="F786" s="16"/>
    </row>
    <row r="787" spans="2:6" x14ac:dyDescent="0.25">
      <c r="B787" s="11"/>
      <c r="C787" s="11"/>
      <c r="D787" s="11"/>
      <c r="E787" s="11"/>
      <c r="F787" s="16"/>
    </row>
    <row r="788" spans="2:6" x14ac:dyDescent="0.25">
      <c r="B788" s="11"/>
      <c r="C788" s="11"/>
      <c r="D788" s="11"/>
      <c r="E788" s="11"/>
      <c r="F788" s="16"/>
    </row>
    <row r="789" spans="2:6" x14ac:dyDescent="0.25">
      <c r="B789" s="11"/>
      <c r="C789" s="11"/>
      <c r="D789" s="11"/>
      <c r="E789" s="11"/>
      <c r="F789" s="16"/>
    </row>
    <row r="790" spans="2:6" x14ac:dyDescent="0.25">
      <c r="B790" s="11"/>
      <c r="C790" s="11"/>
      <c r="D790" s="11"/>
      <c r="E790" s="11"/>
      <c r="F790" s="16"/>
    </row>
    <row r="791" spans="2:6" x14ac:dyDescent="0.25">
      <c r="B791" s="11"/>
      <c r="C791" s="11"/>
      <c r="D791" s="11"/>
      <c r="E791" s="11"/>
      <c r="F791" s="16"/>
    </row>
    <row r="792" spans="2:6" x14ac:dyDescent="0.25">
      <c r="B792" s="11"/>
      <c r="C792" s="11"/>
      <c r="D792" s="11"/>
      <c r="E792" s="11"/>
      <c r="F792" s="16"/>
    </row>
    <row r="793" spans="2:6" x14ac:dyDescent="0.25">
      <c r="B793" s="11"/>
      <c r="C793" s="11"/>
      <c r="D793" s="11"/>
      <c r="E793" s="11"/>
      <c r="F793" s="16"/>
    </row>
    <row r="794" spans="2:6" x14ac:dyDescent="0.25">
      <c r="B794" s="11"/>
      <c r="C794" s="11"/>
      <c r="D794" s="11"/>
      <c r="E794" s="11"/>
      <c r="F794" s="16"/>
    </row>
    <row r="795" spans="2:6" x14ac:dyDescent="0.25">
      <c r="B795" s="11"/>
      <c r="C795" s="11"/>
      <c r="D795" s="11"/>
      <c r="E795" s="11"/>
      <c r="F795" s="16"/>
    </row>
    <row r="796" spans="2:6" x14ac:dyDescent="0.25">
      <c r="B796" s="11"/>
      <c r="C796" s="11"/>
      <c r="D796" s="11"/>
      <c r="E796" s="11"/>
      <c r="F796" s="16"/>
    </row>
    <row r="797" spans="2:6" x14ac:dyDescent="0.25">
      <c r="B797" s="11"/>
      <c r="C797" s="11"/>
      <c r="D797" s="11"/>
      <c r="E797" s="11"/>
      <c r="F797" s="16"/>
    </row>
    <row r="798" spans="2:6" x14ac:dyDescent="0.25">
      <c r="B798" s="11"/>
      <c r="C798" s="11"/>
      <c r="D798" s="11"/>
      <c r="E798" s="11"/>
      <c r="F798" s="16"/>
    </row>
    <row r="799" spans="2:6" x14ac:dyDescent="0.25">
      <c r="B799" s="11"/>
      <c r="C799" s="11"/>
      <c r="D799" s="11"/>
      <c r="E799" s="11"/>
      <c r="F799" s="16"/>
    </row>
    <row r="800" spans="2:6" x14ac:dyDescent="0.25">
      <c r="B800" s="11"/>
      <c r="C800" s="11"/>
      <c r="D800" s="11"/>
      <c r="E800" s="11"/>
      <c r="F800" s="16"/>
    </row>
    <row r="801" spans="2:6" x14ac:dyDescent="0.25">
      <c r="B801" s="11"/>
      <c r="C801" s="11"/>
      <c r="D801" s="11"/>
      <c r="E801" s="11"/>
      <c r="F801" s="16"/>
    </row>
    <row r="802" spans="2:6" x14ac:dyDescent="0.25">
      <c r="B802" s="11"/>
      <c r="C802" s="11"/>
      <c r="D802" s="11"/>
      <c r="E802" s="11"/>
      <c r="F802" s="16"/>
    </row>
    <row r="803" spans="2:6" x14ac:dyDescent="0.25">
      <c r="B803" s="11"/>
      <c r="C803" s="11"/>
      <c r="D803" s="11"/>
      <c r="E803" s="11"/>
      <c r="F803" s="16"/>
    </row>
    <row r="804" spans="2:6" x14ac:dyDescent="0.25">
      <c r="B804" s="11"/>
      <c r="C804" s="11"/>
      <c r="D804" s="11"/>
      <c r="E804" s="11"/>
      <c r="F804" s="16"/>
    </row>
    <row r="805" spans="2:6" x14ac:dyDescent="0.25">
      <c r="B805" s="11"/>
      <c r="C805" s="11"/>
      <c r="D805" s="11"/>
      <c r="E805" s="11"/>
      <c r="F805" s="16"/>
    </row>
    <row r="806" spans="2:6" x14ac:dyDescent="0.25">
      <c r="B806" s="11"/>
      <c r="C806" s="11"/>
      <c r="D806" s="11"/>
      <c r="E806" s="11"/>
      <c r="F806" s="16"/>
    </row>
    <row r="807" spans="2:6" x14ac:dyDescent="0.25">
      <c r="B807" s="11"/>
      <c r="C807" s="11"/>
      <c r="D807" s="11"/>
      <c r="E807" s="11"/>
      <c r="F807" s="16"/>
    </row>
    <row r="808" spans="2:6" x14ac:dyDescent="0.25">
      <c r="B808" s="11"/>
      <c r="C808" s="11"/>
      <c r="D808" s="11"/>
      <c r="E808" s="11"/>
      <c r="F808" s="16"/>
    </row>
    <row r="809" spans="2:6" x14ac:dyDescent="0.25">
      <c r="B809" s="11"/>
      <c r="C809" s="11"/>
      <c r="D809" s="11"/>
      <c r="E809" s="11"/>
      <c r="F809" s="16"/>
    </row>
    <row r="810" spans="2:6" x14ac:dyDescent="0.25">
      <c r="B810" s="11"/>
      <c r="C810" s="11"/>
      <c r="D810" s="11"/>
      <c r="E810" s="11"/>
      <c r="F810" s="16"/>
    </row>
    <row r="811" spans="2:6" x14ac:dyDescent="0.25">
      <c r="B811" s="11"/>
      <c r="C811" s="11"/>
      <c r="D811" s="11"/>
      <c r="E811" s="11"/>
      <c r="F811" s="16"/>
    </row>
    <row r="812" spans="2:6" x14ac:dyDescent="0.25">
      <c r="B812" s="11"/>
      <c r="C812" s="11"/>
      <c r="D812" s="11"/>
      <c r="E812" s="11"/>
      <c r="F812" s="16"/>
    </row>
    <row r="813" spans="2:6" x14ac:dyDescent="0.25">
      <c r="B813" s="11"/>
      <c r="C813" s="11"/>
      <c r="D813" s="11"/>
      <c r="E813" s="11"/>
      <c r="F813" s="16"/>
    </row>
    <row r="814" spans="2:6" x14ac:dyDescent="0.25">
      <c r="B814" s="11"/>
      <c r="C814" s="11"/>
      <c r="D814" s="11"/>
      <c r="E814" s="11"/>
      <c r="F814" s="16"/>
    </row>
    <row r="815" spans="2:6" x14ac:dyDescent="0.25">
      <c r="B815" s="11"/>
      <c r="C815" s="11"/>
      <c r="D815" s="11"/>
      <c r="E815" s="11"/>
      <c r="F815" s="16"/>
    </row>
    <row r="816" spans="2:6" x14ac:dyDescent="0.25">
      <c r="B816" s="11"/>
      <c r="C816" s="11"/>
      <c r="D816" s="11"/>
      <c r="E816" s="11"/>
      <c r="F816" s="16"/>
    </row>
    <row r="817" spans="2:6" x14ac:dyDescent="0.25">
      <c r="B817" s="11"/>
      <c r="C817" s="11"/>
      <c r="D817" s="11"/>
      <c r="E817" s="11"/>
      <c r="F817" s="16"/>
    </row>
    <row r="818" spans="2:6" x14ac:dyDescent="0.25">
      <c r="B818" s="11"/>
      <c r="C818" s="11"/>
      <c r="D818" s="11"/>
      <c r="E818" s="11"/>
      <c r="F818" s="16"/>
    </row>
    <row r="819" spans="2:6" x14ac:dyDescent="0.25">
      <c r="B819" s="11"/>
      <c r="C819" s="11"/>
      <c r="D819" s="11"/>
      <c r="E819" s="11"/>
      <c r="F819" s="16"/>
    </row>
    <row r="820" spans="2:6" x14ac:dyDescent="0.25">
      <c r="B820" s="11"/>
      <c r="C820" s="11"/>
      <c r="D820" s="11"/>
      <c r="E820" s="11"/>
      <c r="F820" s="16"/>
    </row>
    <row r="821" spans="2:6" x14ac:dyDescent="0.25">
      <c r="B821" s="11"/>
      <c r="C821" s="11"/>
      <c r="D821" s="11"/>
      <c r="E821" s="11"/>
      <c r="F821" s="16"/>
    </row>
    <row r="822" spans="2:6" x14ac:dyDescent="0.25">
      <c r="B822" s="11"/>
      <c r="C822" s="11"/>
      <c r="D822" s="11"/>
      <c r="E822" s="11"/>
      <c r="F822" s="16"/>
    </row>
    <row r="823" spans="2:6" x14ac:dyDescent="0.25">
      <c r="B823" s="11"/>
      <c r="C823" s="11"/>
      <c r="D823" s="11"/>
      <c r="E823" s="11"/>
      <c r="F823" s="16"/>
    </row>
    <row r="824" spans="2:6" x14ac:dyDescent="0.25">
      <c r="B824" s="11"/>
      <c r="C824" s="11"/>
      <c r="D824" s="11"/>
      <c r="E824" s="11"/>
      <c r="F824" s="16"/>
    </row>
    <row r="825" spans="2:6" x14ac:dyDescent="0.25">
      <c r="B825" s="11"/>
      <c r="C825" s="11"/>
      <c r="D825" s="11"/>
      <c r="E825" s="11"/>
      <c r="F825" s="16"/>
    </row>
    <row r="826" spans="2:6" x14ac:dyDescent="0.25">
      <c r="B826" s="11"/>
      <c r="C826" s="11"/>
      <c r="D826" s="11"/>
      <c r="E826" s="11"/>
      <c r="F826" s="16"/>
    </row>
    <row r="827" spans="2:6" x14ac:dyDescent="0.25">
      <c r="B827" s="11"/>
      <c r="C827" s="11"/>
      <c r="D827" s="11"/>
      <c r="E827" s="11"/>
      <c r="F827" s="16"/>
    </row>
    <row r="828" spans="2:6" x14ac:dyDescent="0.25">
      <c r="B828" s="11"/>
      <c r="C828" s="11"/>
      <c r="D828" s="11"/>
      <c r="E828" s="11"/>
      <c r="F828" s="16"/>
    </row>
    <row r="829" spans="2:6" x14ac:dyDescent="0.25">
      <c r="B829" s="11"/>
      <c r="C829" s="11"/>
      <c r="D829" s="11"/>
      <c r="E829" s="11"/>
      <c r="F829" s="16"/>
    </row>
    <row r="830" spans="2:6" x14ac:dyDescent="0.25">
      <c r="B830" s="11"/>
      <c r="C830" s="11"/>
      <c r="D830" s="11"/>
      <c r="E830" s="11"/>
      <c r="F830" s="16"/>
    </row>
    <row r="831" spans="2:6" x14ac:dyDescent="0.25">
      <c r="B831" s="11"/>
      <c r="C831" s="11"/>
      <c r="D831" s="11"/>
      <c r="E831" s="11"/>
      <c r="F831" s="16"/>
    </row>
    <row r="832" spans="2:6" x14ac:dyDescent="0.25">
      <c r="B832" s="11"/>
      <c r="C832" s="11"/>
      <c r="D832" s="11"/>
      <c r="E832" s="11"/>
      <c r="F832" s="16"/>
    </row>
    <row r="833" spans="2:6" x14ac:dyDescent="0.25">
      <c r="B833" s="11"/>
      <c r="C833" s="11"/>
      <c r="D833" s="11"/>
      <c r="E833" s="11"/>
      <c r="F833" s="16"/>
    </row>
    <row r="834" spans="2:6" x14ac:dyDescent="0.25">
      <c r="B834" s="11"/>
      <c r="C834" s="11"/>
      <c r="D834" s="11"/>
      <c r="E834" s="11"/>
      <c r="F834" s="16"/>
    </row>
    <row r="835" spans="2:6" x14ac:dyDescent="0.25">
      <c r="B835" s="11"/>
      <c r="C835" s="11"/>
      <c r="D835" s="11"/>
      <c r="E835" s="11"/>
      <c r="F835" s="16"/>
    </row>
    <row r="836" spans="2:6" x14ac:dyDescent="0.25">
      <c r="B836" s="11"/>
      <c r="C836" s="11"/>
      <c r="D836" s="11"/>
      <c r="E836" s="11"/>
      <c r="F836" s="16"/>
    </row>
    <row r="837" spans="2:6" x14ac:dyDescent="0.25">
      <c r="B837" s="11"/>
      <c r="C837" s="11"/>
      <c r="D837" s="11"/>
      <c r="E837" s="11"/>
      <c r="F837" s="16"/>
    </row>
    <row r="838" spans="2:6" x14ac:dyDescent="0.25">
      <c r="B838" s="11"/>
      <c r="C838" s="11"/>
      <c r="D838" s="11"/>
      <c r="E838" s="11"/>
      <c r="F838" s="16"/>
    </row>
    <row r="839" spans="2:6" x14ac:dyDescent="0.25">
      <c r="B839" s="11"/>
      <c r="C839" s="11"/>
      <c r="D839" s="11"/>
      <c r="E839" s="11"/>
      <c r="F839" s="16"/>
    </row>
    <row r="840" spans="2:6" x14ac:dyDescent="0.25">
      <c r="B840" s="11"/>
      <c r="C840" s="11"/>
      <c r="D840" s="11"/>
      <c r="E840" s="11"/>
      <c r="F840" s="16"/>
    </row>
    <row r="841" spans="2:6" x14ac:dyDescent="0.25">
      <c r="B841" s="11"/>
      <c r="C841" s="11"/>
      <c r="D841" s="11"/>
      <c r="E841" s="11"/>
      <c r="F841" s="16"/>
    </row>
    <row r="842" spans="2:6" x14ac:dyDescent="0.25">
      <c r="B842" s="11"/>
      <c r="C842" s="11"/>
      <c r="D842" s="11"/>
      <c r="E842" s="11"/>
      <c r="F842" s="16"/>
    </row>
    <row r="843" spans="2:6" x14ac:dyDescent="0.25">
      <c r="B843" s="11"/>
      <c r="C843" s="11"/>
      <c r="D843" s="11"/>
      <c r="E843" s="11"/>
      <c r="F843" s="16"/>
    </row>
    <row r="844" spans="2:6" x14ac:dyDescent="0.25">
      <c r="B844" s="11"/>
      <c r="C844" s="11"/>
      <c r="D844" s="11"/>
      <c r="E844" s="11"/>
      <c r="F844" s="16"/>
    </row>
    <row r="845" spans="2:6" x14ac:dyDescent="0.25">
      <c r="B845" s="11"/>
      <c r="C845" s="11"/>
      <c r="D845" s="11"/>
      <c r="E845" s="11"/>
      <c r="F845" s="16"/>
    </row>
    <row r="846" spans="2:6" x14ac:dyDescent="0.25">
      <c r="B846" s="11"/>
      <c r="C846" s="11"/>
      <c r="D846" s="11"/>
      <c r="E846" s="11"/>
      <c r="F846" s="16"/>
    </row>
    <row r="847" spans="2:6" x14ac:dyDescent="0.25">
      <c r="B847" s="11"/>
      <c r="C847" s="11"/>
      <c r="D847" s="11"/>
      <c r="E847" s="11"/>
      <c r="F847" s="16"/>
    </row>
    <row r="848" spans="2:6" x14ac:dyDescent="0.25">
      <c r="B848" s="11"/>
      <c r="C848" s="11"/>
      <c r="D848" s="11"/>
      <c r="E848" s="11"/>
      <c r="F848" s="16"/>
    </row>
    <row r="849" spans="2:6" x14ac:dyDescent="0.25">
      <c r="B849" s="11"/>
      <c r="C849" s="11"/>
      <c r="D849" s="11"/>
      <c r="E849" s="11"/>
      <c r="F849" s="16"/>
    </row>
    <row r="850" spans="2:6" x14ac:dyDescent="0.25">
      <c r="B850" s="11"/>
      <c r="C850" s="11"/>
      <c r="D850" s="11"/>
      <c r="E850" s="11"/>
      <c r="F850" s="16"/>
    </row>
    <row r="851" spans="2:6" x14ac:dyDescent="0.25">
      <c r="B851" s="11"/>
      <c r="C851" s="11"/>
      <c r="D851" s="11"/>
      <c r="E851" s="11"/>
      <c r="F851" s="16"/>
    </row>
    <row r="852" spans="2:6" x14ac:dyDescent="0.25">
      <c r="B852" s="11"/>
      <c r="C852" s="11"/>
      <c r="D852" s="11"/>
      <c r="E852" s="11"/>
      <c r="F852" s="16"/>
    </row>
    <row r="853" spans="2:6" x14ac:dyDescent="0.25">
      <c r="B853" s="11"/>
      <c r="C853" s="11"/>
      <c r="D853" s="11"/>
      <c r="E853" s="11"/>
      <c r="F853" s="16"/>
    </row>
    <row r="854" spans="2:6" x14ac:dyDescent="0.25">
      <c r="B854" s="11"/>
      <c r="C854" s="11"/>
      <c r="D854" s="11"/>
      <c r="E854" s="11"/>
      <c r="F854" s="16"/>
    </row>
    <row r="855" spans="2:6" x14ac:dyDescent="0.25">
      <c r="B855" s="11"/>
      <c r="C855" s="11"/>
      <c r="D855" s="11"/>
      <c r="E855" s="11"/>
      <c r="F855" s="16"/>
    </row>
    <row r="856" spans="2:6" x14ac:dyDescent="0.25">
      <c r="B856" s="11"/>
      <c r="C856" s="11"/>
      <c r="D856" s="11"/>
      <c r="E856" s="11"/>
      <c r="F856" s="16"/>
    </row>
    <row r="857" spans="2:6" x14ac:dyDescent="0.25">
      <c r="B857" s="11"/>
      <c r="C857" s="11"/>
      <c r="D857" s="11"/>
      <c r="E857" s="11"/>
      <c r="F857" s="16"/>
    </row>
    <row r="858" spans="2:6" x14ac:dyDescent="0.25">
      <c r="B858" s="11"/>
      <c r="C858" s="11"/>
      <c r="D858" s="11"/>
      <c r="E858" s="11"/>
      <c r="F858" s="16"/>
    </row>
    <row r="859" spans="2:6" x14ac:dyDescent="0.25">
      <c r="B859" s="11"/>
      <c r="C859" s="11"/>
      <c r="D859" s="11"/>
      <c r="E859" s="11"/>
      <c r="F859" s="16"/>
    </row>
    <row r="860" spans="2:6" x14ac:dyDescent="0.25">
      <c r="B860" s="11"/>
      <c r="C860" s="11"/>
      <c r="D860" s="11"/>
      <c r="E860" s="11"/>
      <c r="F860" s="16"/>
    </row>
    <row r="861" spans="2:6" x14ac:dyDescent="0.25">
      <c r="B861" s="11"/>
      <c r="C861" s="11"/>
      <c r="D861" s="11"/>
      <c r="E861" s="11"/>
      <c r="F861" s="16"/>
    </row>
    <row r="862" spans="2:6" x14ac:dyDescent="0.25">
      <c r="B862" s="11"/>
      <c r="C862" s="11"/>
      <c r="D862" s="11"/>
      <c r="E862" s="11"/>
      <c r="F862" s="16"/>
    </row>
    <row r="863" spans="2:6" x14ac:dyDescent="0.25">
      <c r="B863" s="11"/>
      <c r="C863" s="11"/>
      <c r="D863" s="11"/>
      <c r="E863" s="11"/>
      <c r="F863" s="16"/>
    </row>
    <row r="864" spans="2:6" x14ac:dyDescent="0.25">
      <c r="B864" s="11"/>
      <c r="C864" s="11"/>
      <c r="D864" s="11"/>
      <c r="E864" s="11"/>
      <c r="F864" s="16"/>
    </row>
    <row r="865" spans="2:6" x14ac:dyDescent="0.25">
      <c r="B865" s="11"/>
      <c r="C865" s="11"/>
      <c r="D865" s="11"/>
      <c r="E865" s="11"/>
      <c r="F865" s="16"/>
    </row>
    <row r="866" spans="2:6" x14ac:dyDescent="0.25">
      <c r="B866" s="11"/>
      <c r="C866" s="11"/>
      <c r="D866" s="11"/>
      <c r="E866" s="11"/>
      <c r="F866" s="16"/>
    </row>
    <row r="867" spans="2:6" x14ac:dyDescent="0.25">
      <c r="B867" s="11"/>
      <c r="C867" s="11"/>
      <c r="D867" s="11"/>
      <c r="E867" s="11"/>
      <c r="F867" s="16"/>
    </row>
    <row r="868" spans="2:6" x14ac:dyDescent="0.25">
      <c r="B868" s="11"/>
      <c r="C868" s="11"/>
      <c r="D868" s="11"/>
      <c r="E868" s="11"/>
      <c r="F868" s="16"/>
    </row>
    <row r="869" spans="2:6" x14ac:dyDescent="0.25">
      <c r="B869" s="11"/>
      <c r="C869" s="11"/>
      <c r="D869" s="11"/>
      <c r="E869" s="11"/>
      <c r="F869" s="16"/>
    </row>
    <row r="870" spans="2:6" x14ac:dyDescent="0.25">
      <c r="B870" s="11"/>
      <c r="C870" s="11"/>
      <c r="D870" s="11"/>
      <c r="E870" s="11"/>
      <c r="F870" s="16"/>
    </row>
    <row r="871" spans="2:6" x14ac:dyDescent="0.25">
      <c r="B871" s="11"/>
      <c r="C871" s="11"/>
      <c r="D871" s="11"/>
      <c r="E871" s="11"/>
      <c r="F871" s="16"/>
    </row>
    <row r="872" spans="2:6" x14ac:dyDescent="0.25">
      <c r="B872" s="11"/>
      <c r="C872" s="11"/>
      <c r="D872" s="11"/>
      <c r="E872" s="11"/>
      <c r="F872" s="16"/>
    </row>
    <row r="873" spans="2:6" x14ac:dyDescent="0.25">
      <c r="B873" s="11"/>
      <c r="C873" s="11"/>
      <c r="D873" s="11"/>
      <c r="E873" s="11"/>
      <c r="F873" s="16"/>
    </row>
    <row r="874" spans="2:6" x14ac:dyDescent="0.25">
      <c r="B874" s="11"/>
      <c r="C874" s="11"/>
      <c r="D874" s="11"/>
      <c r="E874" s="11"/>
      <c r="F874" s="16"/>
    </row>
    <row r="875" spans="2:6" x14ac:dyDescent="0.25">
      <c r="B875" s="11"/>
      <c r="C875" s="11"/>
      <c r="D875" s="11"/>
      <c r="E875" s="11"/>
      <c r="F875" s="16"/>
    </row>
    <row r="876" spans="2:6" x14ac:dyDescent="0.25">
      <c r="B876" s="11"/>
      <c r="C876" s="11"/>
      <c r="D876" s="11"/>
      <c r="E876" s="11"/>
      <c r="F876" s="16"/>
    </row>
    <row r="877" spans="2:6" x14ac:dyDescent="0.25">
      <c r="B877" s="11"/>
      <c r="C877" s="11"/>
      <c r="D877" s="11"/>
      <c r="E877" s="11"/>
      <c r="F877" s="16"/>
    </row>
    <row r="878" spans="2:6" x14ac:dyDescent="0.25">
      <c r="B878" s="11"/>
      <c r="C878" s="11"/>
      <c r="D878" s="11"/>
      <c r="E878" s="11"/>
      <c r="F878" s="16"/>
    </row>
    <row r="879" spans="2:6" x14ac:dyDescent="0.25">
      <c r="B879" s="11"/>
      <c r="C879" s="11"/>
      <c r="D879" s="11"/>
      <c r="E879" s="11"/>
      <c r="F879" s="16"/>
    </row>
    <row r="880" spans="2:6" x14ac:dyDescent="0.25">
      <c r="B880" s="11"/>
      <c r="C880" s="11"/>
      <c r="D880" s="11"/>
      <c r="E880" s="11"/>
      <c r="F880" s="16"/>
    </row>
    <row r="881" spans="2:6" x14ac:dyDescent="0.25">
      <c r="B881" s="11"/>
      <c r="C881" s="11"/>
      <c r="D881" s="11"/>
      <c r="E881" s="11"/>
      <c r="F881" s="16"/>
    </row>
    <row r="882" spans="2:6" x14ac:dyDescent="0.25">
      <c r="B882" s="11"/>
      <c r="C882" s="11"/>
      <c r="D882" s="11"/>
      <c r="E882" s="11"/>
      <c r="F882" s="16"/>
    </row>
    <row r="883" spans="2:6" x14ac:dyDescent="0.25">
      <c r="B883" s="11"/>
      <c r="C883" s="11"/>
      <c r="D883" s="11"/>
      <c r="E883" s="11"/>
      <c r="F883" s="16"/>
    </row>
    <row r="884" spans="2:6" x14ac:dyDescent="0.25">
      <c r="B884" s="11"/>
      <c r="C884" s="11"/>
      <c r="D884" s="11"/>
      <c r="E884" s="11"/>
      <c r="F884" s="16"/>
    </row>
    <row r="885" spans="2:6" x14ac:dyDescent="0.25">
      <c r="B885" s="11"/>
      <c r="C885" s="11"/>
      <c r="D885" s="11"/>
      <c r="E885" s="11"/>
      <c r="F885" s="16"/>
    </row>
    <row r="886" spans="2:6" x14ac:dyDescent="0.25">
      <c r="B886" s="11"/>
      <c r="C886" s="11"/>
      <c r="D886" s="11"/>
      <c r="E886" s="11"/>
      <c r="F886" s="16"/>
    </row>
    <row r="887" spans="2:6" x14ac:dyDescent="0.25">
      <c r="B887" s="11"/>
      <c r="C887" s="11"/>
      <c r="D887" s="11"/>
      <c r="E887" s="11"/>
      <c r="F887" s="16"/>
    </row>
    <row r="888" spans="2:6" x14ac:dyDescent="0.25">
      <c r="B888" s="11"/>
      <c r="C888" s="11"/>
      <c r="D888" s="11"/>
      <c r="E888" s="11"/>
      <c r="F888" s="16"/>
    </row>
    <row r="889" spans="2:6" x14ac:dyDescent="0.25">
      <c r="B889" s="11"/>
      <c r="C889" s="11"/>
      <c r="D889" s="11"/>
      <c r="E889" s="11"/>
      <c r="F889" s="16"/>
    </row>
    <row r="890" spans="2:6" x14ac:dyDescent="0.25">
      <c r="B890" s="11"/>
      <c r="C890" s="11"/>
      <c r="D890" s="11"/>
      <c r="E890" s="11"/>
      <c r="F890" s="16"/>
    </row>
    <row r="891" spans="2:6" x14ac:dyDescent="0.25">
      <c r="B891" s="11"/>
      <c r="C891" s="11"/>
      <c r="D891" s="11"/>
      <c r="E891" s="11"/>
      <c r="F891" s="16"/>
    </row>
    <row r="892" spans="2:6" x14ac:dyDescent="0.25">
      <c r="B892" s="11"/>
      <c r="C892" s="11"/>
      <c r="D892" s="11"/>
      <c r="E892" s="11"/>
      <c r="F892" s="16"/>
    </row>
    <row r="893" spans="2:6" x14ac:dyDescent="0.25">
      <c r="B893" s="11"/>
      <c r="C893" s="11"/>
      <c r="D893" s="11"/>
      <c r="E893" s="11"/>
      <c r="F893" s="16"/>
    </row>
    <row r="894" spans="2:6" x14ac:dyDescent="0.25">
      <c r="B894" s="11"/>
      <c r="C894" s="11"/>
      <c r="D894" s="11"/>
      <c r="E894" s="11"/>
      <c r="F894" s="16"/>
    </row>
    <row r="895" spans="2:6" x14ac:dyDescent="0.25">
      <c r="B895" s="11"/>
      <c r="C895" s="11"/>
      <c r="D895" s="11"/>
      <c r="E895" s="11"/>
      <c r="F895" s="16"/>
    </row>
    <row r="896" spans="2:6" x14ac:dyDescent="0.25">
      <c r="B896" s="11"/>
      <c r="C896" s="11"/>
      <c r="D896" s="11"/>
      <c r="E896" s="11"/>
      <c r="F896" s="16"/>
    </row>
    <row r="897" spans="2:6" x14ac:dyDescent="0.25">
      <c r="B897" s="11"/>
      <c r="C897" s="11"/>
      <c r="D897" s="11"/>
      <c r="E897" s="11"/>
      <c r="F897" s="16"/>
    </row>
    <row r="898" spans="2:6" x14ac:dyDescent="0.25">
      <c r="B898" s="11"/>
      <c r="C898" s="11"/>
      <c r="D898" s="11"/>
      <c r="E898" s="11"/>
      <c r="F898" s="16"/>
    </row>
    <row r="899" spans="2:6" x14ac:dyDescent="0.25">
      <c r="B899" s="11"/>
      <c r="C899" s="11"/>
      <c r="D899" s="11"/>
      <c r="E899" s="11"/>
      <c r="F899" s="16"/>
    </row>
    <row r="900" spans="2:6" x14ac:dyDescent="0.25">
      <c r="B900" s="11"/>
      <c r="C900" s="11"/>
      <c r="D900" s="11"/>
      <c r="E900" s="11"/>
      <c r="F900" s="16"/>
    </row>
    <row r="901" spans="2:6" x14ac:dyDescent="0.25">
      <c r="B901" s="11"/>
      <c r="C901" s="11"/>
      <c r="D901" s="11"/>
      <c r="E901" s="11"/>
      <c r="F901" s="16"/>
    </row>
    <row r="902" spans="2:6" x14ac:dyDescent="0.25">
      <c r="B902" s="11"/>
      <c r="C902" s="11"/>
      <c r="D902" s="11"/>
      <c r="E902" s="11"/>
      <c r="F902" s="16"/>
    </row>
    <row r="903" spans="2:6" x14ac:dyDescent="0.25">
      <c r="B903" s="11"/>
      <c r="C903" s="11"/>
      <c r="D903" s="11"/>
      <c r="E903" s="11"/>
      <c r="F903" s="16"/>
    </row>
    <row r="904" spans="2:6" x14ac:dyDescent="0.25">
      <c r="B904" s="11"/>
      <c r="C904" s="11"/>
      <c r="D904" s="11"/>
      <c r="E904" s="11"/>
      <c r="F904" s="16"/>
    </row>
    <row r="905" spans="2:6" x14ac:dyDescent="0.25">
      <c r="B905" s="11"/>
      <c r="C905" s="11"/>
      <c r="D905" s="11"/>
      <c r="E905" s="11"/>
      <c r="F905" s="16"/>
    </row>
    <row r="906" spans="2:6" x14ac:dyDescent="0.25">
      <c r="B906" s="11"/>
      <c r="C906" s="11"/>
      <c r="D906" s="11"/>
      <c r="E906" s="11"/>
      <c r="F906" s="16"/>
    </row>
    <row r="907" spans="2:6" x14ac:dyDescent="0.25">
      <c r="B907" s="11"/>
      <c r="C907" s="11"/>
      <c r="D907" s="11"/>
      <c r="E907" s="11"/>
      <c r="F907" s="16"/>
    </row>
    <row r="908" spans="2:6" x14ac:dyDescent="0.25">
      <c r="B908" s="11"/>
      <c r="C908" s="11"/>
      <c r="D908" s="11"/>
      <c r="E908" s="11"/>
      <c r="F908" s="16"/>
    </row>
    <row r="909" spans="2:6" x14ac:dyDescent="0.25">
      <c r="B909" s="11"/>
      <c r="C909" s="11"/>
      <c r="D909" s="11"/>
      <c r="E909" s="11"/>
      <c r="F909" s="16"/>
    </row>
    <row r="910" spans="2:6" x14ac:dyDescent="0.25">
      <c r="B910" s="11"/>
      <c r="C910" s="11"/>
      <c r="D910" s="11"/>
      <c r="E910" s="11"/>
      <c r="F910" s="16"/>
    </row>
    <row r="911" spans="2:6" x14ac:dyDescent="0.25">
      <c r="B911" s="11"/>
      <c r="C911" s="11"/>
      <c r="D911" s="11"/>
      <c r="E911" s="11"/>
      <c r="F911" s="16"/>
    </row>
    <row r="912" spans="2:6" x14ac:dyDescent="0.25">
      <c r="B912" s="11"/>
      <c r="C912" s="11"/>
      <c r="D912" s="11"/>
      <c r="E912" s="11"/>
      <c r="F912" s="16"/>
    </row>
    <row r="913" spans="2:6" x14ac:dyDescent="0.25">
      <c r="B913" s="11"/>
      <c r="C913" s="11"/>
      <c r="D913" s="11"/>
      <c r="E913" s="11"/>
      <c r="F913" s="16"/>
    </row>
    <row r="914" spans="2:6" x14ac:dyDescent="0.25">
      <c r="B914" s="11"/>
      <c r="C914" s="11"/>
      <c r="D914" s="11"/>
      <c r="E914" s="11"/>
      <c r="F914" s="16"/>
    </row>
    <row r="915" spans="2:6" x14ac:dyDescent="0.25">
      <c r="B915" s="11"/>
      <c r="C915" s="11"/>
      <c r="D915" s="11"/>
      <c r="E915" s="11"/>
      <c r="F915" s="16"/>
    </row>
    <row r="916" spans="2:6" x14ac:dyDescent="0.25">
      <c r="B916" s="11"/>
      <c r="C916" s="11"/>
      <c r="D916" s="11"/>
      <c r="E916" s="11"/>
      <c r="F916" s="16"/>
    </row>
    <row r="917" spans="2:6" x14ac:dyDescent="0.25">
      <c r="B917" s="11"/>
      <c r="C917" s="11"/>
      <c r="D917" s="11"/>
      <c r="E917" s="11"/>
      <c r="F917" s="16"/>
    </row>
    <row r="918" spans="2:6" x14ac:dyDescent="0.25">
      <c r="B918" s="11"/>
      <c r="C918" s="11"/>
      <c r="D918" s="11"/>
      <c r="E918" s="11"/>
      <c r="F918" s="16"/>
    </row>
    <row r="919" spans="2:6" x14ac:dyDescent="0.25">
      <c r="B919" s="11"/>
      <c r="C919" s="11"/>
      <c r="D919" s="11"/>
      <c r="E919" s="11"/>
      <c r="F919" s="16"/>
    </row>
    <row r="920" spans="2:6" x14ac:dyDescent="0.25">
      <c r="B920" s="11"/>
      <c r="C920" s="11"/>
      <c r="D920" s="11"/>
      <c r="E920" s="11"/>
      <c r="F920" s="16"/>
    </row>
    <row r="921" spans="2:6" x14ac:dyDescent="0.25">
      <c r="B921" s="11"/>
      <c r="C921" s="11"/>
      <c r="D921" s="11"/>
      <c r="E921" s="11"/>
      <c r="F921" s="16"/>
    </row>
    <row r="922" spans="2:6" x14ac:dyDescent="0.25">
      <c r="B922" s="11"/>
      <c r="C922" s="11"/>
      <c r="D922" s="11"/>
      <c r="E922" s="11"/>
      <c r="F922" s="16"/>
    </row>
    <row r="923" spans="2:6" x14ac:dyDescent="0.25">
      <c r="B923" s="11"/>
      <c r="C923" s="11"/>
      <c r="D923" s="11"/>
      <c r="E923" s="11"/>
      <c r="F923" s="16"/>
    </row>
    <row r="924" spans="2:6" x14ac:dyDescent="0.25">
      <c r="B924" s="11"/>
      <c r="C924" s="11"/>
      <c r="D924" s="11"/>
      <c r="E924" s="11"/>
      <c r="F924" s="16"/>
    </row>
    <row r="925" spans="2:6" x14ac:dyDescent="0.25">
      <c r="B925" s="11"/>
      <c r="C925" s="11"/>
      <c r="D925" s="11"/>
      <c r="E925" s="11"/>
      <c r="F925" s="16"/>
    </row>
    <row r="926" spans="2:6" x14ac:dyDescent="0.25">
      <c r="B926" s="11"/>
      <c r="C926" s="11"/>
      <c r="D926" s="11"/>
      <c r="E926" s="11"/>
      <c r="F926" s="16"/>
    </row>
    <row r="927" spans="2:6" x14ac:dyDescent="0.25">
      <c r="B927" s="11"/>
      <c r="C927" s="11"/>
      <c r="D927" s="11"/>
      <c r="E927" s="11"/>
      <c r="F927" s="16"/>
    </row>
    <row r="928" spans="2:6" x14ac:dyDescent="0.25">
      <c r="B928" s="11"/>
      <c r="C928" s="11"/>
      <c r="D928" s="11"/>
      <c r="E928" s="11"/>
      <c r="F928" s="16"/>
    </row>
    <row r="929" spans="2:6" x14ac:dyDescent="0.25">
      <c r="B929" s="11"/>
      <c r="C929" s="11"/>
      <c r="D929" s="11"/>
      <c r="E929" s="11"/>
      <c r="F929" s="16"/>
    </row>
    <row r="930" spans="2:6" x14ac:dyDescent="0.25">
      <c r="B930" s="11"/>
      <c r="C930" s="11"/>
      <c r="D930" s="11"/>
      <c r="E930" s="11"/>
      <c r="F930" s="16"/>
    </row>
    <row r="931" spans="2:6" x14ac:dyDescent="0.25">
      <c r="B931" s="11"/>
      <c r="C931" s="11"/>
      <c r="D931" s="11"/>
      <c r="E931" s="11"/>
      <c r="F931" s="16"/>
    </row>
    <row r="932" spans="2:6" x14ac:dyDescent="0.25">
      <c r="B932" s="11"/>
      <c r="C932" s="11"/>
      <c r="D932" s="11"/>
      <c r="E932" s="11"/>
      <c r="F932" s="16"/>
    </row>
    <row r="933" spans="2:6" x14ac:dyDescent="0.25">
      <c r="B933" s="11"/>
      <c r="C933" s="11"/>
      <c r="D933" s="11"/>
      <c r="E933" s="11"/>
      <c r="F933" s="16"/>
    </row>
    <row r="934" spans="2:6" x14ac:dyDescent="0.25">
      <c r="B934" s="11"/>
      <c r="C934" s="11"/>
      <c r="D934" s="11"/>
      <c r="E934" s="11"/>
      <c r="F934" s="16"/>
    </row>
    <row r="935" spans="2:6" x14ac:dyDescent="0.25">
      <c r="B935" s="11"/>
      <c r="C935" s="11"/>
      <c r="D935" s="11"/>
      <c r="E935" s="11"/>
      <c r="F935" s="16"/>
    </row>
    <row r="936" spans="2:6" x14ac:dyDescent="0.25">
      <c r="B936" s="11"/>
      <c r="C936" s="11"/>
      <c r="D936" s="11"/>
      <c r="E936" s="11"/>
      <c r="F936" s="16"/>
    </row>
    <row r="937" spans="2:6" x14ac:dyDescent="0.25">
      <c r="B937" s="11"/>
      <c r="C937" s="11"/>
      <c r="D937" s="11"/>
      <c r="E937" s="11"/>
      <c r="F937" s="16"/>
    </row>
    <row r="938" spans="2:6" x14ac:dyDescent="0.25">
      <c r="B938" s="11"/>
      <c r="C938" s="11"/>
      <c r="D938" s="11"/>
      <c r="E938" s="11"/>
      <c r="F938" s="16"/>
    </row>
    <row r="939" spans="2:6" x14ac:dyDescent="0.25">
      <c r="B939" s="11"/>
      <c r="C939" s="11"/>
      <c r="D939" s="11"/>
      <c r="E939" s="11"/>
      <c r="F939" s="16"/>
    </row>
    <row r="940" spans="2:6" x14ac:dyDescent="0.25">
      <c r="B940" s="11"/>
      <c r="C940" s="11"/>
      <c r="D940" s="11"/>
      <c r="E940" s="11"/>
      <c r="F940" s="16"/>
    </row>
    <row r="941" spans="2:6" x14ac:dyDescent="0.25">
      <c r="B941" s="11"/>
      <c r="C941" s="11"/>
      <c r="D941" s="11"/>
      <c r="E941" s="11"/>
      <c r="F941" s="16"/>
    </row>
    <row r="942" spans="2:6" x14ac:dyDescent="0.25">
      <c r="B942" s="11"/>
      <c r="C942" s="11"/>
      <c r="D942" s="11"/>
      <c r="E942" s="11"/>
      <c r="F942" s="16"/>
    </row>
    <row r="943" spans="2:6" x14ac:dyDescent="0.25">
      <c r="B943" s="11"/>
      <c r="C943" s="11"/>
      <c r="D943" s="11"/>
      <c r="E943" s="11"/>
      <c r="F943" s="16"/>
    </row>
    <row r="944" spans="2:6" x14ac:dyDescent="0.25">
      <c r="B944" s="11"/>
      <c r="C944" s="11"/>
      <c r="D944" s="11"/>
      <c r="E944" s="11"/>
      <c r="F944" s="16"/>
    </row>
    <row r="945" spans="2:6" x14ac:dyDescent="0.25">
      <c r="B945" s="11"/>
      <c r="C945" s="11"/>
      <c r="D945" s="11"/>
      <c r="E945" s="11"/>
      <c r="F945" s="16"/>
    </row>
    <row r="946" spans="2:6" x14ac:dyDescent="0.25">
      <c r="B946" s="11"/>
      <c r="C946" s="11"/>
      <c r="D946" s="11"/>
      <c r="E946" s="11"/>
      <c r="F946" s="16"/>
    </row>
    <row r="947" spans="2:6" x14ac:dyDescent="0.25">
      <c r="B947" s="11"/>
      <c r="C947" s="11"/>
      <c r="D947" s="11"/>
      <c r="E947" s="11"/>
      <c r="F947" s="16"/>
    </row>
    <row r="948" spans="2:6" x14ac:dyDescent="0.25">
      <c r="B948" s="11"/>
      <c r="C948" s="11"/>
      <c r="D948" s="11"/>
      <c r="E948" s="11"/>
      <c r="F948" s="16"/>
    </row>
    <row r="949" spans="2:6" x14ac:dyDescent="0.25">
      <c r="B949" s="11"/>
      <c r="C949" s="11"/>
      <c r="D949" s="11"/>
      <c r="E949" s="11"/>
      <c r="F949" s="16"/>
    </row>
    <row r="950" spans="2:6" x14ac:dyDescent="0.25">
      <c r="B950" s="11"/>
      <c r="C950" s="11"/>
      <c r="D950" s="11"/>
      <c r="E950" s="11"/>
      <c r="F950" s="16"/>
    </row>
    <row r="951" spans="2:6" x14ac:dyDescent="0.25">
      <c r="B951" s="11"/>
      <c r="C951" s="11"/>
      <c r="D951" s="11"/>
      <c r="E951" s="11"/>
      <c r="F951" s="16"/>
    </row>
    <row r="952" spans="2:6" x14ac:dyDescent="0.25">
      <c r="B952" s="11"/>
      <c r="C952" s="11"/>
      <c r="D952" s="11"/>
      <c r="E952" s="11"/>
      <c r="F952" s="16"/>
    </row>
    <row r="953" spans="2:6" x14ac:dyDescent="0.25">
      <c r="B953" s="11"/>
      <c r="C953" s="11"/>
      <c r="D953" s="11"/>
      <c r="E953" s="11"/>
      <c r="F953" s="16"/>
    </row>
    <row r="954" spans="2:6" x14ac:dyDescent="0.25">
      <c r="B954" s="11"/>
      <c r="C954" s="11"/>
      <c r="D954" s="11"/>
      <c r="E954" s="11"/>
      <c r="F954" s="16"/>
    </row>
    <row r="955" spans="2:6" x14ac:dyDescent="0.25">
      <c r="B955" s="11"/>
      <c r="C955" s="11"/>
      <c r="D955" s="11"/>
      <c r="E955" s="11"/>
      <c r="F955" s="16"/>
    </row>
    <row r="956" spans="2:6" x14ac:dyDescent="0.25">
      <c r="B956" s="11"/>
      <c r="C956" s="11"/>
      <c r="D956" s="11"/>
      <c r="E956" s="11"/>
      <c r="F956" s="16"/>
    </row>
    <row r="957" spans="2:6" x14ac:dyDescent="0.25">
      <c r="B957" s="11"/>
      <c r="C957" s="11"/>
      <c r="D957" s="11"/>
      <c r="E957" s="11"/>
      <c r="F957" s="16"/>
    </row>
    <row r="958" spans="2:6" x14ac:dyDescent="0.25">
      <c r="B958" s="11"/>
      <c r="C958" s="11"/>
      <c r="D958" s="11"/>
      <c r="E958" s="11"/>
      <c r="F958" s="16"/>
    </row>
    <row r="959" spans="2:6" x14ac:dyDescent="0.25">
      <c r="B959" s="11"/>
      <c r="C959" s="11"/>
      <c r="D959" s="11"/>
      <c r="E959" s="11"/>
      <c r="F959" s="16"/>
    </row>
    <row r="960" spans="2:6" x14ac:dyDescent="0.25">
      <c r="B960" s="11"/>
      <c r="C960" s="11"/>
      <c r="D960" s="11"/>
      <c r="E960" s="11"/>
      <c r="F960" s="16"/>
    </row>
    <row r="961" spans="2:6" x14ac:dyDescent="0.25">
      <c r="B961" s="11"/>
      <c r="C961" s="11"/>
      <c r="D961" s="11"/>
      <c r="E961" s="11"/>
      <c r="F961" s="16"/>
    </row>
    <row r="962" spans="2:6" x14ac:dyDescent="0.25">
      <c r="B962" s="11"/>
      <c r="C962" s="11"/>
      <c r="D962" s="11"/>
      <c r="E962" s="11"/>
      <c r="F962" s="16"/>
    </row>
    <row r="963" spans="2:6" x14ac:dyDescent="0.25">
      <c r="B963" s="11"/>
      <c r="C963" s="11"/>
      <c r="D963" s="11"/>
      <c r="E963" s="11"/>
      <c r="F963" s="16"/>
    </row>
    <row r="964" spans="2:6" x14ac:dyDescent="0.25">
      <c r="B964" s="11"/>
      <c r="C964" s="11"/>
      <c r="D964" s="11"/>
      <c r="E964" s="11"/>
      <c r="F964" s="16"/>
    </row>
    <row r="965" spans="2:6" x14ac:dyDescent="0.25">
      <c r="B965" s="11"/>
      <c r="C965" s="11"/>
      <c r="D965" s="11"/>
      <c r="E965" s="11"/>
      <c r="F965" s="16"/>
    </row>
    <row r="966" spans="2:6" x14ac:dyDescent="0.25">
      <c r="B966" s="11"/>
      <c r="C966" s="11"/>
      <c r="D966" s="11"/>
      <c r="E966" s="11"/>
      <c r="F966" s="16"/>
    </row>
    <row r="967" spans="2:6" x14ac:dyDescent="0.25">
      <c r="B967" s="11"/>
      <c r="C967" s="11"/>
      <c r="D967" s="11"/>
      <c r="E967" s="11"/>
      <c r="F967" s="16"/>
    </row>
    <row r="968" spans="2:6" x14ac:dyDescent="0.25">
      <c r="B968" s="11"/>
      <c r="C968" s="11"/>
      <c r="D968" s="11"/>
      <c r="E968" s="11"/>
      <c r="F968" s="16"/>
    </row>
    <row r="969" spans="2:6" x14ac:dyDescent="0.25">
      <c r="B969" s="11"/>
      <c r="C969" s="11"/>
      <c r="D969" s="11"/>
      <c r="E969" s="11"/>
      <c r="F969" s="16"/>
    </row>
    <row r="970" spans="2:6" x14ac:dyDescent="0.25">
      <c r="B970" s="11"/>
      <c r="C970" s="11"/>
      <c r="D970" s="11"/>
      <c r="E970" s="11"/>
      <c r="F970" s="16"/>
    </row>
    <row r="971" spans="2:6" x14ac:dyDescent="0.25">
      <c r="B971" s="11"/>
      <c r="C971" s="11"/>
      <c r="D971" s="11"/>
      <c r="E971" s="11"/>
      <c r="F971" s="16"/>
    </row>
    <row r="972" spans="2:6" x14ac:dyDescent="0.25">
      <c r="B972" s="11"/>
      <c r="C972" s="11"/>
      <c r="D972" s="11"/>
      <c r="E972" s="11"/>
      <c r="F972" s="16"/>
    </row>
    <row r="973" spans="2:6" x14ac:dyDescent="0.25">
      <c r="B973" s="11"/>
      <c r="C973" s="11"/>
      <c r="D973" s="11"/>
      <c r="E973" s="11"/>
      <c r="F973" s="16"/>
    </row>
    <row r="974" spans="2:6" x14ac:dyDescent="0.25">
      <c r="B974" s="11"/>
      <c r="C974" s="11"/>
      <c r="D974" s="11"/>
      <c r="E974" s="11"/>
      <c r="F974" s="16"/>
    </row>
    <row r="975" spans="2:6" x14ac:dyDescent="0.25">
      <c r="B975" s="11"/>
      <c r="C975" s="11"/>
      <c r="D975" s="11"/>
      <c r="E975" s="11"/>
      <c r="F97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99"/>
  <sheetViews>
    <sheetView workbookViewId="0"/>
  </sheetViews>
  <sheetFormatPr defaultColWidth="12.6640625" defaultRowHeight="15.75" customHeight="1" x14ac:dyDescent="0.25"/>
  <cols>
    <col min="1" max="3" width="19.21875" customWidth="1"/>
  </cols>
  <sheetData>
    <row r="1" spans="1:3" x14ac:dyDescent="0.25">
      <c r="A1" s="17" t="s">
        <v>440</v>
      </c>
      <c r="B1" s="17" t="s">
        <v>441</v>
      </c>
      <c r="C1" s="18" t="s">
        <v>442</v>
      </c>
    </row>
    <row r="2" spans="1:3" x14ac:dyDescent="0.25">
      <c r="A2" s="19">
        <v>1</v>
      </c>
      <c r="B2" s="20" t="s">
        <v>443</v>
      </c>
      <c r="C2" s="21">
        <v>0</v>
      </c>
    </row>
    <row r="3" spans="1:3" x14ac:dyDescent="0.25">
      <c r="A3" s="19">
        <v>2.5</v>
      </c>
      <c r="B3" s="20" t="s">
        <v>444</v>
      </c>
      <c r="C3" s="21">
        <v>0</v>
      </c>
    </row>
    <row r="4" spans="1:3" x14ac:dyDescent="0.25">
      <c r="A4" s="19">
        <v>3</v>
      </c>
      <c r="B4" s="20" t="s">
        <v>445</v>
      </c>
      <c r="C4" s="21">
        <v>0.1</v>
      </c>
    </row>
    <row r="5" spans="1:3" x14ac:dyDescent="0.25">
      <c r="A5" s="19">
        <v>3.5</v>
      </c>
      <c r="B5" s="20" t="s">
        <v>446</v>
      </c>
      <c r="C5" s="21">
        <v>0.125</v>
      </c>
    </row>
    <row r="6" spans="1:3" x14ac:dyDescent="0.25">
      <c r="A6" s="19">
        <v>4</v>
      </c>
      <c r="B6" s="20" t="s">
        <v>447</v>
      </c>
      <c r="C6" s="21">
        <v>0.15</v>
      </c>
    </row>
    <row r="7" spans="1:3" x14ac:dyDescent="0.25">
      <c r="A7" s="19">
        <v>4.5</v>
      </c>
      <c r="B7" s="20" t="s">
        <v>448</v>
      </c>
      <c r="C7" s="21">
        <v>0.17499999999999999</v>
      </c>
    </row>
    <row r="8" spans="1:3" x14ac:dyDescent="0.25">
      <c r="A8" s="19">
        <v>5</v>
      </c>
      <c r="B8" s="20" t="s">
        <v>449</v>
      </c>
      <c r="C8" s="21">
        <v>0.2</v>
      </c>
    </row>
    <row r="9" spans="1:3" x14ac:dyDescent="0.25">
      <c r="A9" s="22"/>
      <c r="B9" s="23"/>
      <c r="C9" s="23"/>
    </row>
    <row r="10" spans="1:3" x14ac:dyDescent="0.25">
      <c r="A10" s="22"/>
      <c r="B10" s="23"/>
      <c r="C10" s="23"/>
    </row>
    <row r="11" spans="1:3" x14ac:dyDescent="0.25">
      <c r="A11" s="22"/>
      <c r="B11" s="23"/>
      <c r="C11" s="23"/>
    </row>
    <row r="12" spans="1:3" x14ac:dyDescent="0.25">
      <c r="A12" s="22"/>
      <c r="B12" s="23"/>
      <c r="C12" s="23"/>
    </row>
    <row r="13" spans="1:3" x14ac:dyDescent="0.25">
      <c r="A13" s="22"/>
      <c r="B13" s="23"/>
      <c r="C13" s="23"/>
    </row>
    <row r="14" spans="1:3" x14ac:dyDescent="0.25">
      <c r="A14" s="22"/>
      <c r="B14" s="23"/>
      <c r="C14" s="23"/>
    </row>
    <row r="15" spans="1:3" x14ac:dyDescent="0.25">
      <c r="A15" s="22"/>
      <c r="B15" s="23"/>
      <c r="C15" s="23"/>
    </row>
    <row r="16" spans="1:3" x14ac:dyDescent="0.25">
      <c r="A16" s="22"/>
      <c r="B16" s="23"/>
      <c r="C16" s="23"/>
    </row>
    <row r="17" spans="1:3" x14ac:dyDescent="0.25">
      <c r="A17" s="22"/>
      <c r="B17" s="23"/>
      <c r="C17" s="23"/>
    </row>
    <row r="18" spans="1:3" x14ac:dyDescent="0.25">
      <c r="A18" s="22"/>
      <c r="B18" s="23"/>
      <c r="C18" s="23"/>
    </row>
    <row r="19" spans="1:3" x14ac:dyDescent="0.25">
      <c r="A19" s="22"/>
      <c r="B19" s="23"/>
      <c r="C19" s="23"/>
    </row>
    <row r="20" spans="1:3" x14ac:dyDescent="0.25">
      <c r="A20" s="22"/>
      <c r="B20" s="23"/>
      <c r="C20" s="23"/>
    </row>
    <row r="21" spans="1:3" x14ac:dyDescent="0.25">
      <c r="A21" s="22"/>
      <c r="B21" s="23"/>
      <c r="C21" s="23"/>
    </row>
    <row r="22" spans="1:3" x14ac:dyDescent="0.25">
      <c r="A22" s="22"/>
      <c r="B22" s="23"/>
      <c r="C22" s="23"/>
    </row>
    <row r="23" spans="1:3" x14ac:dyDescent="0.25">
      <c r="A23" s="22"/>
      <c r="B23" s="23"/>
      <c r="C23" s="23"/>
    </row>
    <row r="24" spans="1:3" x14ac:dyDescent="0.25">
      <c r="A24" s="22"/>
      <c r="B24" s="23"/>
      <c r="C24" s="23"/>
    </row>
    <row r="25" spans="1:3" x14ac:dyDescent="0.25">
      <c r="A25" s="22"/>
      <c r="B25" s="23"/>
      <c r="C25" s="23"/>
    </row>
    <row r="26" spans="1:3" x14ac:dyDescent="0.25">
      <c r="A26" s="22"/>
      <c r="B26" s="23"/>
      <c r="C26" s="23"/>
    </row>
    <row r="27" spans="1:3" x14ac:dyDescent="0.25">
      <c r="A27" s="22"/>
      <c r="B27" s="23"/>
      <c r="C27" s="23"/>
    </row>
    <row r="28" spans="1:3" x14ac:dyDescent="0.25">
      <c r="A28" s="22"/>
      <c r="B28" s="23"/>
      <c r="C28" s="23"/>
    </row>
    <row r="29" spans="1:3" x14ac:dyDescent="0.25">
      <c r="A29" s="22"/>
      <c r="B29" s="23"/>
      <c r="C29" s="23"/>
    </row>
    <row r="30" spans="1:3" x14ac:dyDescent="0.25">
      <c r="A30" s="22"/>
      <c r="B30" s="23"/>
      <c r="C30" s="23"/>
    </row>
    <row r="31" spans="1:3" x14ac:dyDescent="0.25">
      <c r="A31" s="22"/>
      <c r="B31" s="23"/>
      <c r="C31" s="23"/>
    </row>
    <row r="32" spans="1:3" x14ac:dyDescent="0.25">
      <c r="A32" s="22"/>
      <c r="B32" s="23"/>
      <c r="C32" s="23"/>
    </row>
    <row r="33" spans="1:3" x14ac:dyDescent="0.25">
      <c r="A33" s="22"/>
      <c r="B33" s="23"/>
      <c r="C33" s="23"/>
    </row>
    <row r="34" spans="1:3" x14ac:dyDescent="0.25">
      <c r="A34" s="22"/>
      <c r="B34" s="23"/>
      <c r="C34" s="23"/>
    </row>
    <row r="35" spans="1:3" x14ac:dyDescent="0.25">
      <c r="A35" s="22"/>
      <c r="B35" s="23"/>
      <c r="C35" s="23"/>
    </row>
    <row r="36" spans="1:3" x14ac:dyDescent="0.25">
      <c r="A36" s="22"/>
      <c r="B36" s="23"/>
      <c r="C36" s="23"/>
    </row>
    <row r="37" spans="1:3" x14ac:dyDescent="0.25">
      <c r="A37" s="22"/>
      <c r="B37" s="23"/>
      <c r="C37" s="23"/>
    </row>
    <row r="38" spans="1:3" x14ac:dyDescent="0.25">
      <c r="A38" s="22"/>
      <c r="B38" s="23"/>
      <c r="C38" s="23"/>
    </row>
    <row r="39" spans="1:3" x14ac:dyDescent="0.25">
      <c r="A39" s="22"/>
      <c r="B39" s="23"/>
      <c r="C39" s="23"/>
    </row>
    <row r="40" spans="1:3" x14ac:dyDescent="0.25">
      <c r="A40" s="22"/>
      <c r="B40" s="23"/>
      <c r="C40" s="23"/>
    </row>
    <row r="41" spans="1:3" x14ac:dyDescent="0.25">
      <c r="A41" s="22"/>
      <c r="B41" s="23"/>
      <c r="C41" s="23"/>
    </row>
    <row r="42" spans="1:3" x14ac:dyDescent="0.25">
      <c r="A42" s="22"/>
      <c r="B42" s="23"/>
      <c r="C42" s="23"/>
    </row>
    <row r="43" spans="1:3" x14ac:dyDescent="0.25">
      <c r="A43" s="22"/>
      <c r="B43" s="23"/>
      <c r="C43" s="23"/>
    </row>
    <row r="44" spans="1:3" x14ac:dyDescent="0.25">
      <c r="A44" s="22"/>
      <c r="B44" s="23"/>
      <c r="C44" s="23"/>
    </row>
    <row r="45" spans="1:3" x14ac:dyDescent="0.25">
      <c r="A45" s="22"/>
      <c r="B45" s="23"/>
      <c r="C45" s="23"/>
    </row>
    <row r="46" spans="1:3" x14ac:dyDescent="0.25">
      <c r="A46" s="22"/>
      <c r="B46" s="23"/>
      <c r="C46" s="23"/>
    </row>
    <row r="47" spans="1:3" x14ac:dyDescent="0.25">
      <c r="A47" s="22"/>
      <c r="B47" s="23"/>
      <c r="C47" s="23"/>
    </row>
    <row r="48" spans="1:3" x14ac:dyDescent="0.25">
      <c r="A48" s="22"/>
      <c r="B48" s="23"/>
      <c r="C48" s="23"/>
    </row>
    <row r="49" spans="1:3" x14ac:dyDescent="0.25">
      <c r="A49" s="22"/>
      <c r="B49" s="23"/>
      <c r="C49" s="23"/>
    </row>
    <row r="50" spans="1:3" x14ac:dyDescent="0.25">
      <c r="A50" s="22"/>
      <c r="B50" s="23"/>
      <c r="C50" s="23"/>
    </row>
    <row r="51" spans="1:3" x14ac:dyDescent="0.25">
      <c r="A51" s="22"/>
      <c r="B51" s="23"/>
      <c r="C51" s="23"/>
    </row>
    <row r="52" spans="1:3" x14ac:dyDescent="0.25">
      <c r="A52" s="22"/>
      <c r="B52" s="23"/>
      <c r="C52" s="23"/>
    </row>
    <row r="53" spans="1:3" x14ac:dyDescent="0.25">
      <c r="A53" s="22"/>
      <c r="B53" s="23"/>
      <c r="C53" s="23"/>
    </row>
    <row r="54" spans="1:3" x14ac:dyDescent="0.25">
      <c r="A54" s="22"/>
      <c r="B54" s="23"/>
      <c r="C54" s="23"/>
    </row>
    <row r="55" spans="1:3" x14ac:dyDescent="0.25">
      <c r="A55" s="22"/>
      <c r="B55" s="23"/>
      <c r="C55" s="23"/>
    </row>
    <row r="56" spans="1:3" x14ac:dyDescent="0.25">
      <c r="A56" s="22"/>
      <c r="B56" s="23"/>
      <c r="C56" s="23"/>
    </row>
    <row r="57" spans="1:3" x14ac:dyDescent="0.25">
      <c r="A57" s="22"/>
      <c r="B57" s="23"/>
      <c r="C57" s="23"/>
    </row>
    <row r="58" spans="1:3" x14ac:dyDescent="0.25">
      <c r="A58" s="22"/>
      <c r="B58" s="23"/>
      <c r="C58" s="23"/>
    </row>
    <row r="59" spans="1:3" x14ac:dyDescent="0.25">
      <c r="A59" s="22"/>
      <c r="B59" s="23"/>
      <c r="C59" s="23"/>
    </row>
    <row r="60" spans="1:3" x14ac:dyDescent="0.25">
      <c r="A60" s="22"/>
      <c r="B60" s="23"/>
      <c r="C60" s="23"/>
    </row>
    <row r="61" spans="1:3" x14ac:dyDescent="0.25">
      <c r="A61" s="22"/>
      <c r="B61" s="23"/>
      <c r="C61" s="23"/>
    </row>
    <row r="62" spans="1:3" x14ac:dyDescent="0.25">
      <c r="A62" s="22"/>
      <c r="B62" s="23"/>
      <c r="C62" s="23"/>
    </row>
    <row r="63" spans="1:3" x14ac:dyDescent="0.25">
      <c r="A63" s="22"/>
      <c r="B63" s="23"/>
      <c r="C63" s="23"/>
    </row>
    <row r="64" spans="1:3" x14ac:dyDescent="0.25">
      <c r="A64" s="22"/>
      <c r="B64" s="23"/>
      <c r="C64" s="23"/>
    </row>
    <row r="65" spans="1:3" x14ac:dyDescent="0.25">
      <c r="A65" s="22"/>
      <c r="B65" s="23"/>
      <c r="C65" s="23"/>
    </row>
    <row r="66" spans="1:3" x14ac:dyDescent="0.25">
      <c r="A66" s="22"/>
      <c r="B66" s="23"/>
      <c r="C66" s="23"/>
    </row>
    <row r="67" spans="1:3" x14ac:dyDescent="0.25">
      <c r="A67" s="22"/>
      <c r="B67" s="23"/>
      <c r="C67" s="23"/>
    </row>
    <row r="68" spans="1:3" x14ac:dyDescent="0.25">
      <c r="A68" s="22"/>
      <c r="B68" s="23"/>
      <c r="C68" s="23"/>
    </row>
    <row r="69" spans="1:3" x14ac:dyDescent="0.25">
      <c r="A69" s="22"/>
      <c r="B69" s="23"/>
      <c r="C69" s="23"/>
    </row>
    <row r="70" spans="1:3" x14ac:dyDescent="0.25">
      <c r="A70" s="22"/>
      <c r="B70" s="23"/>
      <c r="C70" s="23"/>
    </row>
    <row r="71" spans="1:3" x14ac:dyDescent="0.25">
      <c r="A71" s="22"/>
      <c r="B71" s="23"/>
      <c r="C71" s="23"/>
    </row>
    <row r="72" spans="1:3" x14ac:dyDescent="0.25">
      <c r="A72" s="22"/>
      <c r="B72" s="23"/>
      <c r="C72" s="23"/>
    </row>
    <row r="73" spans="1:3" x14ac:dyDescent="0.25">
      <c r="A73" s="22"/>
      <c r="B73" s="23"/>
      <c r="C73" s="23"/>
    </row>
    <row r="74" spans="1:3" x14ac:dyDescent="0.25">
      <c r="A74" s="22"/>
      <c r="B74" s="23"/>
      <c r="C74" s="23"/>
    </row>
    <row r="75" spans="1:3" x14ac:dyDescent="0.25">
      <c r="A75" s="22"/>
      <c r="B75" s="23"/>
      <c r="C75" s="23"/>
    </row>
    <row r="76" spans="1:3" x14ac:dyDescent="0.25">
      <c r="A76" s="22"/>
      <c r="B76" s="23"/>
      <c r="C76" s="23"/>
    </row>
    <row r="77" spans="1:3" x14ac:dyDescent="0.25">
      <c r="A77" s="22"/>
      <c r="B77" s="23"/>
      <c r="C77" s="23"/>
    </row>
    <row r="78" spans="1:3" x14ac:dyDescent="0.25">
      <c r="A78" s="22"/>
      <c r="B78" s="23"/>
      <c r="C78" s="23"/>
    </row>
    <row r="79" spans="1:3" x14ac:dyDescent="0.25">
      <c r="A79" s="22"/>
      <c r="B79" s="23"/>
      <c r="C79" s="23"/>
    </row>
    <row r="80" spans="1:3" x14ac:dyDescent="0.25">
      <c r="A80" s="22"/>
      <c r="B80" s="23"/>
      <c r="C80" s="23"/>
    </row>
    <row r="81" spans="1:3" x14ac:dyDescent="0.25">
      <c r="A81" s="22"/>
      <c r="B81" s="23"/>
      <c r="C81" s="23"/>
    </row>
    <row r="82" spans="1:3" x14ac:dyDescent="0.25">
      <c r="A82" s="22"/>
      <c r="B82" s="23"/>
      <c r="C82" s="23"/>
    </row>
    <row r="83" spans="1:3" x14ac:dyDescent="0.25">
      <c r="A83" s="22"/>
      <c r="B83" s="23"/>
      <c r="C83" s="23"/>
    </row>
    <row r="84" spans="1:3" x14ac:dyDescent="0.25">
      <c r="A84" s="22"/>
      <c r="B84" s="23"/>
      <c r="C84" s="23"/>
    </row>
    <row r="85" spans="1:3" x14ac:dyDescent="0.25">
      <c r="A85" s="22"/>
      <c r="B85" s="23"/>
      <c r="C85" s="23"/>
    </row>
    <row r="86" spans="1:3" x14ac:dyDescent="0.25">
      <c r="A86" s="22"/>
      <c r="B86" s="23"/>
      <c r="C86" s="23"/>
    </row>
    <row r="87" spans="1:3" x14ac:dyDescent="0.25">
      <c r="A87" s="22"/>
      <c r="B87" s="23"/>
      <c r="C87" s="23"/>
    </row>
    <row r="88" spans="1:3" x14ac:dyDescent="0.25">
      <c r="A88" s="22"/>
      <c r="B88" s="23"/>
      <c r="C88" s="23"/>
    </row>
    <row r="89" spans="1:3" x14ac:dyDescent="0.25">
      <c r="A89" s="22"/>
      <c r="B89" s="23"/>
      <c r="C89" s="23"/>
    </row>
    <row r="90" spans="1:3" x14ac:dyDescent="0.25">
      <c r="A90" s="22"/>
      <c r="B90" s="23"/>
      <c r="C90" s="23"/>
    </row>
    <row r="91" spans="1:3" x14ac:dyDescent="0.25">
      <c r="A91" s="22"/>
      <c r="B91" s="23"/>
      <c r="C91" s="23"/>
    </row>
    <row r="92" spans="1:3" x14ac:dyDescent="0.25">
      <c r="A92" s="22"/>
      <c r="B92" s="23"/>
      <c r="C92" s="23"/>
    </row>
    <row r="93" spans="1:3" x14ac:dyDescent="0.25">
      <c r="A93" s="22"/>
      <c r="B93" s="23"/>
      <c r="C93" s="23"/>
    </row>
    <row r="94" spans="1:3" x14ac:dyDescent="0.25">
      <c r="A94" s="22"/>
      <c r="B94" s="23"/>
      <c r="C94" s="23"/>
    </row>
    <row r="95" spans="1:3" x14ac:dyDescent="0.25">
      <c r="A95" s="22"/>
      <c r="B95" s="23"/>
      <c r="C95" s="23"/>
    </row>
    <row r="96" spans="1:3" x14ac:dyDescent="0.25">
      <c r="A96" s="22"/>
      <c r="B96" s="23"/>
      <c r="C96" s="23"/>
    </row>
    <row r="97" spans="1:3" x14ac:dyDescent="0.25">
      <c r="A97" s="22"/>
      <c r="B97" s="23"/>
      <c r="C97" s="23"/>
    </row>
    <row r="98" spans="1:3" x14ac:dyDescent="0.25">
      <c r="A98" s="22"/>
      <c r="B98" s="23"/>
      <c r="C98" s="23"/>
    </row>
    <row r="99" spans="1:3" x14ac:dyDescent="0.25">
      <c r="A99" s="22"/>
      <c r="B99" s="23"/>
      <c r="C99" s="23"/>
    </row>
    <row r="100" spans="1:3" x14ac:dyDescent="0.25">
      <c r="A100" s="22"/>
      <c r="B100" s="23"/>
      <c r="C100" s="23"/>
    </row>
    <row r="101" spans="1:3" x14ac:dyDescent="0.25">
      <c r="A101" s="22"/>
      <c r="B101" s="23"/>
      <c r="C101" s="23"/>
    </row>
    <row r="102" spans="1:3" x14ac:dyDescent="0.25">
      <c r="A102" s="22"/>
      <c r="B102" s="23"/>
      <c r="C102" s="23"/>
    </row>
    <row r="103" spans="1:3" x14ac:dyDescent="0.25">
      <c r="A103" s="22"/>
      <c r="B103" s="23"/>
      <c r="C103" s="23"/>
    </row>
    <row r="104" spans="1:3" x14ac:dyDescent="0.25">
      <c r="A104" s="22"/>
      <c r="B104" s="23"/>
      <c r="C104" s="23"/>
    </row>
    <row r="105" spans="1:3" x14ac:dyDescent="0.25">
      <c r="A105" s="22"/>
      <c r="B105" s="23"/>
      <c r="C105" s="23"/>
    </row>
    <row r="106" spans="1:3" x14ac:dyDescent="0.25">
      <c r="A106" s="22"/>
      <c r="B106" s="23"/>
      <c r="C106" s="23"/>
    </row>
    <row r="107" spans="1:3" x14ac:dyDescent="0.25">
      <c r="A107" s="22"/>
      <c r="B107" s="23"/>
      <c r="C107" s="23"/>
    </row>
    <row r="108" spans="1:3" x14ac:dyDescent="0.25">
      <c r="A108" s="22"/>
      <c r="B108" s="23"/>
      <c r="C108" s="23"/>
    </row>
    <row r="109" spans="1:3" x14ac:dyDescent="0.25">
      <c r="A109" s="22"/>
      <c r="B109" s="23"/>
      <c r="C109" s="23"/>
    </row>
    <row r="110" spans="1:3" x14ac:dyDescent="0.25">
      <c r="A110" s="22"/>
      <c r="B110" s="23"/>
      <c r="C110" s="23"/>
    </row>
    <row r="111" spans="1:3" x14ac:dyDescent="0.25">
      <c r="A111" s="22"/>
      <c r="B111" s="23"/>
      <c r="C111" s="23"/>
    </row>
    <row r="112" spans="1:3" x14ac:dyDescent="0.25">
      <c r="A112" s="22"/>
      <c r="B112" s="23"/>
      <c r="C112" s="23"/>
    </row>
    <row r="113" spans="1:3" x14ac:dyDescent="0.25">
      <c r="A113" s="22"/>
      <c r="B113" s="23"/>
      <c r="C113" s="23"/>
    </row>
    <row r="114" spans="1:3" x14ac:dyDescent="0.25">
      <c r="A114" s="22"/>
      <c r="B114" s="23"/>
      <c r="C114" s="23"/>
    </row>
    <row r="115" spans="1:3" x14ac:dyDescent="0.25">
      <c r="A115" s="22"/>
      <c r="B115" s="23"/>
      <c r="C115" s="23"/>
    </row>
    <row r="116" spans="1:3" x14ac:dyDescent="0.25">
      <c r="A116" s="22"/>
      <c r="B116" s="23"/>
      <c r="C116" s="23"/>
    </row>
    <row r="117" spans="1:3" x14ac:dyDescent="0.25">
      <c r="A117" s="22"/>
      <c r="B117" s="23"/>
      <c r="C117" s="23"/>
    </row>
    <row r="118" spans="1:3" x14ac:dyDescent="0.25">
      <c r="A118" s="22"/>
      <c r="B118" s="23"/>
      <c r="C118" s="23"/>
    </row>
    <row r="119" spans="1:3" x14ac:dyDescent="0.25">
      <c r="A119" s="22"/>
      <c r="B119" s="23"/>
      <c r="C119" s="23"/>
    </row>
    <row r="120" spans="1:3" x14ac:dyDescent="0.25">
      <c r="A120" s="22"/>
      <c r="B120" s="23"/>
      <c r="C120" s="23"/>
    </row>
    <row r="121" spans="1:3" x14ac:dyDescent="0.25">
      <c r="A121" s="22"/>
      <c r="B121" s="23"/>
      <c r="C121" s="23"/>
    </row>
    <row r="122" spans="1:3" x14ac:dyDescent="0.25">
      <c r="A122" s="22"/>
      <c r="B122" s="23"/>
      <c r="C122" s="23"/>
    </row>
    <row r="123" spans="1:3" x14ac:dyDescent="0.25">
      <c r="A123" s="22"/>
      <c r="B123" s="23"/>
      <c r="C123" s="23"/>
    </row>
    <row r="124" spans="1:3" x14ac:dyDescent="0.25">
      <c r="A124" s="22"/>
      <c r="B124" s="23"/>
      <c r="C124" s="23"/>
    </row>
    <row r="125" spans="1:3" x14ac:dyDescent="0.25">
      <c r="A125" s="22"/>
      <c r="B125" s="23"/>
      <c r="C125" s="23"/>
    </row>
    <row r="126" spans="1:3" x14ac:dyDescent="0.25">
      <c r="A126" s="22"/>
      <c r="B126" s="23"/>
      <c r="C126" s="23"/>
    </row>
    <row r="127" spans="1:3" x14ac:dyDescent="0.25">
      <c r="A127" s="22"/>
      <c r="B127" s="23"/>
      <c r="C127" s="23"/>
    </row>
    <row r="128" spans="1:3" x14ac:dyDescent="0.25">
      <c r="A128" s="22"/>
      <c r="B128" s="23"/>
      <c r="C128" s="23"/>
    </row>
    <row r="129" spans="1:3" x14ac:dyDescent="0.25">
      <c r="A129" s="22"/>
      <c r="B129" s="23"/>
      <c r="C129" s="23"/>
    </row>
    <row r="130" spans="1:3" x14ac:dyDescent="0.25">
      <c r="A130" s="22"/>
      <c r="B130" s="23"/>
      <c r="C130" s="23"/>
    </row>
    <row r="131" spans="1:3" x14ac:dyDescent="0.25">
      <c r="A131" s="22"/>
      <c r="B131" s="23"/>
      <c r="C131" s="23"/>
    </row>
    <row r="132" spans="1:3" x14ac:dyDescent="0.25">
      <c r="A132" s="22"/>
      <c r="B132" s="23"/>
      <c r="C132" s="23"/>
    </row>
    <row r="133" spans="1:3" x14ac:dyDescent="0.25">
      <c r="A133" s="22"/>
      <c r="B133" s="23"/>
      <c r="C133" s="23"/>
    </row>
    <row r="134" spans="1:3" x14ac:dyDescent="0.25">
      <c r="A134" s="22"/>
      <c r="B134" s="23"/>
      <c r="C134" s="23"/>
    </row>
    <row r="135" spans="1:3" x14ac:dyDescent="0.25">
      <c r="A135" s="22"/>
      <c r="B135" s="23"/>
      <c r="C135" s="23"/>
    </row>
    <row r="136" spans="1:3" x14ac:dyDescent="0.25">
      <c r="A136" s="22"/>
      <c r="B136" s="23"/>
      <c r="C136" s="23"/>
    </row>
    <row r="137" spans="1:3" x14ac:dyDescent="0.25">
      <c r="A137" s="22"/>
      <c r="B137" s="23"/>
      <c r="C137" s="23"/>
    </row>
    <row r="138" spans="1:3" x14ac:dyDescent="0.25">
      <c r="A138" s="22"/>
      <c r="B138" s="23"/>
      <c r="C138" s="23"/>
    </row>
    <row r="139" spans="1:3" x14ac:dyDescent="0.25">
      <c r="A139" s="22"/>
      <c r="B139" s="23"/>
      <c r="C139" s="23"/>
    </row>
    <row r="140" spans="1:3" x14ac:dyDescent="0.25">
      <c r="A140" s="22"/>
      <c r="B140" s="23"/>
      <c r="C140" s="23"/>
    </row>
    <row r="141" spans="1:3" x14ac:dyDescent="0.25">
      <c r="A141" s="22"/>
      <c r="B141" s="23"/>
      <c r="C141" s="23"/>
    </row>
    <row r="142" spans="1:3" x14ac:dyDescent="0.25">
      <c r="A142" s="22"/>
      <c r="B142" s="23"/>
      <c r="C142" s="23"/>
    </row>
    <row r="143" spans="1:3" x14ac:dyDescent="0.25">
      <c r="A143" s="22"/>
      <c r="B143" s="23"/>
      <c r="C143" s="23"/>
    </row>
    <row r="144" spans="1:3" x14ac:dyDescent="0.25">
      <c r="A144" s="22"/>
      <c r="B144" s="23"/>
      <c r="C144" s="23"/>
    </row>
    <row r="145" spans="1:3" x14ac:dyDescent="0.25">
      <c r="A145" s="22"/>
      <c r="B145" s="23"/>
      <c r="C145" s="23"/>
    </row>
    <row r="146" spans="1:3" x14ac:dyDescent="0.25">
      <c r="A146" s="22"/>
      <c r="B146" s="23"/>
      <c r="C146" s="23"/>
    </row>
    <row r="147" spans="1:3" x14ac:dyDescent="0.25">
      <c r="A147" s="22"/>
      <c r="B147" s="23"/>
      <c r="C147" s="23"/>
    </row>
    <row r="148" spans="1:3" x14ac:dyDescent="0.25">
      <c r="A148" s="22"/>
      <c r="B148" s="23"/>
      <c r="C148" s="23"/>
    </row>
    <row r="149" spans="1:3" x14ac:dyDescent="0.25">
      <c r="A149" s="22"/>
      <c r="B149" s="23"/>
      <c r="C149" s="23"/>
    </row>
    <row r="150" spans="1:3" x14ac:dyDescent="0.25">
      <c r="A150" s="22"/>
      <c r="B150" s="23"/>
      <c r="C150" s="23"/>
    </row>
    <row r="151" spans="1:3" x14ac:dyDescent="0.25">
      <c r="A151" s="22"/>
      <c r="B151" s="23"/>
      <c r="C151" s="23"/>
    </row>
    <row r="152" spans="1:3" x14ac:dyDescent="0.25">
      <c r="A152" s="22"/>
      <c r="B152" s="23"/>
      <c r="C152" s="23"/>
    </row>
    <row r="153" spans="1:3" x14ac:dyDescent="0.25">
      <c r="A153" s="22"/>
      <c r="B153" s="23"/>
      <c r="C153" s="23"/>
    </row>
    <row r="154" spans="1:3" x14ac:dyDescent="0.25">
      <c r="A154" s="22"/>
      <c r="B154" s="23"/>
      <c r="C154" s="23"/>
    </row>
    <row r="155" spans="1:3" x14ac:dyDescent="0.25">
      <c r="A155" s="22"/>
      <c r="B155" s="23"/>
      <c r="C155" s="23"/>
    </row>
    <row r="156" spans="1:3" x14ac:dyDescent="0.25">
      <c r="A156" s="22"/>
      <c r="B156" s="23"/>
      <c r="C156" s="23"/>
    </row>
    <row r="157" spans="1:3" x14ac:dyDescent="0.25">
      <c r="A157" s="22"/>
      <c r="B157" s="23"/>
      <c r="C157" s="23"/>
    </row>
    <row r="158" spans="1:3" x14ac:dyDescent="0.25">
      <c r="A158" s="22"/>
      <c r="B158" s="23"/>
      <c r="C158" s="23"/>
    </row>
    <row r="159" spans="1:3" x14ac:dyDescent="0.25">
      <c r="A159" s="22"/>
      <c r="B159" s="23"/>
      <c r="C159" s="23"/>
    </row>
    <row r="160" spans="1:3" x14ac:dyDescent="0.25">
      <c r="A160" s="22"/>
      <c r="B160" s="23"/>
      <c r="C160" s="23"/>
    </row>
    <row r="161" spans="1:3" x14ac:dyDescent="0.25">
      <c r="A161" s="22"/>
      <c r="B161" s="23"/>
      <c r="C161" s="23"/>
    </row>
    <row r="162" spans="1:3" x14ac:dyDescent="0.25">
      <c r="A162" s="22"/>
      <c r="B162" s="23"/>
      <c r="C162" s="23"/>
    </row>
    <row r="163" spans="1:3" x14ac:dyDescent="0.25">
      <c r="A163" s="22"/>
      <c r="B163" s="23"/>
      <c r="C163" s="23"/>
    </row>
    <row r="164" spans="1:3" x14ac:dyDescent="0.25">
      <c r="A164" s="22"/>
      <c r="B164" s="23"/>
      <c r="C164" s="23"/>
    </row>
    <row r="165" spans="1:3" x14ac:dyDescent="0.25">
      <c r="A165" s="22"/>
      <c r="B165" s="23"/>
      <c r="C165" s="23"/>
    </row>
    <row r="166" spans="1:3" x14ac:dyDescent="0.25">
      <c r="A166" s="22"/>
      <c r="B166" s="23"/>
      <c r="C166" s="23"/>
    </row>
    <row r="167" spans="1:3" x14ac:dyDescent="0.25">
      <c r="A167" s="22"/>
      <c r="B167" s="23"/>
      <c r="C167" s="23"/>
    </row>
    <row r="168" spans="1:3" x14ac:dyDescent="0.25">
      <c r="A168" s="22"/>
      <c r="B168" s="23"/>
      <c r="C168" s="23"/>
    </row>
    <row r="169" spans="1:3" x14ac:dyDescent="0.25">
      <c r="A169" s="22"/>
      <c r="B169" s="23"/>
      <c r="C169" s="23"/>
    </row>
    <row r="170" spans="1:3" x14ac:dyDescent="0.25">
      <c r="A170" s="22"/>
      <c r="B170" s="23"/>
      <c r="C170" s="23"/>
    </row>
    <row r="171" spans="1:3" x14ac:dyDescent="0.25">
      <c r="A171" s="22"/>
      <c r="B171" s="23"/>
      <c r="C171" s="23"/>
    </row>
    <row r="172" spans="1:3" x14ac:dyDescent="0.25">
      <c r="A172" s="22"/>
      <c r="B172" s="23"/>
      <c r="C172" s="23"/>
    </row>
    <row r="173" spans="1:3" x14ac:dyDescent="0.25">
      <c r="A173" s="22"/>
      <c r="B173" s="23"/>
      <c r="C173" s="23"/>
    </row>
    <row r="174" spans="1:3" x14ac:dyDescent="0.25">
      <c r="A174" s="22"/>
      <c r="B174" s="23"/>
      <c r="C174" s="23"/>
    </row>
    <row r="175" spans="1:3" x14ac:dyDescent="0.25">
      <c r="A175" s="22"/>
      <c r="B175" s="23"/>
      <c r="C175" s="23"/>
    </row>
    <row r="176" spans="1:3" x14ac:dyDescent="0.25">
      <c r="A176" s="22"/>
      <c r="B176" s="23"/>
      <c r="C176" s="23"/>
    </row>
    <row r="177" spans="1:3" x14ac:dyDescent="0.25">
      <c r="A177" s="22"/>
      <c r="B177" s="23"/>
      <c r="C177" s="23"/>
    </row>
    <row r="178" spans="1:3" x14ac:dyDescent="0.25">
      <c r="A178" s="22"/>
      <c r="B178" s="23"/>
      <c r="C178" s="23"/>
    </row>
    <row r="179" spans="1:3" x14ac:dyDescent="0.25">
      <c r="A179" s="22"/>
      <c r="B179" s="23"/>
      <c r="C179" s="23"/>
    </row>
    <row r="180" spans="1:3" x14ac:dyDescent="0.25">
      <c r="A180" s="22"/>
      <c r="B180" s="23"/>
      <c r="C180" s="23"/>
    </row>
    <row r="181" spans="1:3" x14ac:dyDescent="0.25">
      <c r="A181" s="22"/>
      <c r="B181" s="23"/>
      <c r="C181" s="23"/>
    </row>
    <row r="182" spans="1:3" x14ac:dyDescent="0.25">
      <c r="A182" s="22"/>
      <c r="B182" s="23"/>
      <c r="C182" s="23"/>
    </row>
    <row r="183" spans="1:3" x14ac:dyDescent="0.25">
      <c r="A183" s="22"/>
      <c r="B183" s="23"/>
      <c r="C183" s="23"/>
    </row>
    <row r="184" spans="1:3" x14ac:dyDescent="0.25">
      <c r="A184" s="22"/>
      <c r="B184" s="23"/>
      <c r="C184" s="23"/>
    </row>
    <row r="185" spans="1:3" x14ac:dyDescent="0.25">
      <c r="A185" s="22"/>
      <c r="B185" s="23"/>
      <c r="C185" s="23"/>
    </row>
    <row r="186" spans="1:3" x14ac:dyDescent="0.25">
      <c r="A186" s="22"/>
      <c r="B186" s="23"/>
      <c r="C186" s="23"/>
    </row>
    <row r="187" spans="1:3" x14ac:dyDescent="0.25">
      <c r="A187" s="22"/>
      <c r="B187" s="23"/>
      <c r="C187" s="23"/>
    </row>
    <row r="188" spans="1:3" x14ac:dyDescent="0.25">
      <c r="A188" s="22"/>
      <c r="B188" s="23"/>
      <c r="C188" s="23"/>
    </row>
    <row r="189" spans="1:3" x14ac:dyDescent="0.25">
      <c r="A189" s="22"/>
      <c r="B189" s="23"/>
      <c r="C189" s="23"/>
    </row>
    <row r="190" spans="1:3" x14ac:dyDescent="0.25">
      <c r="A190" s="22"/>
      <c r="B190" s="23"/>
      <c r="C190" s="23"/>
    </row>
    <row r="191" spans="1:3" x14ac:dyDescent="0.25">
      <c r="A191" s="22"/>
      <c r="B191" s="23"/>
      <c r="C191" s="23"/>
    </row>
    <row r="192" spans="1:3" x14ac:dyDescent="0.25">
      <c r="A192" s="22"/>
      <c r="B192" s="23"/>
      <c r="C192" s="23"/>
    </row>
    <row r="193" spans="1:3" x14ac:dyDescent="0.25">
      <c r="A193" s="22"/>
      <c r="B193" s="23"/>
      <c r="C193" s="23"/>
    </row>
    <row r="194" spans="1:3" x14ac:dyDescent="0.25">
      <c r="A194" s="22"/>
      <c r="B194" s="23"/>
      <c r="C194" s="23"/>
    </row>
    <row r="195" spans="1:3" x14ac:dyDescent="0.25">
      <c r="A195" s="22"/>
      <c r="B195" s="23"/>
      <c r="C195" s="23"/>
    </row>
    <row r="196" spans="1:3" x14ac:dyDescent="0.25">
      <c r="A196" s="22"/>
      <c r="B196" s="23"/>
      <c r="C196" s="23"/>
    </row>
    <row r="197" spans="1:3" x14ac:dyDescent="0.25">
      <c r="A197" s="22"/>
      <c r="B197" s="23"/>
      <c r="C197" s="23"/>
    </row>
    <row r="198" spans="1:3" x14ac:dyDescent="0.25">
      <c r="A198" s="22"/>
      <c r="B198" s="23"/>
      <c r="C198" s="23"/>
    </row>
    <row r="199" spans="1:3" x14ac:dyDescent="0.25">
      <c r="A199" s="22"/>
      <c r="B199" s="23"/>
      <c r="C199" s="23"/>
    </row>
    <row r="200" spans="1:3" x14ac:dyDescent="0.25">
      <c r="A200" s="22"/>
      <c r="B200" s="23"/>
      <c r="C200" s="23"/>
    </row>
    <row r="201" spans="1:3" x14ac:dyDescent="0.25">
      <c r="A201" s="22"/>
      <c r="B201" s="23"/>
      <c r="C201" s="23"/>
    </row>
    <row r="202" spans="1:3" x14ac:dyDescent="0.25">
      <c r="A202" s="22"/>
      <c r="B202" s="23"/>
      <c r="C202" s="23"/>
    </row>
    <row r="203" spans="1:3" x14ac:dyDescent="0.25">
      <c r="A203" s="22"/>
      <c r="B203" s="23"/>
      <c r="C203" s="23"/>
    </row>
    <row r="204" spans="1:3" x14ac:dyDescent="0.25">
      <c r="A204" s="22"/>
      <c r="B204" s="23"/>
      <c r="C204" s="23"/>
    </row>
    <row r="205" spans="1:3" x14ac:dyDescent="0.25">
      <c r="A205" s="22"/>
      <c r="B205" s="23"/>
      <c r="C205" s="23"/>
    </row>
    <row r="206" spans="1:3" x14ac:dyDescent="0.25">
      <c r="A206" s="22"/>
      <c r="B206" s="23"/>
      <c r="C206" s="23"/>
    </row>
    <row r="207" spans="1:3" x14ac:dyDescent="0.25">
      <c r="A207" s="22"/>
      <c r="B207" s="23"/>
      <c r="C207" s="23"/>
    </row>
    <row r="208" spans="1:3" x14ac:dyDescent="0.25">
      <c r="A208" s="22"/>
      <c r="B208" s="23"/>
      <c r="C208" s="23"/>
    </row>
    <row r="209" spans="1:3" x14ac:dyDescent="0.25">
      <c r="A209" s="22"/>
      <c r="B209" s="23"/>
      <c r="C209" s="23"/>
    </row>
    <row r="210" spans="1:3" x14ac:dyDescent="0.25">
      <c r="A210" s="22"/>
      <c r="B210" s="23"/>
      <c r="C210" s="23"/>
    </row>
    <row r="211" spans="1:3" x14ac:dyDescent="0.25">
      <c r="A211" s="22"/>
      <c r="B211" s="23"/>
      <c r="C211" s="23"/>
    </row>
    <row r="212" spans="1:3" x14ac:dyDescent="0.25">
      <c r="A212" s="22"/>
      <c r="B212" s="23"/>
      <c r="C212" s="23"/>
    </row>
    <row r="213" spans="1:3" x14ac:dyDescent="0.25">
      <c r="A213" s="22"/>
      <c r="B213" s="23"/>
      <c r="C213" s="23"/>
    </row>
    <row r="214" spans="1:3" x14ac:dyDescent="0.25">
      <c r="A214" s="22"/>
      <c r="B214" s="23"/>
      <c r="C214" s="23"/>
    </row>
    <row r="215" spans="1:3" x14ac:dyDescent="0.25">
      <c r="A215" s="22"/>
      <c r="B215" s="23"/>
      <c r="C215" s="23"/>
    </row>
    <row r="216" spans="1:3" x14ac:dyDescent="0.25">
      <c r="A216" s="22"/>
      <c r="B216" s="23"/>
      <c r="C216" s="23"/>
    </row>
    <row r="217" spans="1:3" x14ac:dyDescent="0.25">
      <c r="A217" s="22"/>
      <c r="B217" s="23"/>
      <c r="C217" s="23"/>
    </row>
    <row r="218" spans="1:3" x14ac:dyDescent="0.25">
      <c r="A218" s="22"/>
      <c r="B218" s="23"/>
      <c r="C218" s="23"/>
    </row>
    <row r="219" spans="1:3" x14ac:dyDescent="0.25">
      <c r="A219" s="22"/>
      <c r="B219" s="23"/>
      <c r="C219" s="23"/>
    </row>
    <row r="220" spans="1:3" x14ac:dyDescent="0.25">
      <c r="A220" s="22"/>
      <c r="B220" s="23"/>
      <c r="C220" s="23"/>
    </row>
    <row r="221" spans="1:3" x14ac:dyDescent="0.25">
      <c r="A221" s="22"/>
      <c r="B221" s="23"/>
      <c r="C221" s="23"/>
    </row>
    <row r="222" spans="1:3" x14ac:dyDescent="0.25">
      <c r="A222" s="22"/>
      <c r="B222" s="23"/>
      <c r="C222" s="23"/>
    </row>
    <row r="223" spans="1:3" x14ac:dyDescent="0.25">
      <c r="A223" s="22"/>
      <c r="B223" s="23"/>
      <c r="C223" s="23"/>
    </row>
    <row r="224" spans="1:3" x14ac:dyDescent="0.25">
      <c r="A224" s="22"/>
      <c r="B224" s="23"/>
      <c r="C224" s="23"/>
    </row>
    <row r="225" spans="1:3" x14ac:dyDescent="0.25">
      <c r="A225" s="22"/>
      <c r="B225" s="23"/>
      <c r="C225" s="23"/>
    </row>
    <row r="226" spans="1:3" x14ac:dyDescent="0.25">
      <c r="A226" s="22"/>
      <c r="B226" s="23"/>
      <c r="C226" s="23"/>
    </row>
    <row r="227" spans="1:3" x14ac:dyDescent="0.25">
      <c r="A227" s="22"/>
      <c r="B227" s="23"/>
      <c r="C227" s="23"/>
    </row>
    <row r="228" spans="1:3" x14ac:dyDescent="0.25">
      <c r="A228" s="22"/>
      <c r="B228" s="23"/>
      <c r="C228" s="23"/>
    </row>
    <row r="229" spans="1:3" x14ac:dyDescent="0.25">
      <c r="A229" s="22"/>
      <c r="B229" s="23"/>
      <c r="C229" s="23"/>
    </row>
    <row r="230" spans="1:3" x14ac:dyDescent="0.25">
      <c r="A230" s="22"/>
      <c r="B230" s="23"/>
      <c r="C230" s="23"/>
    </row>
    <row r="231" spans="1:3" x14ac:dyDescent="0.25">
      <c r="A231" s="22"/>
      <c r="B231" s="23"/>
      <c r="C231" s="23"/>
    </row>
    <row r="232" spans="1:3" x14ac:dyDescent="0.25">
      <c r="A232" s="22"/>
      <c r="B232" s="23"/>
      <c r="C232" s="23"/>
    </row>
    <row r="233" spans="1:3" x14ac:dyDescent="0.25">
      <c r="A233" s="22"/>
      <c r="B233" s="23"/>
      <c r="C233" s="23"/>
    </row>
    <row r="234" spans="1:3" x14ac:dyDescent="0.25">
      <c r="A234" s="22"/>
      <c r="B234" s="23"/>
      <c r="C234" s="23"/>
    </row>
    <row r="235" spans="1:3" x14ac:dyDescent="0.25">
      <c r="A235" s="22"/>
      <c r="B235" s="23"/>
      <c r="C235" s="23"/>
    </row>
    <row r="236" spans="1:3" x14ac:dyDescent="0.25">
      <c r="A236" s="22"/>
      <c r="B236" s="23"/>
      <c r="C236" s="23"/>
    </row>
    <row r="237" spans="1:3" x14ac:dyDescent="0.25">
      <c r="A237" s="22"/>
      <c r="B237" s="23"/>
      <c r="C237" s="23"/>
    </row>
    <row r="238" spans="1:3" x14ac:dyDescent="0.25">
      <c r="A238" s="22"/>
      <c r="B238" s="23"/>
      <c r="C238" s="23"/>
    </row>
    <row r="239" spans="1:3" x14ac:dyDescent="0.25">
      <c r="A239" s="22"/>
      <c r="B239" s="23"/>
      <c r="C239" s="23"/>
    </row>
    <row r="240" spans="1:3" x14ac:dyDescent="0.25">
      <c r="A240" s="22"/>
      <c r="B240" s="23"/>
      <c r="C240" s="23"/>
    </row>
    <row r="241" spans="1:3" x14ac:dyDescent="0.25">
      <c r="A241" s="22"/>
      <c r="B241" s="23"/>
      <c r="C241" s="23"/>
    </row>
    <row r="242" spans="1:3" x14ac:dyDescent="0.25">
      <c r="A242" s="22"/>
      <c r="B242" s="23"/>
      <c r="C242" s="23"/>
    </row>
    <row r="243" spans="1:3" x14ac:dyDescent="0.25">
      <c r="A243" s="22"/>
      <c r="B243" s="23"/>
      <c r="C243" s="23"/>
    </row>
    <row r="244" spans="1:3" x14ac:dyDescent="0.25">
      <c r="A244" s="22"/>
      <c r="B244" s="23"/>
      <c r="C244" s="23"/>
    </row>
    <row r="245" spans="1:3" x14ac:dyDescent="0.25">
      <c r="A245" s="22"/>
      <c r="B245" s="23"/>
      <c r="C245" s="23"/>
    </row>
    <row r="246" spans="1:3" x14ac:dyDescent="0.25">
      <c r="A246" s="22"/>
      <c r="B246" s="23"/>
      <c r="C246" s="23"/>
    </row>
    <row r="247" spans="1:3" x14ac:dyDescent="0.25">
      <c r="A247" s="22"/>
      <c r="B247" s="23"/>
      <c r="C247" s="23"/>
    </row>
    <row r="248" spans="1:3" x14ac:dyDescent="0.25">
      <c r="A248" s="22"/>
      <c r="B248" s="23"/>
      <c r="C248" s="23"/>
    </row>
    <row r="249" spans="1:3" x14ac:dyDescent="0.25">
      <c r="A249" s="22"/>
      <c r="B249" s="23"/>
      <c r="C249" s="23"/>
    </row>
    <row r="250" spans="1:3" x14ac:dyDescent="0.25">
      <c r="A250" s="22"/>
      <c r="B250" s="23"/>
      <c r="C250" s="23"/>
    </row>
    <row r="251" spans="1:3" x14ac:dyDescent="0.25">
      <c r="A251" s="22"/>
      <c r="B251" s="23"/>
      <c r="C251" s="23"/>
    </row>
    <row r="252" spans="1:3" x14ac:dyDescent="0.25">
      <c r="A252" s="22"/>
      <c r="B252" s="23"/>
      <c r="C252" s="23"/>
    </row>
    <row r="253" spans="1:3" x14ac:dyDescent="0.25">
      <c r="A253" s="22"/>
      <c r="B253" s="23"/>
      <c r="C253" s="23"/>
    </row>
    <row r="254" spans="1:3" x14ac:dyDescent="0.25">
      <c r="A254" s="22"/>
      <c r="B254" s="23"/>
      <c r="C254" s="23"/>
    </row>
    <row r="255" spans="1:3" x14ac:dyDescent="0.25">
      <c r="A255" s="22"/>
      <c r="B255" s="23"/>
      <c r="C255" s="23"/>
    </row>
    <row r="256" spans="1:3" x14ac:dyDescent="0.25">
      <c r="A256" s="22"/>
      <c r="B256" s="23"/>
      <c r="C256" s="23"/>
    </row>
    <row r="257" spans="1:3" x14ac:dyDescent="0.25">
      <c r="A257" s="22"/>
      <c r="B257" s="23"/>
      <c r="C257" s="23"/>
    </row>
    <row r="258" spans="1:3" x14ac:dyDescent="0.25">
      <c r="A258" s="22"/>
      <c r="B258" s="23"/>
      <c r="C258" s="23"/>
    </row>
    <row r="259" spans="1:3" x14ac:dyDescent="0.25">
      <c r="A259" s="22"/>
      <c r="B259" s="23"/>
      <c r="C259" s="23"/>
    </row>
    <row r="260" spans="1:3" x14ac:dyDescent="0.25">
      <c r="A260" s="22"/>
      <c r="B260" s="23"/>
      <c r="C260" s="23"/>
    </row>
    <row r="261" spans="1:3" x14ac:dyDescent="0.25">
      <c r="A261" s="22"/>
      <c r="B261" s="23"/>
      <c r="C261" s="23"/>
    </row>
    <row r="262" spans="1:3" x14ac:dyDescent="0.25">
      <c r="A262" s="22"/>
      <c r="B262" s="23"/>
      <c r="C262" s="23"/>
    </row>
    <row r="263" spans="1:3" x14ac:dyDescent="0.25">
      <c r="A263" s="22"/>
      <c r="B263" s="23"/>
      <c r="C263" s="23"/>
    </row>
    <row r="264" spans="1:3" x14ac:dyDescent="0.25">
      <c r="A264" s="22"/>
      <c r="B264" s="23"/>
      <c r="C264" s="23"/>
    </row>
    <row r="265" spans="1:3" x14ac:dyDescent="0.25">
      <c r="A265" s="22"/>
      <c r="B265" s="23"/>
      <c r="C265" s="23"/>
    </row>
    <row r="266" spans="1:3" x14ac:dyDescent="0.25">
      <c r="A266" s="22"/>
      <c r="B266" s="23"/>
      <c r="C266" s="23"/>
    </row>
    <row r="267" spans="1:3" x14ac:dyDescent="0.25">
      <c r="A267" s="22"/>
      <c r="B267" s="23"/>
      <c r="C267" s="23"/>
    </row>
    <row r="268" spans="1:3" x14ac:dyDescent="0.25">
      <c r="A268" s="22"/>
      <c r="B268" s="23"/>
      <c r="C268" s="23"/>
    </row>
    <row r="269" spans="1:3" x14ac:dyDescent="0.25">
      <c r="A269" s="22"/>
      <c r="B269" s="23"/>
      <c r="C269" s="23"/>
    </row>
    <row r="270" spans="1:3" x14ac:dyDescent="0.25">
      <c r="A270" s="22"/>
      <c r="B270" s="23"/>
      <c r="C270" s="23"/>
    </row>
    <row r="271" spans="1:3" x14ac:dyDescent="0.25">
      <c r="A271" s="22"/>
      <c r="B271" s="23"/>
      <c r="C271" s="23"/>
    </row>
    <row r="272" spans="1:3" x14ac:dyDescent="0.25">
      <c r="A272" s="22"/>
      <c r="B272" s="23"/>
      <c r="C272" s="23"/>
    </row>
    <row r="273" spans="1:3" x14ac:dyDescent="0.25">
      <c r="A273" s="22"/>
      <c r="B273" s="23"/>
      <c r="C273" s="23"/>
    </row>
    <row r="274" spans="1:3" x14ac:dyDescent="0.25">
      <c r="A274" s="22"/>
      <c r="B274" s="23"/>
      <c r="C274" s="23"/>
    </row>
    <row r="275" spans="1:3" x14ac:dyDescent="0.25">
      <c r="A275" s="22"/>
      <c r="B275" s="23"/>
      <c r="C275" s="23"/>
    </row>
    <row r="276" spans="1:3" x14ac:dyDescent="0.25">
      <c r="A276" s="22"/>
      <c r="B276" s="23"/>
      <c r="C276" s="23"/>
    </row>
    <row r="277" spans="1:3" x14ac:dyDescent="0.25">
      <c r="A277" s="22"/>
      <c r="B277" s="23"/>
      <c r="C277" s="23"/>
    </row>
    <row r="278" spans="1:3" x14ac:dyDescent="0.25">
      <c r="A278" s="22"/>
      <c r="B278" s="23"/>
      <c r="C278" s="23"/>
    </row>
    <row r="279" spans="1:3" x14ac:dyDescent="0.25">
      <c r="A279" s="22"/>
      <c r="B279" s="23"/>
      <c r="C279" s="23"/>
    </row>
    <row r="280" spans="1:3" x14ac:dyDescent="0.25">
      <c r="A280" s="22"/>
      <c r="B280" s="23"/>
      <c r="C280" s="23"/>
    </row>
    <row r="281" spans="1:3" x14ac:dyDescent="0.25">
      <c r="A281" s="22"/>
      <c r="B281" s="23"/>
      <c r="C281" s="23"/>
    </row>
    <row r="282" spans="1:3" x14ac:dyDescent="0.25">
      <c r="A282" s="22"/>
      <c r="B282" s="23"/>
      <c r="C282" s="23"/>
    </row>
    <row r="283" spans="1:3" x14ac:dyDescent="0.25">
      <c r="A283" s="22"/>
      <c r="B283" s="23"/>
      <c r="C283" s="23"/>
    </row>
    <row r="284" spans="1:3" x14ac:dyDescent="0.25">
      <c r="A284" s="22"/>
      <c r="B284" s="23"/>
      <c r="C284" s="23"/>
    </row>
    <row r="285" spans="1:3" x14ac:dyDescent="0.25">
      <c r="A285" s="22"/>
      <c r="B285" s="23"/>
      <c r="C285" s="23"/>
    </row>
    <row r="286" spans="1:3" x14ac:dyDescent="0.25">
      <c r="A286" s="22"/>
      <c r="B286" s="23"/>
      <c r="C286" s="23"/>
    </row>
    <row r="287" spans="1:3" x14ac:dyDescent="0.25">
      <c r="A287" s="22"/>
      <c r="B287" s="23"/>
      <c r="C287" s="23"/>
    </row>
    <row r="288" spans="1:3" x14ac:dyDescent="0.25">
      <c r="A288" s="22"/>
      <c r="B288" s="23"/>
      <c r="C288" s="23"/>
    </row>
    <row r="289" spans="1:3" x14ac:dyDescent="0.25">
      <c r="A289" s="22"/>
      <c r="B289" s="23"/>
      <c r="C289" s="23"/>
    </row>
    <row r="290" spans="1:3" x14ac:dyDescent="0.25">
      <c r="A290" s="22"/>
      <c r="B290" s="23"/>
      <c r="C290" s="23"/>
    </row>
    <row r="291" spans="1:3" x14ac:dyDescent="0.25">
      <c r="A291" s="22"/>
      <c r="B291" s="23"/>
      <c r="C291" s="23"/>
    </row>
    <row r="292" spans="1:3" x14ac:dyDescent="0.25">
      <c r="A292" s="22"/>
      <c r="B292" s="23"/>
      <c r="C292" s="23"/>
    </row>
    <row r="293" spans="1:3" x14ac:dyDescent="0.25">
      <c r="A293" s="22"/>
      <c r="B293" s="23"/>
      <c r="C293" s="23"/>
    </row>
    <row r="294" spans="1:3" x14ac:dyDescent="0.25">
      <c r="A294" s="22"/>
      <c r="B294" s="23"/>
      <c r="C294" s="23"/>
    </row>
    <row r="295" spans="1:3" x14ac:dyDescent="0.25">
      <c r="A295" s="22"/>
      <c r="B295" s="23"/>
      <c r="C295" s="23"/>
    </row>
    <row r="296" spans="1:3" x14ac:dyDescent="0.25">
      <c r="A296" s="22"/>
      <c r="B296" s="23"/>
      <c r="C296" s="23"/>
    </row>
    <row r="297" spans="1:3" x14ac:dyDescent="0.25">
      <c r="A297" s="22"/>
      <c r="B297" s="23"/>
      <c r="C297" s="23"/>
    </row>
    <row r="298" spans="1:3" x14ac:dyDescent="0.25">
      <c r="A298" s="22"/>
      <c r="B298" s="23"/>
      <c r="C298" s="23"/>
    </row>
    <row r="299" spans="1:3" x14ac:dyDescent="0.25">
      <c r="A299" s="22"/>
      <c r="B299" s="23"/>
      <c r="C299" s="23"/>
    </row>
    <row r="300" spans="1:3" x14ac:dyDescent="0.25">
      <c r="A300" s="22"/>
      <c r="B300" s="23"/>
      <c r="C300" s="23"/>
    </row>
    <row r="301" spans="1:3" x14ac:dyDescent="0.25">
      <c r="A301" s="22"/>
      <c r="B301" s="23"/>
      <c r="C301" s="23"/>
    </row>
    <row r="302" spans="1:3" x14ac:dyDescent="0.25">
      <c r="A302" s="22"/>
      <c r="B302" s="23"/>
      <c r="C302" s="23"/>
    </row>
    <row r="303" spans="1:3" x14ac:dyDescent="0.25">
      <c r="A303" s="22"/>
      <c r="B303" s="23"/>
      <c r="C303" s="23"/>
    </row>
    <row r="304" spans="1:3" x14ac:dyDescent="0.25">
      <c r="A304" s="22"/>
      <c r="B304" s="23"/>
      <c r="C304" s="23"/>
    </row>
    <row r="305" spans="1:3" x14ac:dyDescent="0.25">
      <c r="A305" s="22"/>
      <c r="B305" s="23"/>
      <c r="C305" s="23"/>
    </row>
    <row r="306" spans="1:3" x14ac:dyDescent="0.25">
      <c r="A306" s="22"/>
      <c r="B306" s="23"/>
      <c r="C306" s="23"/>
    </row>
    <row r="307" spans="1:3" x14ac:dyDescent="0.25">
      <c r="A307" s="22"/>
      <c r="B307" s="23"/>
      <c r="C307" s="23"/>
    </row>
    <row r="308" spans="1:3" x14ac:dyDescent="0.25">
      <c r="A308" s="22"/>
      <c r="B308" s="23"/>
      <c r="C308" s="23"/>
    </row>
    <row r="309" spans="1:3" x14ac:dyDescent="0.25">
      <c r="A309" s="22"/>
      <c r="B309" s="23"/>
      <c r="C309" s="23"/>
    </row>
    <row r="310" spans="1:3" x14ac:dyDescent="0.25">
      <c r="A310" s="22"/>
      <c r="B310" s="23"/>
      <c r="C310" s="23"/>
    </row>
    <row r="311" spans="1:3" x14ac:dyDescent="0.25">
      <c r="A311" s="22"/>
      <c r="B311" s="23"/>
      <c r="C311" s="23"/>
    </row>
    <row r="312" spans="1:3" x14ac:dyDescent="0.25">
      <c r="A312" s="22"/>
      <c r="B312" s="23"/>
      <c r="C312" s="23"/>
    </row>
    <row r="313" spans="1:3" x14ac:dyDescent="0.25">
      <c r="A313" s="22"/>
      <c r="B313" s="23"/>
      <c r="C313" s="23"/>
    </row>
    <row r="314" spans="1:3" x14ac:dyDescent="0.25">
      <c r="A314" s="22"/>
      <c r="B314" s="23"/>
      <c r="C314" s="23"/>
    </row>
    <row r="315" spans="1:3" x14ac:dyDescent="0.25">
      <c r="A315" s="22"/>
      <c r="B315" s="23"/>
      <c r="C315" s="23"/>
    </row>
    <row r="316" spans="1:3" x14ac:dyDescent="0.25">
      <c r="A316" s="22"/>
      <c r="B316" s="23"/>
      <c r="C316" s="23"/>
    </row>
    <row r="317" spans="1:3" x14ac:dyDescent="0.25">
      <c r="A317" s="22"/>
      <c r="B317" s="23"/>
      <c r="C317" s="23"/>
    </row>
    <row r="318" spans="1:3" x14ac:dyDescent="0.25">
      <c r="A318" s="22"/>
      <c r="B318" s="23"/>
      <c r="C318" s="23"/>
    </row>
    <row r="319" spans="1:3" x14ac:dyDescent="0.25">
      <c r="A319" s="22"/>
      <c r="B319" s="23"/>
      <c r="C319" s="23"/>
    </row>
    <row r="320" spans="1:3" x14ac:dyDescent="0.25">
      <c r="A320" s="22"/>
      <c r="B320" s="23"/>
      <c r="C320" s="23"/>
    </row>
    <row r="321" spans="1:3" x14ac:dyDescent="0.25">
      <c r="A321" s="22"/>
      <c r="B321" s="23"/>
      <c r="C321" s="23"/>
    </row>
    <row r="322" spans="1:3" x14ac:dyDescent="0.25">
      <c r="A322" s="22"/>
      <c r="B322" s="23"/>
      <c r="C322" s="23"/>
    </row>
    <row r="323" spans="1:3" x14ac:dyDescent="0.25">
      <c r="A323" s="22"/>
      <c r="B323" s="23"/>
      <c r="C323" s="23"/>
    </row>
    <row r="324" spans="1:3" x14ac:dyDescent="0.25">
      <c r="A324" s="22"/>
      <c r="B324" s="23"/>
      <c r="C324" s="23"/>
    </row>
    <row r="325" spans="1:3" x14ac:dyDescent="0.25">
      <c r="A325" s="22"/>
      <c r="B325" s="23"/>
      <c r="C325" s="23"/>
    </row>
    <row r="326" spans="1:3" x14ac:dyDescent="0.25">
      <c r="A326" s="22"/>
      <c r="B326" s="23"/>
      <c r="C326" s="23"/>
    </row>
    <row r="327" spans="1:3" x14ac:dyDescent="0.25">
      <c r="A327" s="22"/>
      <c r="B327" s="23"/>
      <c r="C327" s="23"/>
    </row>
    <row r="328" spans="1:3" x14ac:dyDescent="0.25">
      <c r="A328" s="22"/>
      <c r="B328" s="23"/>
      <c r="C328" s="23"/>
    </row>
    <row r="329" spans="1:3" x14ac:dyDescent="0.25">
      <c r="A329" s="22"/>
      <c r="B329" s="23"/>
      <c r="C329" s="23"/>
    </row>
    <row r="330" spans="1:3" x14ac:dyDescent="0.25">
      <c r="A330" s="22"/>
      <c r="B330" s="23"/>
      <c r="C330" s="23"/>
    </row>
    <row r="331" spans="1:3" x14ac:dyDescent="0.25">
      <c r="A331" s="22"/>
      <c r="B331" s="23"/>
      <c r="C331" s="23"/>
    </row>
    <row r="332" spans="1:3" x14ac:dyDescent="0.25">
      <c r="A332" s="22"/>
      <c r="B332" s="23"/>
      <c r="C332" s="23"/>
    </row>
    <row r="333" spans="1:3" x14ac:dyDescent="0.25">
      <c r="A333" s="22"/>
      <c r="B333" s="23"/>
      <c r="C333" s="23"/>
    </row>
    <row r="334" spans="1:3" x14ac:dyDescent="0.25">
      <c r="A334" s="22"/>
      <c r="B334" s="23"/>
      <c r="C334" s="23"/>
    </row>
    <row r="335" spans="1:3" x14ac:dyDescent="0.25">
      <c r="A335" s="22"/>
      <c r="B335" s="23"/>
      <c r="C335" s="23"/>
    </row>
    <row r="336" spans="1:3" x14ac:dyDescent="0.25">
      <c r="A336" s="22"/>
      <c r="B336" s="23"/>
      <c r="C336" s="23"/>
    </row>
    <row r="337" spans="1:3" x14ac:dyDescent="0.25">
      <c r="A337" s="22"/>
      <c r="B337" s="23"/>
      <c r="C337" s="23"/>
    </row>
    <row r="338" spans="1:3" x14ac:dyDescent="0.25">
      <c r="A338" s="22"/>
      <c r="B338" s="23"/>
      <c r="C338" s="23"/>
    </row>
    <row r="339" spans="1:3" x14ac:dyDescent="0.25">
      <c r="A339" s="22"/>
      <c r="B339" s="23"/>
      <c r="C339" s="23"/>
    </row>
    <row r="340" spans="1:3" x14ac:dyDescent="0.25">
      <c r="A340" s="22"/>
      <c r="B340" s="23"/>
      <c r="C340" s="23"/>
    </row>
    <row r="341" spans="1:3" x14ac:dyDescent="0.25">
      <c r="A341" s="22"/>
      <c r="B341" s="23"/>
      <c r="C341" s="23"/>
    </row>
    <row r="342" spans="1:3" x14ac:dyDescent="0.25">
      <c r="A342" s="22"/>
      <c r="B342" s="23"/>
      <c r="C342" s="23"/>
    </row>
    <row r="343" spans="1:3" x14ac:dyDescent="0.25">
      <c r="A343" s="22"/>
      <c r="B343" s="23"/>
      <c r="C343" s="23"/>
    </row>
    <row r="344" spans="1:3" x14ac:dyDescent="0.25">
      <c r="A344" s="22"/>
      <c r="B344" s="23"/>
      <c r="C344" s="23"/>
    </row>
    <row r="345" spans="1:3" x14ac:dyDescent="0.25">
      <c r="A345" s="22"/>
      <c r="B345" s="23"/>
      <c r="C345" s="23"/>
    </row>
    <row r="346" spans="1:3" x14ac:dyDescent="0.25">
      <c r="A346" s="22"/>
      <c r="B346" s="23"/>
      <c r="C346" s="23"/>
    </row>
    <row r="347" spans="1:3" x14ac:dyDescent="0.25">
      <c r="A347" s="22"/>
      <c r="B347" s="23"/>
      <c r="C347" s="23"/>
    </row>
    <row r="348" spans="1:3" x14ac:dyDescent="0.25">
      <c r="A348" s="22"/>
      <c r="B348" s="23"/>
      <c r="C348" s="23"/>
    </row>
    <row r="349" spans="1:3" x14ac:dyDescent="0.25">
      <c r="A349" s="22"/>
      <c r="B349" s="23"/>
      <c r="C349" s="23"/>
    </row>
    <row r="350" spans="1:3" x14ac:dyDescent="0.25">
      <c r="A350" s="22"/>
      <c r="B350" s="23"/>
      <c r="C350" s="23"/>
    </row>
    <row r="351" spans="1:3" x14ac:dyDescent="0.25">
      <c r="A351" s="22"/>
      <c r="B351" s="23"/>
      <c r="C351" s="23"/>
    </row>
    <row r="352" spans="1:3" x14ac:dyDescent="0.25">
      <c r="A352" s="22"/>
      <c r="B352" s="23"/>
      <c r="C352" s="23"/>
    </row>
    <row r="353" spans="1:3" x14ac:dyDescent="0.25">
      <c r="A353" s="22"/>
      <c r="B353" s="23"/>
      <c r="C353" s="23"/>
    </row>
    <row r="354" spans="1:3" x14ac:dyDescent="0.25">
      <c r="A354" s="22"/>
      <c r="B354" s="23"/>
      <c r="C354" s="23"/>
    </row>
    <row r="355" spans="1:3" x14ac:dyDescent="0.25">
      <c r="A355" s="22"/>
      <c r="B355" s="23"/>
      <c r="C355" s="23"/>
    </row>
    <row r="356" spans="1:3" x14ac:dyDescent="0.25">
      <c r="A356" s="22"/>
      <c r="B356" s="23"/>
      <c r="C356" s="23"/>
    </row>
    <row r="357" spans="1:3" x14ac:dyDescent="0.25">
      <c r="A357" s="22"/>
      <c r="B357" s="23"/>
      <c r="C357" s="23"/>
    </row>
    <row r="358" spans="1:3" x14ac:dyDescent="0.25">
      <c r="A358" s="22"/>
      <c r="B358" s="23"/>
      <c r="C358" s="23"/>
    </row>
    <row r="359" spans="1:3" x14ac:dyDescent="0.25">
      <c r="A359" s="22"/>
      <c r="B359" s="23"/>
      <c r="C359" s="23"/>
    </row>
    <row r="360" spans="1:3" x14ac:dyDescent="0.25">
      <c r="A360" s="22"/>
      <c r="B360" s="23"/>
      <c r="C360" s="23"/>
    </row>
    <row r="361" spans="1:3" x14ac:dyDescent="0.25">
      <c r="A361" s="22"/>
      <c r="B361" s="23"/>
      <c r="C361" s="23"/>
    </row>
    <row r="362" spans="1:3" x14ac:dyDescent="0.25">
      <c r="A362" s="22"/>
      <c r="B362" s="23"/>
      <c r="C362" s="23"/>
    </row>
    <row r="363" spans="1:3" x14ac:dyDescent="0.25">
      <c r="A363" s="22"/>
      <c r="B363" s="23"/>
      <c r="C363" s="23"/>
    </row>
    <row r="364" spans="1:3" x14ac:dyDescent="0.25">
      <c r="A364" s="22"/>
      <c r="B364" s="23"/>
      <c r="C364" s="23"/>
    </row>
    <row r="365" spans="1:3" x14ac:dyDescent="0.25">
      <c r="A365" s="22"/>
      <c r="B365" s="23"/>
      <c r="C365" s="23"/>
    </row>
    <row r="366" spans="1:3" x14ac:dyDescent="0.25">
      <c r="A366" s="22"/>
      <c r="B366" s="23"/>
      <c r="C366" s="23"/>
    </row>
    <row r="367" spans="1:3" x14ac:dyDescent="0.25">
      <c r="A367" s="22"/>
      <c r="B367" s="23"/>
      <c r="C367" s="23"/>
    </row>
    <row r="368" spans="1:3" x14ac:dyDescent="0.25">
      <c r="A368" s="22"/>
      <c r="B368" s="23"/>
      <c r="C368" s="23"/>
    </row>
    <row r="369" spans="1:3" x14ac:dyDescent="0.25">
      <c r="A369" s="22"/>
      <c r="B369" s="23"/>
      <c r="C369" s="23"/>
    </row>
    <row r="370" spans="1:3" x14ac:dyDescent="0.25">
      <c r="A370" s="22"/>
      <c r="B370" s="23"/>
      <c r="C370" s="23"/>
    </row>
    <row r="371" spans="1:3" x14ac:dyDescent="0.25">
      <c r="A371" s="22"/>
      <c r="B371" s="23"/>
      <c r="C371" s="23"/>
    </row>
    <row r="372" spans="1:3" x14ac:dyDescent="0.25">
      <c r="A372" s="22"/>
      <c r="B372" s="23"/>
      <c r="C372" s="23"/>
    </row>
    <row r="373" spans="1:3" x14ac:dyDescent="0.25">
      <c r="A373" s="22"/>
      <c r="B373" s="23"/>
      <c r="C373" s="23"/>
    </row>
    <row r="374" spans="1:3" x14ac:dyDescent="0.25">
      <c r="A374" s="22"/>
      <c r="B374" s="23"/>
      <c r="C374" s="23"/>
    </row>
    <row r="375" spans="1:3" x14ac:dyDescent="0.25">
      <c r="A375" s="22"/>
      <c r="B375" s="23"/>
      <c r="C375" s="23"/>
    </row>
    <row r="376" spans="1:3" x14ac:dyDescent="0.25">
      <c r="A376" s="22"/>
      <c r="B376" s="23"/>
      <c r="C376" s="23"/>
    </row>
    <row r="377" spans="1:3" x14ac:dyDescent="0.25">
      <c r="A377" s="22"/>
      <c r="B377" s="23"/>
      <c r="C377" s="23"/>
    </row>
    <row r="378" spans="1:3" x14ac:dyDescent="0.25">
      <c r="A378" s="22"/>
      <c r="B378" s="23"/>
      <c r="C378" s="23"/>
    </row>
    <row r="379" spans="1:3" x14ac:dyDescent="0.25">
      <c r="A379" s="22"/>
      <c r="B379" s="23"/>
      <c r="C379" s="23"/>
    </row>
    <row r="380" spans="1:3" x14ac:dyDescent="0.25">
      <c r="A380" s="22"/>
      <c r="B380" s="23"/>
      <c r="C380" s="23"/>
    </row>
    <row r="381" spans="1:3" x14ac:dyDescent="0.25">
      <c r="A381" s="22"/>
      <c r="B381" s="23"/>
      <c r="C381" s="23"/>
    </row>
    <row r="382" spans="1:3" x14ac:dyDescent="0.25">
      <c r="A382" s="22"/>
      <c r="B382" s="23"/>
      <c r="C382" s="23"/>
    </row>
    <row r="383" spans="1:3" x14ac:dyDescent="0.25">
      <c r="A383" s="22"/>
      <c r="B383" s="23"/>
      <c r="C383" s="23"/>
    </row>
    <row r="384" spans="1:3" x14ac:dyDescent="0.25">
      <c r="A384" s="22"/>
      <c r="B384" s="23"/>
      <c r="C384" s="23"/>
    </row>
    <row r="385" spans="1:3" x14ac:dyDescent="0.25">
      <c r="A385" s="22"/>
      <c r="B385" s="23"/>
      <c r="C385" s="23"/>
    </row>
    <row r="386" spans="1:3" x14ac:dyDescent="0.25">
      <c r="A386" s="22"/>
      <c r="B386" s="23"/>
      <c r="C386" s="23"/>
    </row>
    <row r="387" spans="1:3" x14ac:dyDescent="0.25">
      <c r="A387" s="22"/>
      <c r="B387" s="23"/>
      <c r="C387" s="23"/>
    </row>
    <row r="388" spans="1:3" x14ac:dyDescent="0.25">
      <c r="A388" s="22"/>
      <c r="B388" s="23"/>
      <c r="C388" s="23"/>
    </row>
    <row r="389" spans="1:3" x14ac:dyDescent="0.25">
      <c r="A389" s="22"/>
      <c r="B389" s="23"/>
      <c r="C389" s="23"/>
    </row>
    <row r="390" spans="1:3" x14ac:dyDescent="0.25">
      <c r="A390" s="22"/>
      <c r="B390" s="23"/>
      <c r="C390" s="23"/>
    </row>
    <row r="391" spans="1:3" x14ac:dyDescent="0.25">
      <c r="A391" s="22"/>
      <c r="B391" s="23"/>
      <c r="C391" s="23"/>
    </row>
    <row r="392" spans="1:3" x14ac:dyDescent="0.25">
      <c r="A392" s="22"/>
      <c r="B392" s="23"/>
      <c r="C392" s="23"/>
    </row>
    <row r="393" spans="1:3" x14ac:dyDescent="0.25">
      <c r="A393" s="22"/>
      <c r="B393" s="23"/>
      <c r="C393" s="23"/>
    </row>
    <row r="394" spans="1:3" x14ac:dyDescent="0.25">
      <c r="A394" s="22"/>
      <c r="B394" s="23"/>
      <c r="C394" s="23"/>
    </row>
    <row r="395" spans="1:3" x14ac:dyDescent="0.25">
      <c r="A395" s="22"/>
      <c r="B395" s="23"/>
      <c r="C395" s="23"/>
    </row>
    <row r="396" spans="1:3" x14ac:dyDescent="0.25">
      <c r="A396" s="22"/>
      <c r="B396" s="23"/>
      <c r="C396" s="23"/>
    </row>
    <row r="397" spans="1:3" x14ac:dyDescent="0.25">
      <c r="A397" s="22"/>
      <c r="B397" s="23"/>
      <c r="C397" s="23"/>
    </row>
    <row r="398" spans="1:3" x14ac:dyDescent="0.25">
      <c r="A398" s="22"/>
      <c r="B398" s="23"/>
      <c r="C398" s="23"/>
    </row>
    <row r="399" spans="1:3" x14ac:dyDescent="0.25">
      <c r="A399" s="22"/>
      <c r="B399" s="23"/>
      <c r="C399" s="23"/>
    </row>
    <row r="400" spans="1:3" x14ac:dyDescent="0.25">
      <c r="A400" s="22"/>
      <c r="B400" s="23"/>
      <c r="C400" s="23"/>
    </row>
    <row r="401" spans="1:3" x14ac:dyDescent="0.25">
      <c r="A401" s="22"/>
      <c r="B401" s="23"/>
      <c r="C401" s="23"/>
    </row>
    <row r="402" spans="1:3" x14ac:dyDescent="0.25">
      <c r="A402" s="22"/>
      <c r="B402" s="23"/>
      <c r="C402" s="23"/>
    </row>
    <row r="403" spans="1:3" x14ac:dyDescent="0.25">
      <c r="A403" s="22"/>
      <c r="B403" s="23"/>
      <c r="C403" s="23"/>
    </row>
    <row r="404" spans="1:3" x14ac:dyDescent="0.25">
      <c r="A404" s="22"/>
      <c r="B404" s="23"/>
      <c r="C404" s="23"/>
    </row>
    <row r="405" spans="1:3" x14ac:dyDescent="0.25">
      <c r="A405" s="22"/>
      <c r="B405" s="23"/>
      <c r="C405" s="23"/>
    </row>
    <row r="406" spans="1:3" x14ac:dyDescent="0.25">
      <c r="A406" s="22"/>
      <c r="B406" s="23"/>
      <c r="C406" s="23"/>
    </row>
    <row r="407" spans="1:3" x14ac:dyDescent="0.25">
      <c r="A407" s="22"/>
      <c r="B407" s="23"/>
      <c r="C407" s="23"/>
    </row>
    <row r="408" spans="1:3" x14ac:dyDescent="0.25">
      <c r="A408" s="22"/>
      <c r="B408" s="23"/>
      <c r="C408" s="23"/>
    </row>
    <row r="409" spans="1:3" x14ac:dyDescent="0.25">
      <c r="A409" s="22"/>
      <c r="B409" s="23"/>
      <c r="C409" s="23"/>
    </row>
    <row r="410" spans="1:3" x14ac:dyDescent="0.25">
      <c r="A410" s="22"/>
      <c r="B410" s="23"/>
      <c r="C410" s="23"/>
    </row>
    <row r="411" spans="1:3" x14ac:dyDescent="0.25">
      <c r="A411" s="22"/>
      <c r="B411" s="23"/>
      <c r="C411" s="23"/>
    </row>
    <row r="412" spans="1:3" x14ac:dyDescent="0.25">
      <c r="A412" s="22"/>
      <c r="B412" s="23"/>
      <c r="C412" s="23"/>
    </row>
    <row r="413" spans="1:3" x14ac:dyDescent="0.25">
      <c r="A413" s="22"/>
      <c r="B413" s="23"/>
      <c r="C413" s="23"/>
    </row>
    <row r="414" spans="1:3" x14ac:dyDescent="0.25">
      <c r="A414" s="22"/>
      <c r="B414" s="23"/>
      <c r="C414" s="23"/>
    </row>
    <row r="415" spans="1:3" x14ac:dyDescent="0.25">
      <c r="A415" s="22"/>
      <c r="B415" s="23"/>
      <c r="C415" s="23"/>
    </row>
    <row r="416" spans="1:3" x14ac:dyDescent="0.25">
      <c r="A416" s="22"/>
      <c r="B416" s="23"/>
      <c r="C416" s="23"/>
    </row>
    <row r="417" spans="1:3" x14ac:dyDescent="0.25">
      <c r="A417" s="22"/>
      <c r="B417" s="23"/>
      <c r="C417" s="23"/>
    </row>
    <row r="418" spans="1:3" x14ac:dyDescent="0.25">
      <c r="A418" s="22"/>
      <c r="B418" s="23"/>
      <c r="C418" s="23"/>
    </row>
    <row r="419" spans="1:3" x14ac:dyDescent="0.25">
      <c r="A419" s="22"/>
      <c r="B419" s="23"/>
      <c r="C419" s="23"/>
    </row>
    <row r="420" spans="1:3" x14ac:dyDescent="0.25">
      <c r="A420" s="22"/>
      <c r="B420" s="23"/>
      <c r="C420" s="23"/>
    </row>
    <row r="421" spans="1:3" x14ac:dyDescent="0.25">
      <c r="A421" s="22"/>
      <c r="B421" s="23"/>
      <c r="C421" s="23"/>
    </row>
    <row r="422" spans="1:3" x14ac:dyDescent="0.25">
      <c r="A422" s="22"/>
      <c r="B422" s="23"/>
      <c r="C422" s="23"/>
    </row>
    <row r="423" spans="1:3" x14ac:dyDescent="0.25">
      <c r="A423" s="22"/>
      <c r="B423" s="23"/>
      <c r="C423" s="23"/>
    </row>
    <row r="424" spans="1:3" x14ac:dyDescent="0.25">
      <c r="A424" s="22"/>
      <c r="B424" s="23"/>
      <c r="C424" s="23"/>
    </row>
    <row r="425" spans="1:3" x14ac:dyDescent="0.25">
      <c r="A425" s="22"/>
      <c r="B425" s="23"/>
      <c r="C425" s="23"/>
    </row>
    <row r="426" spans="1:3" x14ac:dyDescent="0.25">
      <c r="A426" s="22"/>
      <c r="B426" s="23"/>
      <c r="C426" s="23"/>
    </row>
    <row r="427" spans="1:3" x14ac:dyDescent="0.25">
      <c r="A427" s="22"/>
      <c r="B427" s="23"/>
      <c r="C427" s="23"/>
    </row>
    <row r="428" spans="1:3" x14ac:dyDescent="0.25">
      <c r="A428" s="22"/>
      <c r="B428" s="23"/>
      <c r="C428" s="23"/>
    </row>
    <row r="429" spans="1:3" x14ac:dyDescent="0.25">
      <c r="A429" s="22"/>
      <c r="B429" s="23"/>
      <c r="C429" s="23"/>
    </row>
    <row r="430" spans="1:3" x14ac:dyDescent="0.25">
      <c r="A430" s="22"/>
      <c r="B430" s="23"/>
      <c r="C430" s="23"/>
    </row>
    <row r="431" spans="1:3" x14ac:dyDescent="0.25">
      <c r="A431" s="22"/>
      <c r="B431" s="23"/>
      <c r="C431" s="23"/>
    </row>
    <row r="432" spans="1:3" x14ac:dyDescent="0.25">
      <c r="A432" s="22"/>
      <c r="B432" s="23"/>
      <c r="C432" s="23"/>
    </row>
    <row r="433" spans="1:3" x14ac:dyDescent="0.25">
      <c r="A433" s="22"/>
      <c r="B433" s="23"/>
      <c r="C433" s="23"/>
    </row>
    <row r="434" spans="1:3" x14ac:dyDescent="0.25">
      <c r="A434" s="22"/>
      <c r="B434" s="23"/>
      <c r="C434" s="23"/>
    </row>
    <row r="435" spans="1:3" x14ac:dyDescent="0.25">
      <c r="A435" s="22"/>
      <c r="B435" s="23"/>
      <c r="C435" s="23"/>
    </row>
    <row r="436" spans="1:3" x14ac:dyDescent="0.25">
      <c r="A436" s="22"/>
      <c r="B436" s="23"/>
      <c r="C436" s="23"/>
    </row>
    <row r="437" spans="1:3" x14ac:dyDescent="0.25">
      <c r="A437" s="22"/>
      <c r="B437" s="23"/>
      <c r="C437" s="23"/>
    </row>
    <row r="438" spans="1:3" x14ac:dyDescent="0.25">
      <c r="A438" s="22"/>
      <c r="B438" s="23"/>
      <c r="C438" s="23"/>
    </row>
    <row r="439" spans="1:3" x14ac:dyDescent="0.25">
      <c r="A439" s="22"/>
      <c r="B439" s="23"/>
      <c r="C439" s="23"/>
    </row>
    <row r="440" spans="1:3" x14ac:dyDescent="0.25">
      <c r="A440" s="22"/>
      <c r="B440" s="23"/>
      <c r="C440" s="23"/>
    </row>
    <row r="441" spans="1:3" x14ac:dyDescent="0.25">
      <c r="A441" s="22"/>
      <c r="B441" s="23"/>
      <c r="C441" s="23"/>
    </row>
    <row r="442" spans="1:3" x14ac:dyDescent="0.25">
      <c r="A442" s="22"/>
      <c r="B442" s="23"/>
      <c r="C442" s="23"/>
    </row>
    <row r="443" spans="1:3" x14ac:dyDescent="0.25">
      <c r="A443" s="22"/>
      <c r="B443" s="23"/>
      <c r="C443" s="23"/>
    </row>
    <row r="444" spans="1:3" x14ac:dyDescent="0.25">
      <c r="A444" s="22"/>
      <c r="B444" s="23"/>
      <c r="C444" s="23"/>
    </row>
    <row r="445" spans="1:3" x14ac:dyDescent="0.25">
      <c r="A445" s="22"/>
      <c r="B445" s="23"/>
      <c r="C445" s="23"/>
    </row>
    <row r="446" spans="1:3" x14ac:dyDescent="0.25">
      <c r="A446" s="22"/>
      <c r="B446" s="23"/>
      <c r="C446" s="23"/>
    </row>
    <row r="447" spans="1:3" x14ac:dyDescent="0.25">
      <c r="A447" s="22"/>
      <c r="B447" s="23"/>
      <c r="C447" s="23"/>
    </row>
    <row r="448" spans="1:3" x14ac:dyDescent="0.25">
      <c r="A448" s="22"/>
      <c r="B448" s="23"/>
      <c r="C448" s="23"/>
    </row>
    <row r="449" spans="1:3" x14ac:dyDescent="0.25">
      <c r="A449" s="22"/>
      <c r="B449" s="23"/>
      <c r="C449" s="23"/>
    </row>
    <row r="450" spans="1:3" x14ac:dyDescent="0.25">
      <c r="A450" s="22"/>
      <c r="B450" s="23"/>
      <c r="C450" s="23"/>
    </row>
    <row r="451" spans="1:3" x14ac:dyDescent="0.25">
      <c r="A451" s="22"/>
      <c r="B451" s="23"/>
      <c r="C451" s="23"/>
    </row>
    <row r="452" spans="1:3" x14ac:dyDescent="0.25">
      <c r="A452" s="22"/>
      <c r="B452" s="23"/>
      <c r="C452" s="23"/>
    </row>
    <row r="453" spans="1:3" x14ac:dyDescent="0.25">
      <c r="A453" s="22"/>
      <c r="B453" s="23"/>
      <c r="C453" s="23"/>
    </row>
    <row r="454" spans="1:3" x14ac:dyDescent="0.25">
      <c r="A454" s="22"/>
      <c r="B454" s="23"/>
      <c r="C454" s="23"/>
    </row>
    <row r="455" spans="1:3" x14ac:dyDescent="0.25">
      <c r="A455" s="22"/>
      <c r="B455" s="23"/>
      <c r="C455" s="23"/>
    </row>
    <row r="456" spans="1:3" x14ac:dyDescent="0.25">
      <c r="A456" s="22"/>
      <c r="B456" s="23"/>
      <c r="C456" s="23"/>
    </row>
    <row r="457" spans="1:3" x14ac:dyDescent="0.25">
      <c r="A457" s="22"/>
      <c r="B457" s="23"/>
      <c r="C457" s="23"/>
    </row>
    <row r="458" spans="1:3" x14ac:dyDescent="0.25">
      <c r="A458" s="22"/>
      <c r="B458" s="23"/>
      <c r="C458" s="23"/>
    </row>
    <row r="459" spans="1:3" x14ac:dyDescent="0.25">
      <c r="A459" s="22"/>
      <c r="B459" s="23"/>
      <c r="C459" s="23"/>
    </row>
    <row r="460" spans="1:3" x14ac:dyDescent="0.25">
      <c r="A460" s="22"/>
      <c r="B460" s="23"/>
      <c r="C460" s="23"/>
    </row>
    <row r="461" spans="1:3" x14ac:dyDescent="0.25">
      <c r="A461" s="22"/>
      <c r="B461" s="23"/>
      <c r="C461" s="23"/>
    </row>
    <row r="462" spans="1:3" x14ac:dyDescent="0.25">
      <c r="A462" s="22"/>
      <c r="B462" s="23"/>
      <c r="C462" s="23"/>
    </row>
    <row r="463" spans="1:3" x14ac:dyDescent="0.25">
      <c r="A463" s="22"/>
      <c r="B463" s="23"/>
      <c r="C463" s="23"/>
    </row>
    <row r="464" spans="1:3" x14ac:dyDescent="0.25">
      <c r="A464" s="22"/>
      <c r="B464" s="23"/>
      <c r="C464" s="23"/>
    </row>
    <row r="465" spans="1:3" x14ac:dyDescent="0.25">
      <c r="A465" s="22"/>
      <c r="B465" s="23"/>
      <c r="C465" s="23"/>
    </row>
    <row r="466" spans="1:3" x14ac:dyDescent="0.25">
      <c r="A466" s="22"/>
      <c r="B466" s="23"/>
      <c r="C466" s="23"/>
    </row>
    <row r="467" spans="1:3" x14ac:dyDescent="0.25">
      <c r="A467" s="22"/>
      <c r="B467" s="23"/>
      <c r="C467" s="23"/>
    </row>
    <row r="468" spans="1:3" x14ac:dyDescent="0.25">
      <c r="A468" s="22"/>
      <c r="B468" s="23"/>
      <c r="C468" s="23"/>
    </row>
    <row r="469" spans="1:3" x14ac:dyDescent="0.25">
      <c r="A469" s="22"/>
      <c r="B469" s="23"/>
      <c r="C469" s="23"/>
    </row>
    <row r="470" spans="1:3" x14ac:dyDescent="0.25">
      <c r="A470" s="22"/>
      <c r="B470" s="23"/>
      <c r="C470" s="23"/>
    </row>
    <row r="471" spans="1:3" x14ac:dyDescent="0.25">
      <c r="A471" s="22"/>
      <c r="B471" s="23"/>
      <c r="C471" s="23"/>
    </row>
    <row r="472" spans="1:3" x14ac:dyDescent="0.25">
      <c r="A472" s="22"/>
      <c r="B472" s="23"/>
      <c r="C472" s="23"/>
    </row>
    <row r="473" spans="1:3" x14ac:dyDescent="0.25">
      <c r="A473" s="22"/>
      <c r="B473" s="23"/>
      <c r="C473" s="23"/>
    </row>
    <row r="474" spans="1:3" x14ac:dyDescent="0.25">
      <c r="A474" s="22"/>
      <c r="B474" s="23"/>
      <c r="C474" s="23"/>
    </row>
    <row r="475" spans="1:3" x14ac:dyDescent="0.25">
      <c r="A475" s="22"/>
      <c r="B475" s="23"/>
      <c r="C475" s="23"/>
    </row>
    <row r="476" spans="1:3" x14ac:dyDescent="0.25">
      <c r="A476" s="22"/>
      <c r="B476" s="23"/>
      <c r="C476" s="23"/>
    </row>
    <row r="477" spans="1:3" x14ac:dyDescent="0.25">
      <c r="A477" s="22"/>
      <c r="B477" s="23"/>
      <c r="C477" s="23"/>
    </row>
    <row r="478" spans="1:3" x14ac:dyDescent="0.25">
      <c r="A478" s="22"/>
      <c r="B478" s="23"/>
      <c r="C478" s="23"/>
    </row>
    <row r="479" spans="1:3" x14ac:dyDescent="0.25">
      <c r="A479" s="22"/>
      <c r="B479" s="23"/>
      <c r="C479" s="23"/>
    </row>
    <row r="480" spans="1:3" x14ac:dyDescent="0.25">
      <c r="A480" s="22"/>
      <c r="B480" s="23"/>
      <c r="C480" s="23"/>
    </row>
    <row r="481" spans="1:3" x14ac:dyDescent="0.25">
      <c r="A481" s="22"/>
      <c r="B481" s="23"/>
      <c r="C481" s="23"/>
    </row>
    <row r="482" spans="1:3" x14ac:dyDescent="0.25">
      <c r="A482" s="22"/>
      <c r="B482" s="23"/>
      <c r="C482" s="23"/>
    </row>
    <row r="483" spans="1:3" x14ac:dyDescent="0.25">
      <c r="A483" s="22"/>
      <c r="B483" s="23"/>
      <c r="C483" s="23"/>
    </row>
    <row r="484" spans="1:3" x14ac:dyDescent="0.25">
      <c r="A484" s="22"/>
      <c r="B484" s="23"/>
      <c r="C484" s="23"/>
    </row>
    <row r="485" spans="1:3" x14ac:dyDescent="0.25">
      <c r="A485" s="22"/>
      <c r="B485" s="23"/>
      <c r="C485" s="23"/>
    </row>
    <row r="486" spans="1:3" x14ac:dyDescent="0.25">
      <c r="A486" s="22"/>
      <c r="B486" s="23"/>
      <c r="C486" s="23"/>
    </row>
    <row r="487" spans="1:3" x14ac:dyDescent="0.25">
      <c r="A487" s="22"/>
      <c r="B487" s="23"/>
      <c r="C487" s="23"/>
    </row>
    <row r="488" spans="1:3" x14ac:dyDescent="0.25">
      <c r="A488" s="22"/>
      <c r="B488" s="23"/>
      <c r="C488" s="23"/>
    </row>
    <row r="489" spans="1:3" x14ac:dyDescent="0.25">
      <c r="A489" s="22"/>
      <c r="B489" s="23"/>
      <c r="C489" s="23"/>
    </row>
    <row r="490" spans="1:3" x14ac:dyDescent="0.25">
      <c r="A490" s="22"/>
      <c r="B490" s="23"/>
      <c r="C490" s="23"/>
    </row>
    <row r="491" spans="1:3" x14ac:dyDescent="0.25">
      <c r="A491" s="22"/>
      <c r="B491" s="23"/>
      <c r="C491" s="23"/>
    </row>
    <row r="492" spans="1:3" x14ac:dyDescent="0.25">
      <c r="A492" s="22"/>
      <c r="B492" s="23"/>
      <c r="C492" s="23"/>
    </row>
    <row r="493" spans="1:3" x14ac:dyDescent="0.25">
      <c r="A493" s="22"/>
      <c r="B493" s="23"/>
      <c r="C493" s="23"/>
    </row>
    <row r="494" spans="1:3" x14ac:dyDescent="0.25">
      <c r="A494" s="22"/>
      <c r="B494" s="23"/>
      <c r="C494" s="23"/>
    </row>
    <row r="495" spans="1:3" x14ac:dyDescent="0.25">
      <c r="A495" s="22"/>
      <c r="B495" s="23"/>
      <c r="C495" s="23"/>
    </row>
    <row r="496" spans="1:3" x14ac:dyDescent="0.25">
      <c r="A496" s="22"/>
      <c r="B496" s="23"/>
      <c r="C496" s="23"/>
    </row>
    <row r="497" spans="1:3" x14ac:dyDescent="0.25">
      <c r="A497" s="22"/>
      <c r="B497" s="23"/>
      <c r="C497" s="23"/>
    </row>
    <row r="498" spans="1:3" x14ac:dyDescent="0.25">
      <c r="A498" s="22"/>
      <c r="B498" s="23"/>
      <c r="C498" s="23"/>
    </row>
    <row r="499" spans="1:3" x14ac:dyDescent="0.25">
      <c r="A499" s="22"/>
      <c r="B499" s="23"/>
      <c r="C499" s="23"/>
    </row>
    <row r="500" spans="1:3" x14ac:dyDescent="0.25">
      <c r="A500" s="22"/>
      <c r="B500" s="23"/>
      <c r="C500" s="23"/>
    </row>
    <row r="501" spans="1:3" x14ac:dyDescent="0.25">
      <c r="A501" s="22"/>
      <c r="B501" s="23"/>
      <c r="C501" s="23"/>
    </row>
    <row r="502" spans="1:3" x14ac:dyDescent="0.25">
      <c r="A502" s="22"/>
      <c r="B502" s="23"/>
      <c r="C502" s="23"/>
    </row>
    <row r="503" spans="1:3" x14ac:dyDescent="0.25">
      <c r="A503" s="22"/>
      <c r="B503" s="23"/>
      <c r="C503" s="23"/>
    </row>
    <row r="504" spans="1:3" x14ac:dyDescent="0.25">
      <c r="A504" s="22"/>
      <c r="B504" s="23"/>
      <c r="C504" s="23"/>
    </row>
    <row r="505" spans="1:3" x14ac:dyDescent="0.25">
      <c r="A505" s="22"/>
      <c r="B505" s="23"/>
      <c r="C505" s="23"/>
    </row>
    <row r="506" spans="1:3" x14ac:dyDescent="0.25">
      <c r="A506" s="22"/>
      <c r="B506" s="23"/>
      <c r="C506" s="23"/>
    </row>
    <row r="507" spans="1:3" x14ac:dyDescent="0.25">
      <c r="A507" s="22"/>
      <c r="B507" s="23"/>
      <c r="C507" s="23"/>
    </row>
    <row r="508" spans="1:3" x14ac:dyDescent="0.25">
      <c r="A508" s="22"/>
      <c r="B508" s="23"/>
      <c r="C508" s="23"/>
    </row>
    <row r="509" spans="1:3" x14ac:dyDescent="0.25">
      <c r="A509" s="22"/>
      <c r="B509" s="23"/>
      <c r="C509" s="23"/>
    </row>
    <row r="510" spans="1:3" x14ac:dyDescent="0.25">
      <c r="A510" s="22"/>
      <c r="B510" s="23"/>
      <c r="C510" s="23"/>
    </row>
    <row r="511" spans="1:3" x14ac:dyDescent="0.25">
      <c r="A511" s="22"/>
      <c r="B511" s="23"/>
      <c r="C511" s="23"/>
    </row>
    <row r="512" spans="1:3" x14ac:dyDescent="0.25">
      <c r="A512" s="22"/>
      <c r="B512" s="23"/>
      <c r="C512" s="23"/>
    </row>
    <row r="513" spans="1:3" x14ac:dyDescent="0.25">
      <c r="A513" s="22"/>
      <c r="B513" s="23"/>
      <c r="C513" s="23"/>
    </row>
    <row r="514" spans="1:3" x14ac:dyDescent="0.25">
      <c r="A514" s="22"/>
      <c r="B514" s="23"/>
      <c r="C514" s="23"/>
    </row>
    <row r="515" spans="1:3" x14ac:dyDescent="0.25">
      <c r="A515" s="22"/>
      <c r="B515" s="23"/>
      <c r="C515" s="23"/>
    </row>
    <row r="516" spans="1:3" x14ac:dyDescent="0.25">
      <c r="A516" s="22"/>
      <c r="B516" s="23"/>
      <c r="C516" s="23"/>
    </row>
    <row r="517" spans="1:3" x14ac:dyDescent="0.25">
      <c r="A517" s="22"/>
      <c r="B517" s="23"/>
      <c r="C517" s="23"/>
    </row>
    <row r="518" spans="1:3" x14ac:dyDescent="0.25">
      <c r="A518" s="22"/>
      <c r="B518" s="23"/>
      <c r="C518" s="23"/>
    </row>
    <row r="519" spans="1:3" x14ac:dyDescent="0.25">
      <c r="A519" s="22"/>
      <c r="B519" s="23"/>
      <c r="C519" s="23"/>
    </row>
    <row r="520" spans="1:3" x14ac:dyDescent="0.25">
      <c r="A520" s="22"/>
      <c r="B520" s="23"/>
      <c r="C520" s="23"/>
    </row>
    <row r="521" spans="1:3" x14ac:dyDescent="0.25">
      <c r="A521" s="22"/>
      <c r="B521" s="23"/>
      <c r="C521" s="23"/>
    </row>
    <row r="522" spans="1:3" x14ac:dyDescent="0.25">
      <c r="A522" s="22"/>
      <c r="B522" s="23"/>
      <c r="C522" s="23"/>
    </row>
    <row r="523" spans="1:3" x14ac:dyDescent="0.25">
      <c r="A523" s="22"/>
      <c r="B523" s="23"/>
      <c r="C523" s="23"/>
    </row>
    <row r="524" spans="1:3" x14ac:dyDescent="0.25">
      <c r="A524" s="22"/>
      <c r="B524" s="23"/>
      <c r="C524" s="23"/>
    </row>
    <row r="525" spans="1:3" x14ac:dyDescent="0.25">
      <c r="A525" s="22"/>
      <c r="B525" s="23"/>
      <c r="C525" s="23"/>
    </row>
    <row r="526" spans="1:3" x14ac:dyDescent="0.25">
      <c r="A526" s="22"/>
      <c r="B526" s="23"/>
      <c r="C526" s="23"/>
    </row>
    <row r="527" spans="1:3" x14ac:dyDescent="0.25">
      <c r="A527" s="22"/>
      <c r="B527" s="23"/>
      <c r="C527" s="23"/>
    </row>
    <row r="528" spans="1:3" x14ac:dyDescent="0.25">
      <c r="A528" s="22"/>
      <c r="B528" s="23"/>
      <c r="C528" s="23"/>
    </row>
    <row r="529" spans="1:3" x14ac:dyDescent="0.25">
      <c r="A529" s="22"/>
      <c r="B529" s="23"/>
      <c r="C529" s="23"/>
    </row>
    <row r="530" spans="1:3" x14ac:dyDescent="0.25">
      <c r="A530" s="22"/>
      <c r="B530" s="23"/>
      <c r="C530" s="23"/>
    </row>
    <row r="531" spans="1:3" x14ac:dyDescent="0.25">
      <c r="A531" s="22"/>
      <c r="B531" s="23"/>
      <c r="C531" s="23"/>
    </row>
    <row r="532" spans="1:3" x14ac:dyDescent="0.25">
      <c r="A532" s="22"/>
      <c r="B532" s="23"/>
      <c r="C532" s="23"/>
    </row>
    <row r="533" spans="1:3" x14ac:dyDescent="0.25">
      <c r="A533" s="22"/>
      <c r="B533" s="23"/>
      <c r="C533" s="23"/>
    </row>
    <row r="534" spans="1:3" x14ac:dyDescent="0.25">
      <c r="A534" s="22"/>
      <c r="B534" s="23"/>
      <c r="C534" s="23"/>
    </row>
    <row r="535" spans="1:3" x14ac:dyDescent="0.25">
      <c r="A535" s="22"/>
      <c r="B535" s="23"/>
      <c r="C535" s="23"/>
    </row>
    <row r="536" spans="1:3" x14ac:dyDescent="0.25">
      <c r="A536" s="22"/>
      <c r="B536" s="23"/>
      <c r="C536" s="23"/>
    </row>
    <row r="537" spans="1:3" x14ac:dyDescent="0.25">
      <c r="A537" s="22"/>
      <c r="B537" s="23"/>
      <c r="C537" s="23"/>
    </row>
    <row r="538" spans="1:3" x14ac:dyDescent="0.25">
      <c r="A538" s="22"/>
      <c r="B538" s="23"/>
      <c r="C538" s="23"/>
    </row>
    <row r="539" spans="1:3" x14ac:dyDescent="0.25">
      <c r="A539" s="22"/>
      <c r="B539" s="23"/>
      <c r="C539" s="23"/>
    </row>
    <row r="540" spans="1:3" x14ac:dyDescent="0.25">
      <c r="A540" s="22"/>
      <c r="B540" s="23"/>
      <c r="C540" s="23"/>
    </row>
    <row r="541" spans="1:3" x14ac:dyDescent="0.25">
      <c r="A541" s="22"/>
      <c r="B541" s="23"/>
      <c r="C541" s="23"/>
    </row>
    <row r="542" spans="1:3" x14ac:dyDescent="0.25">
      <c r="A542" s="22"/>
      <c r="B542" s="23"/>
      <c r="C542" s="23"/>
    </row>
    <row r="543" spans="1:3" x14ac:dyDescent="0.25">
      <c r="A543" s="22"/>
      <c r="B543" s="23"/>
      <c r="C543" s="23"/>
    </row>
    <row r="544" spans="1:3" x14ac:dyDescent="0.25">
      <c r="A544" s="22"/>
      <c r="B544" s="23"/>
      <c r="C544" s="23"/>
    </row>
    <row r="545" spans="1:3" x14ac:dyDescent="0.25">
      <c r="A545" s="22"/>
      <c r="B545" s="23"/>
      <c r="C545" s="23"/>
    </row>
    <row r="546" spans="1:3" x14ac:dyDescent="0.25">
      <c r="A546" s="22"/>
      <c r="B546" s="23"/>
      <c r="C546" s="23"/>
    </row>
    <row r="547" spans="1:3" x14ac:dyDescent="0.25">
      <c r="A547" s="22"/>
      <c r="B547" s="23"/>
      <c r="C547" s="23"/>
    </row>
    <row r="548" spans="1:3" x14ac:dyDescent="0.25">
      <c r="A548" s="22"/>
      <c r="B548" s="23"/>
      <c r="C548" s="23"/>
    </row>
    <row r="549" spans="1:3" x14ac:dyDescent="0.25">
      <c r="A549" s="22"/>
      <c r="B549" s="23"/>
      <c r="C549" s="23"/>
    </row>
    <row r="550" spans="1:3" x14ac:dyDescent="0.25">
      <c r="A550" s="22"/>
      <c r="B550" s="23"/>
      <c r="C550" s="23"/>
    </row>
    <row r="551" spans="1:3" x14ac:dyDescent="0.25">
      <c r="A551" s="22"/>
      <c r="B551" s="23"/>
      <c r="C551" s="23"/>
    </row>
    <row r="552" spans="1:3" x14ac:dyDescent="0.25">
      <c r="A552" s="22"/>
      <c r="B552" s="23"/>
      <c r="C552" s="23"/>
    </row>
    <row r="553" spans="1:3" x14ac:dyDescent="0.25">
      <c r="A553" s="22"/>
      <c r="B553" s="23"/>
      <c r="C553" s="23"/>
    </row>
    <row r="554" spans="1:3" x14ac:dyDescent="0.25">
      <c r="A554" s="22"/>
      <c r="B554" s="23"/>
      <c r="C554" s="23"/>
    </row>
    <row r="555" spans="1:3" x14ac:dyDescent="0.25">
      <c r="A555" s="22"/>
      <c r="B555" s="23"/>
      <c r="C555" s="23"/>
    </row>
    <row r="556" spans="1:3" x14ac:dyDescent="0.25">
      <c r="A556" s="22"/>
      <c r="B556" s="23"/>
      <c r="C556" s="23"/>
    </row>
    <row r="557" spans="1:3" x14ac:dyDescent="0.25">
      <c r="A557" s="22"/>
      <c r="B557" s="23"/>
      <c r="C557" s="23"/>
    </row>
    <row r="558" spans="1:3" x14ac:dyDescent="0.25">
      <c r="A558" s="22"/>
      <c r="B558" s="23"/>
      <c r="C558" s="23"/>
    </row>
    <row r="559" spans="1:3" x14ac:dyDescent="0.25">
      <c r="A559" s="22"/>
      <c r="B559" s="23"/>
      <c r="C559" s="23"/>
    </row>
    <row r="560" spans="1:3" x14ac:dyDescent="0.25">
      <c r="A560" s="22"/>
      <c r="B560" s="23"/>
      <c r="C560" s="23"/>
    </row>
    <row r="561" spans="1:3" x14ac:dyDescent="0.25">
      <c r="A561" s="22"/>
      <c r="B561" s="23"/>
      <c r="C561" s="23"/>
    </row>
    <row r="562" spans="1:3" x14ac:dyDescent="0.25">
      <c r="A562" s="22"/>
      <c r="B562" s="23"/>
      <c r="C562" s="23"/>
    </row>
    <row r="563" spans="1:3" x14ac:dyDescent="0.25">
      <c r="A563" s="22"/>
      <c r="B563" s="23"/>
      <c r="C563" s="23"/>
    </row>
    <row r="564" spans="1:3" x14ac:dyDescent="0.25">
      <c r="A564" s="22"/>
      <c r="B564" s="23"/>
      <c r="C564" s="23"/>
    </row>
    <row r="565" spans="1:3" x14ac:dyDescent="0.25">
      <c r="A565" s="22"/>
      <c r="B565" s="23"/>
      <c r="C565" s="23"/>
    </row>
    <row r="566" spans="1:3" x14ac:dyDescent="0.25">
      <c r="A566" s="22"/>
      <c r="B566" s="23"/>
      <c r="C566" s="23"/>
    </row>
    <row r="567" spans="1:3" x14ac:dyDescent="0.25">
      <c r="A567" s="22"/>
      <c r="B567" s="23"/>
      <c r="C567" s="23"/>
    </row>
    <row r="568" spans="1:3" x14ac:dyDescent="0.25">
      <c r="A568" s="22"/>
      <c r="B568" s="23"/>
      <c r="C568" s="23"/>
    </row>
    <row r="569" spans="1:3" x14ac:dyDescent="0.25">
      <c r="A569" s="22"/>
      <c r="B569" s="23"/>
      <c r="C569" s="23"/>
    </row>
    <row r="570" spans="1:3" x14ac:dyDescent="0.25">
      <c r="A570" s="22"/>
      <c r="B570" s="23"/>
      <c r="C570" s="23"/>
    </row>
    <row r="571" spans="1:3" x14ac:dyDescent="0.25">
      <c r="A571" s="22"/>
      <c r="B571" s="23"/>
      <c r="C571" s="23"/>
    </row>
    <row r="572" spans="1:3" x14ac:dyDescent="0.25">
      <c r="A572" s="22"/>
      <c r="B572" s="23"/>
      <c r="C572" s="23"/>
    </row>
    <row r="573" spans="1:3" x14ac:dyDescent="0.25">
      <c r="A573" s="22"/>
      <c r="B573" s="23"/>
      <c r="C573" s="23"/>
    </row>
    <row r="574" spans="1:3" x14ac:dyDescent="0.25">
      <c r="A574" s="22"/>
      <c r="B574" s="23"/>
      <c r="C574" s="23"/>
    </row>
    <row r="575" spans="1:3" x14ac:dyDescent="0.25">
      <c r="A575" s="22"/>
      <c r="B575" s="23"/>
      <c r="C575" s="23"/>
    </row>
    <row r="576" spans="1:3" x14ac:dyDescent="0.25">
      <c r="A576" s="22"/>
      <c r="B576" s="23"/>
      <c r="C576" s="23"/>
    </row>
    <row r="577" spans="1:3" x14ac:dyDescent="0.25">
      <c r="A577" s="22"/>
      <c r="B577" s="23"/>
      <c r="C577" s="23"/>
    </row>
    <row r="578" spans="1:3" x14ac:dyDescent="0.25">
      <c r="A578" s="22"/>
      <c r="B578" s="23"/>
      <c r="C578" s="23"/>
    </row>
    <row r="579" spans="1:3" x14ac:dyDescent="0.25">
      <c r="A579" s="22"/>
      <c r="B579" s="23"/>
      <c r="C579" s="23"/>
    </row>
    <row r="580" spans="1:3" x14ac:dyDescent="0.25">
      <c r="A580" s="22"/>
      <c r="B580" s="23"/>
      <c r="C580" s="23"/>
    </row>
    <row r="581" spans="1:3" x14ac:dyDescent="0.25">
      <c r="A581" s="22"/>
      <c r="B581" s="23"/>
      <c r="C581" s="23"/>
    </row>
    <row r="582" spans="1:3" x14ac:dyDescent="0.25">
      <c r="A582" s="22"/>
      <c r="B582" s="23"/>
      <c r="C582" s="23"/>
    </row>
    <row r="583" spans="1:3" x14ac:dyDescent="0.25">
      <c r="A583" s="22"/>
      <c r="B583" s="23"/>
      <c r="C583" s="23"/>
    </row>
    <row r="584" spans="1:3" x14ac:dyDescent="0.25">
      <c r="A584" s="22"/>
      <c r="B584" s="23"/>
      <c r="C584" s="23"/>
    </row>
    <row r="585" spans="1:3" x14ac:dyDescent="0.25">
      <c r="A585" s="22"/>
      <c r="B585" s="23"/>
      <c r="C585" s="23"/>
    </row>
    <row r="586" spans="1:3" x14ac:dyDescent="0.25">
      <c r="A586" s="22"/>
      <c r="B586" s="23"/>
      <c r="C586" s="23"/>
    </row>
    <row r="587" spans="1:3" x14ac:dyDescent="0.25">
      <c r="A587" s="22"/>
      <c r="B587" s="23"/>
      <c r="C587" s="23"/>
    </row>
    <row r="588" spans="1:3" x14ac:dyDescent="0.25">
      <c r="A588" s="22"/>
      <c r="B588" s="23"/>
      <c r="C588" s="23"/>
    </row>
    <row r="589" spans="1:3" x14ac:dyDescent="0.25">
      <c r="A589" s="22"/>
      <c r="B589" s="23"/>
      <c r="C589" s="23"/>
    </row>
    <row r="590" spans="1:3" x14ac:dyDescent="0.25">
      <c r="A590" s="22"/>
      <c r="B590" s="23"/>
      <c r="C590" s="23"/>
    </row>
    <row r="591" spans="1:3" x14ac:dyDescent="0.25">
      <c r="A591" s="22"/>
      <c r="B591" s="23"/>
      <c r="C591" s="23"/>
    </row>
    <row r="592" spans="1:3" x14ac:dyDescent="0.25">
      <c r="A592" s="22"/>
      <c r="B592" s="23"/>
      <c r="C592" s="23"/>
    </row>
    <row r="593" spans="1:3" x14ac:dyDescent="0.25">
      <c r="A593" s="22"/>
      <c r="B593" s="23"/>
      <c r="C593" s="23"/>
    </row>
    <row r="594" spans="1:3" x14ac:dyDescent="0.25">
      <c r="A594" s="22"/>
      <c r="B594" s="23"/>
      <c r="C594" s="23"/>
    </row>
    <row r="595" spans="1:3" x14ac:dyDescent="0.25">
      <c r="A595" s="22"/>
      <c r="B595" s="23"/>
      <c r="C595" s="23"/>
    </row>
    <row r="596" spans="1:3" x14ac:dyDescent="0.25">
      <c r="A596" s="22"/>
      <c r="B596" s="23"/>
      <c r="C596" s="23"/>
    </row>
    <row r="597" spans="1:3" x14ac:dyDescent="0.25">
      <c r="A597" s="22"/>
      <c r="B597" s="23"/>
      <c r="C597" s="23"/>
    </row>
    <row r="598" spans="1:3" x14ac:dyDescent="0.25">
      <c r="A598" s="22"/>
      <c r="B598" s="23"/>
      <c r="C598" s="23"/>
    </row>
    <row r="599" spans="1:3" x14ac:dyDescent="0.25">
      <c r="A599" s="22"/>
      <c r="B599" s="23"/>
      <c r="C599" s="23"/>
    </row>
    <row r="600" spans="1:3" x14ac:dyDescent="0.25">
      <c r="A600" s="22"/>
      <c r="B600" s="23"/>
      <c r="C600" s="23"/>
    </row>
    <row r="601" spans="1:3" x14ac:dyDescent="0.25">
      <c r="A601" s="22"/>
      <c r="B601" s="23"/>
      <c r="C601" s="23"/>
    </row>
    <row r="602" spans="1:3" x14ac:dyDescent="0.25">
      <c r="A602" s="22"/>
      <c r="B602" s="23"/>
      <c r="C602" s="23"/>
    </row>
    <row r="603" spans="1:3" x14ac:dyDescent="0.25">
      <c r="A603" s="22"/>
      <c r="B603" s="23"/>
      <c r="C603" s="23"/>
    </row>
    <row r="604" spans="1:3" x14ac:dyDescent="0.25">
      <c r="A604" s="22"/>
      <c r="B604" s="23"/>
      <c r="C604" s="23"/>
    </row>
    <row r="605" spans="1:3" x14ac:dyDescent="0.25">
      <c r="A605" s="22"/>
      <c r="B605" s="23"/>
      <c r="C605" s="23"/>
    </row>
    <row r="606" spans="1:3" x14ac:dyDescent="0.25">
      <c r="A606" s="22"/>
      <c r="B606" s="23"/>
      <c r="C606" s="23"/>
    </row>
    <row r="607" spans="1:3" x14ac:dyDescent="0.25">
      <c r="A607" s="22"/>
      <c r="B607" s="23"/>
      <c r="C607" s="23"/>
    </row>
    <row r="608" spans="1:3" x14ac:dyDescent="0.25">
      <c r="A608" s="22"/>
      <c r="B608" s="23"/>
      <c r="C608" s="23"/>
    </row>
    <row r="609" spans="1:3" x14ac:dyDescent="0.25">
      <c r="A609" s="22"/>
      <c r="B609" s="23"/>
      <c r="C609" s="23"/>
    </row>
    <row r="610" spans="1:3" x14ac:dyDescent="0.25">
      <c r="A610" s="22"/>
      <c r="B610" s="23"/>
      <c r="C610" s="23"/>
    </row>
    <row r="611" spans="1:3" x14ac:dyDescent="0.25">
      <c r="A611" s="22"/>
      <c r="B611" s="23"/>
      <c r="C611" s="23"/>
    </row>
    <row r="612" spans="1:3" x14ac:dyDescent="0.25">
      <c r="A612" s="22"/>
      <c r="B612" s="23"/>
      <c r="C612" s="23"/>
    </row>
    <row r="613" spans="1:3" x14ac:dyDescent="0.25">
      <c r="A613" s="22"/>
      <c r="B613" s="23"/>
      <c r="C613" s="23"/>
    </row>
    <row r="614" spans="1:3" x14ac:dyDescent="0.25">
      <c r="A614" s="22"/>
      <c r="B614" s="23"/>
      <c r="C614" s="23"/>
    </row>
    <row r="615" spans="1:3" x14ac:dyDescent="0.25">
      <c r="A615" s="22"/>
      <c r="B615" s="23"/>
      <c r="C615" s="23"/>
    </row>
    <row r="616" spans="1:3" x14ac:dyDescent="0.25">
      <c r="A616" s="22"/>
      <c r="B616" s="23"/>
      <c r="C616" s="23"/>
    </row>
    <row r="617" spans="1:3" x14ac:dyDescent="0.25">
      <c r="A617" s="22"/>
      <c r="B617" s="23"/>
      <c r="C617" s="23"/>
    </row>
    <row r="618" spans="1:3" x14ac:dyDescent="0.25">
      <c r="A618" s="22"/>
      <c r="B618" s="23"/>
      <c r="C618" s="23"/>
    </row>
    <row r="619" spans="1:3" x14ac:dyDescent="0.25">
      <c r="A619" s="22"/>
      <c r="B619" s="23"/>
      <c r="C619" s="23"/>
    </row>
    <row r="620" spans="1:3" x14ac:dyDescent="0.25">
      <c r="A620" s="22"/>
      <c r="B620" s="23"/>
      <c r="C620" s="23"/>
    </row>
    <row r="621" spans="1:3" x14ac:dyDescent="0.25">
      <c r="A621" s="22"/>
      <c r="B621" s="23"/>
      <c r="C621" s="23"/>
    </row>
    <row r="622" spans="1:3" x14ac:dyDescent="0.25">
      <c r="A622" s="22"/>
      <c r="B622" s="23"/>
      <c r="C622" s="23"/>
    </row>
    <row r="623" spans="1:3" x14ac:dyDescent="0.25">
      <c r="A623" s="22"/>
      <c r="B623" s="23"/>
      <c r="C623" s="23"/>
    </row>
    <row r="624" spans="1:3" x14ac:dyDescent="0.25">
      <c r="A624" s="22"/>
      <c r="B624" s="23"/>
      <c r="C624" s="23"/>
    </row>
    <row r="625" spans="1:3" x14ac:dyDescent="0.25">
      <c r="A625" s="22"/>
      <c r="B625" s="23"/>
      <c r="C625" s="23"/>
    </row>
    <row r="626" spans="1:3" x14ac:dyDescent="0.25">
      <c r="A626" s="22"/>
      <c r="B626" s="23"/>
      <c r="C626" s="23"/>
    </row>
    <row r="627" spans="1:3" x14ac:dyDescent="0.25">
      <c r="A627" s="22"/>
      <c r="B627" s="23"/>
      <c r="C627" s="23"/>
    </row>
    <row r="628" spans="1:3" x14ac:dyDescent="0.25">
      <c r="A628" s="22"/>
      <c r="B628" s="23"/>
      <c r="C628" s="23"/>
    </row>
    <row r="629" spans="1:3" x14ac:dyDescent="0.25">
      <c r="A629" s="22"/>
      <c r="B629" s="23"/>
      <c r="C629" s="23"/>
    </row>
    <row r="630" spans="1:3" x14ac:dyDescent="0.25">
      <c r="A630" s="22"/>
      <c r="B630" s="23"/>
      <c r="C630" s="23"/>
    </row>
    <row r="631" spans="1:3" x14ac:dyDescent="0.25">
      <c r="A631" s="22"/>
      <c r="B631" s="23"/>
      <c r="C631" s="23"/>
    </row>
    <row r="632" spans="1:3" x14ac:dyDescent="0.25">
      <c r="A632" s="22"/>
      <c r="B632" s="23"/>
      <c r="C632" s="23"/>
    </row>
    <row r="633" spans="1:3" x14ac:dyDescent="0.25">
      <c r="A633" s="22"/>
      <c r="B633" s="23"/>
      <c r="C633" s="23"/>
    </row>
    <row r="634" spans="1:3" x14ac:dyDescent="0.25">
      <c r="A634" s="22"/>
      <c r="B634" s="23"/>
      <c r="C634" s="23"/>
    </row>
    <row r="635" spans="1:3" x14ac:dyDescent="0.25">
      <c r="A635" s="22"/>
      <c r="B635" s="23"/>
      <c r="C635" s="23"/>
    </row>
    <row r="636" spans="1:3" x14ac:dyDescent="0.25">
      <c r="A636" s="22"/>
      <c r="B636" s="23"/>
      <c r="C636" s="23"/>
    </row>
    <row r="637" spans="1:3" x14ac:dyDescent="0.25">
      <c r="A637" s="22"/>
      <c r="B637" s="23"/>
      <c r="C637" s="23"/>
    </row>
    <row r="638" spans="1:3" x14ac:dyDescent="0.25">
      <c r="A638" s="22"/>
      <c r="B638" s="23"/>
      <c r="C638" s="23"/>
    </row>
    <row r="639" spans="1:3" x14ac:dyDescent="0.25">
      <c r="A639" s="22"/>
      <c r="B639" s="23"/>
      <c r="C639" s="23"/>
    </row>
    <row r="640" spans="1:3" x14ac:dyDescent="0.25">
      <c r="A640" s="22"/>
      <c r="B640" s="23"/>
      <c r="C640" s="23"/>
    </row>
    <row r="641" spans="1:3" x14ac:dyDescent="0.25">
      <c r="A641" s="22"/>
      <c r="B641" s="23"/>
      <c r="C641" s="23"/>
    </row>
    <row r="642" spans="1:3" x14ac:dyDescent="0.25">
      <c r="A642" s="22"/>
      <c r="B642" s="23"/>
      <c r="C642" s="23"/>
    </row>
    <row r="643" spans="1:3" x14ac:dyDescent="0.25">
      <c r="A643" s="22"/>
      <c r="B643" s="23"/>
      <c r="C643" s="23"/>
    </row>
    <row r="644" spans="1:3" x14ac:dyDescent="0.25">
      <c r="A644" s="22"/>
      <c r="B644" s="23"/>
      <c r="C644" s="23"/>
    </row>
    <row r="645" spans="1:3" x14ac:dyDescent="0.25">
      <c r="A645" s="22"/>
      <c r="B645" s="23"/>
      <c r="C645" s="23"/>
    </row>
    <row r="646" spans="1:3" x14ac:dyDescent="0.25">
      <c r="A646" s="22"/>
      <c r="B646" s="23"/>
      <c r="C646" s="23"/>
    </row>
    <row r="647" spans="1:3" x14ac:dyDescent="0.25">
      <c r="A647" s="22"/>
      <c r="B647" s="23"/>
      <c r="C647" s="23"/>
    </row>
    <row r="648" spans="1:3" x14ac:dyDescent="0.25">
      <c r="A648" s="22"/>
      <c r="B648" s="23"/>
      <c r="C648" s="23"/>
    </row>
    <row r="649" spans="1:3" x14ac:dyDescent="0.25">
      <c r="A649" s="22"/>
      <c r="B649" s="23"/>
      <c r="C649" s="23"/>
    </row>
    <row r="650" spans="1:3" x14ac:dyDescent="0.25">
      <c r="A650" s="22"/>
      <c r="B650" s="23"/>
      <c r="C650" s="23"/>
    </row>
    <row r="651" spans="1:3" x14ac:dyDescent="0.25">
      <c r="A651" s="22"/>
      <c r="B651" s="23"/>
      <c r="C651" s="23"/>
    </row>
    <row r="652" spans="1:3" x14ac:dyDescent="0.25">
      <c r="A652" s="22"/>
      <c r="B652" s="23"/>
      <c r="C652" s="23"/>
    </row>
    <row r="653" spans="1:3" x14ac:dyDescent="0.25">
      <c r="A653" s="22"/>
      <c r="B653" s="23"/>
      <c r="C653" s="23"/>
    </row>
    <row r="654" spans="1:3" x14ac:dyDescent="0.25">
      <c r="A654" s="22"/>
      <c r="B654" s="23"/>
      <c r="C654" s="23"/>
    </row>
    <row r="655" spans="1:3" x14ac:dyDescent="0.25">
      <c r="A655" s="22"/>
      <c r="B655" s="23"/>
      <c r="C655" s="23"/>
    </row>
    <row r="656" spans="1:3" x14ac:dyDescent="0.25">
      <c r="A656" s="22"/>
      <c r="B656" s="23"/>
      <c r="C656" s="23"/>
    </row>
    <row r="657" spans="1:3" x14ac:dyDescent="0.25">
      <c r="A657" s="22"/>
      <c r="B657" s="23"/>
      <c r="C657" s="23"/>
    </row>
    <row r="658" spans="1:3" x14ac:dyDescent="0.25">
      <c r="A658" s="22"/>
      <c r="B658" s="23"/>
      <c r="C658" s="23"/>
    </row>
    <row r="659" spans="1:3" x14ac:dyDescent="0.25">
      <c r="A659" s="22"/>
      <c r="B659" s="23"/>
      <c r="C659" s="23"/>
    </row>
    <row r="660" spans="1:3" x14ac:dyDescent="0.25">
      <c r="A660" s="22"/>
      <c r="B660" s="23"/>
      <c r="C660" s="23"/>
    </row>
    <row r="661" spans="1:3" x14ac:dyDescent="0.25">
      <c r="A661" s="22"/>
      <c r="B661" s="23"/>
      <c r="C661" s="23"/>
    </row>
    <row r="662" spans="1:3" x14ac:dyDescent="0.25">
      <c r="A662" s="22"/>
      <c r="B662" s="23"/>
      <c r="C662" s="23"/>
    </row>
    <row r="663" spans="1:3" x14ac:dyDescent="0.25">
      <c r="A663" s="22"/>
      <c r="B663" s="23"/>
      <c r="C663" s="23"/>
    </row>
    <row r="664" spans="1:3" x14ac:dyDescent="0.25">
      <c r="A664" s="22"/>
      <c r="B664" s="23"/>
      <c r="C664" s="23"/>
    </row>
    <row r="665" spans="1:3" x14ac:dyDescent="0.25">
      <c r="A665" s="22"/>
      <c r="B665" s="23"/>
      <c r="C665" s="23"/>
    </row>
    <row r="666" spans="1:3" x14ac:dyDescent="0.25">
      <c r="A666" s="22"/>
      <c r="B666" s="23"/>
      <c r="C666" s="23"/>
    </row>
    <row r="667" spans="1:3" x14ac:dyDescent="0.25">
      <c r="A667" s="22"/>
      <c r="B667" s="23"/>
      <c r="C667" s="23"/>
    </row>
    <row r="668" spans="1:3" x14ac:dyDescent="0.25">
      <c r="A668" s="22"/>
      <c r="B668" s="23"/>
      <c r="C668" s="23"/>
    </row>
    <row r="669" spans="1:3" x14ac:dyDescent="0.25">
      <c r="A669" s="22"/>
      <c r="B669" s="23"/>
      <c r="C669" s="23"/>
    </row>
    <row r="670" spans="1:3" x14ac:dyDescent="0.25">
      <c r="A670" s="22"/>
      <c r="B670" s="23"/>
      <c r="C670" s="23"/>
    </row>
    <row r="671" spans="1:3" x14ac:dyDescent="0.25">
      <c r="A671" s="22"/>
      <c r="B671" s="23"/>
      <c r="C671" s="23"/>
    </row>
    <row r="672" spans="1:3" x14ac:dyDescent="0.25">
      <c r="A672" s="22"/>
      <c r="B672" s="23"/>
      <c r="C672" s="23"/>
    </row>
    <row r="673" spans="1:3" x14ac:dyDescent="0.25">
      <c r="A673" s="22"/>
      <c r="B673" s="23"/>
      <c r="C673" s="23"/>
    </row>
    <row r="674" spans="1:3" x14ac:dyDescent="0.25">
      <c r="A674" s="22"/>
      <c r="B674" s="23"/>
      <c r="C674" s="23"/>
    </row>
    <row r="675" spans="1:3" x14ac:dyDescent="0.25">
      <c r="A675" s="22"/>
      <c r="B675" s="23"/>
      <c r="C675" s="23"/>
    </row>
    <row r="676" spans="1:3" x14ac:dyDescent="0.25">
      <c r="A676" s="22"/>
      <c r="B676" s="23"/>
      <c r="C676" s="23"/>
    </row>
    <row r="677" spans="1:3" x14ac:dyDescent="0.25">
      <c r="A677" s="22"/>
      <c r="B677" s="23"/>
      <c r="C677" s="23"/>
    </row>
    <row r="678" spans="1:3" x14ac:dyDescent="0.25">
      <c r="A678" s="22"/>
      <c r="B678" s="23"/>
      <c r="C678" s="23"/>
    </row>
    <row r="679" spans="1:3" x14ac:dyDescent="0.25">
      <c r="A679" s="22"/>
      <c r="B679" s="23"/>
      <c r="C679" s="23"/>
    </row>
    <row r="680" spans="1:3" x14ac:dyDescent="0.25">
      <c r="A680" s="22"/>
      <c r="B680" s="23"/>
      <c r="C680" s="23"/>
    </row>
    <row r="681" spans="1:3" x14ac:dyDescent="0.25">
      <c r="A681" s="22"/>
      <c r="B681" s="23"/>
      <c r="C681" s="23"/>
    </row>
    <row r="682" spans="1:3" x14ac:dyDescent="0.25">
      <c r="A682" s="22"/>
      <c r="B682" s="23"/>
      <c r="C682" s="23"/>
    </row>
    <row r="683" spans="1:3" x14ac:dyDescent="0.25">
      <c r="A683" s="22"/>
      <c r="B683" s="23"/>
      <c r="C683" s="23"/>
    </row>
    <row r="684" spans="1:3" x14ac:dyDescent="0.25">
      <c r="A684" s="22"/>
      <c r="B684" s="23"/>
      <c r="C684" s="23"/>
    </row>
    <row r="685" spans="1:3" x14ac:dyDescent="0.25">
      <c r="A685" s="22"/>
      <c r="B685" s="23"/>
      <c r="C685" s="23"/>
    </row>
    <row r="686" spans="1:3" x14ac:dyDescent="0.25">
      <c r="A686" s="22"/>
      <c r="B686" s="23"/>
      <c r="C686" s="23"/>
    </row>
    <row r="687" spans="1:3" x14ac:dyDescent="0.25">
      <c r="A687" s="22"/>
      <c r="B687" s="23"/>
      <c r="C687" s="23"/>
    </row>
    <row r="688" spans="1:3" x14ac:dyDescent="0.25">
      <c r="A688" s="22"/>
      <c r="B688" s="23"/>
      <c r="C688" s="23"/>
    </row>
    <row r="689" spans="1:3" x14ac:dyDescent="0.25">
      <c r="A689" s="22"/>
      <c r="B689" s="23"/>
      <c r="C689" s="23"/>
    </row>
    <row r="690" spans="1:3" x14ac:dyDescent="0.25">
      <c r="A690" s="22"/>
      <c r="B690" s="23"/>
      <c r="C690" s="23"/>
    </row>
    <row r="691" spans="1:3" x14ac:dyDescent="0.25">
      <c r="A691" s="22"/>
      <c r="B691" s="23"/>
      <c r="C691" s="23"/>
    </row>
    <row r="692" spans="1:3" x14ac:dyDescent="0.25">
      <c r="A692" s="22"/>
      <c r="B692" s="23"/>
      <c r="C692" s="23"/>
    </row>
    <row r="693" spans="1:3" x14ac:dyDescent="0.25">
      <c r="A693" s="22"/>
      <c r="B693" s="23"/>
      <c r="C693" s="23"/>
    </row>
    <row r="694" spans="1:3" x14ac:dyDescent="0.25">
      <c r="A694" s="22"/>
      <c r="B694" s="23"/>
      <c r="C694" s="23"/>
    </row>
    <row r="695" spans="1:3" x14ac:dyDescent="0.25">
      <c r="A695" s="22"/>
      <c r="B695" s="23"/>
      <c r="C695" s="23"/>
    </row>
    <row r="696" spans="1:3" x14ac:dyDescent="0.25">
      <c r="A696" s="22"/>
      <c r="B696" s="23"/>
      <c r="C696" s="23"/>
    </row>
    <row r="697" spans="1:3" x14ac:dyDescent="0.25">
      <c r="A697" s="22"/>
      <c r="B697" s="23"/>
      <c r="C697" s="23"/>
    </row>
    <row r="698" spans="1:3" x14ac:dyDescent="0.25">
      <c r="A698" s="22"/>
      <c r="B698" s="23"/>
      <c r="C698" s="23"/>
    </row>
    <row r="699" spans="1:3" x14ac:dyDescent="0.25">
      <c r="A699" s="22"/>
      <c r="B699" s="23"/>
      <c r="C699" s="23"/>
    </row>
    <row r="700" spans="1:3" x14ac:dyDescent="0.25">
      <c r="A700" s="22"/>
      <c r="B700" s="23"/>
      <c r="C700" s="23"/>
    </row>
    <row r="701" spans="1:3" x14ac:dyDescent="0.25">
      <c r="A701" s="22"/>
      <c r="B701" s="23"/>
      <c r="C701" s="23"/>
    </row>
    <row r="702" spans="1:3" x14ac:dyDescent="0.25">
      <c r="A702" s="22"/>
      <c r="B702" s="23"/>
      <c r="C702" s="23"/>
    </row>
    <row r="703" spans="1:3" x14ac:dyDescent="0.25">
      <c r="A703" s="22"/>
      <c r="B703" s="23"/>
      <c r="C703" s="23"/>
    </row>
    <row r="704" spans="1:3" x14ac:dyDescent="0.25">
      <c r="A704" s="22"/>
      <c r="B704" s="23"/>
      <c r="C704" s="23"/>
    </row>
    <row r="705" spans="1:3" x14ac:dyDescent="0.25">
      <c r="A705" s="22"/>
      <c r="B705" s="23"/>
      <c r="C705" s="23"/>
    </row>
    <row r="706" spans="1:3" x14ac:dyDescent="0.25">
      <c r="A706" s="22"/>
      <c r="B706" s="23"/>
      <c r="C706" s="23"/>
    </row>
    <row r="707" spans="1:3" x14ac:dyDescent="0.25">
      <c r="A707" s="22"/>
      <c r="B707" s="23"/>
      <c r="C707" s="23"/>
    </row>
    <row r="708" spans="1:3" x14ac:dyDescent="0.25">
      <c r="A708" s="22"/>
      <c r="B708" s="23"/>
      <c r="C708" s="23"/>
    </row>
    <row r="709" spans="1:3" x14ac:dyDescent="0.25">
      <c r="A709" s="22"/>
      <c r="B709" s="23"/>
      <c r="C709" s="23"/>
    </row>
    <row r="710" spans="1:3" x14ac:dyDescent="0.25">
      <c r="A710" s="22"/>
      <c r="B710" s="23"/>
      <c r="C710" s="23"/>
    </row>
    <row r="711" spans="1:3" x14ac:dyDescent="0.25">
      <c r="A711" s="22"/>
      <c r="B711" s="23"/>
      <c r="C711" s="23"/>
    </row>
    <row r="712" spans="1:3" x14ac:dyDescent="0.25">
      <c r="A712" s="22"/>
      <c r="B712" s="23"/>
      <c r="C712" s="23"/>
    </row>
    <row r="713" spans="1:3" x14ac:dyDescent="0.25">
      <c r="A713" s="22"/>
      <c r="B713" s="23"/>
      <c r="C713" s="23"/>
    </row>
    <row r="714" spans="1:3" x14ac:dyDescent="0.25">
      <c r="A714" s="22"/>
      <c r="B714" s="23"/>
      <c r="C714" s="23"/>
    </row>
    <row r="715" spans="1:3" x14ac:dyDescent="0.25">
      <c r="A715" s="22"/>
      <c r="B715" s="23"/>
      <c r="C715" s="23"/>
    </row>
    <row r="716" spans="1:3" x14ac:dyDescent="0.25">
      <c r="A716" s="22"/>
      <c r="B716" s="23"/>
      <c r="C716" s="23"/>
    </row>
    <row r="717" spans="1:3" x14ac:dyDescent="0.25">
      <c r="A717" s="22"/>
      <c r="B717" s="23"/>
      <c r="C717" s="23"/>
    </row>
    <row r="718" spans="1:3" x14ac:dyDescent="0.25">
      <c r="A718" s="22"/>
      <c r="B718" s="23"/>
      <c r="C718" s="23"/>
    </row>
    <row r="719" spans="1:3" x14ac:dyDescent="0.25">
      <c r="A719" s="22"/>
      <c r="B719" s="23"/>
      <c r="C719" s="23"/>
    </row>
    <row r="720" spans="1:3" x14ac:dyDescent="0.25">
      <c r="A720" s="22"/>
      <c r="B720" s="23"/>
      <c r="C720" s="23"/>
    </row>
    <row r="721" spans="1:3" x14ac:dyDescent="0.25">
      <c r="A721" s="22"/>
      <c r="B721" s="23"/>
      <c r="C721" s="23"/>
    </row>
    <row r="722" spans="1:3" x14ac:dyDescent="0.25">
      <c r="A722" s="22"/>
      <c r="B722" s="23"/>
      <c r="C722" s="23"/>
    </row>
    <row r="723" spans="1:3" x14ac:dyDescent="0.25">
      <c r="A723" s="22"/>
      <c r="B723" s="23"/>
      <c r="C723" s="23"/>
    </row>
    <row r="724" spans="1:3" x14ac:dyDescent="0.25">
      <c r="A724" s="22"/>
      <c r="B724" s="23"/>
      <c r="C724" s="23"/>
    </row>
    <row r="725" spans="1:3" x14ac:dyDescent="0.25">
      <c r="A725" s="22"/>
      <c r="B725" s="23"/>
      <c r="C725" s="23"/>
    </row>
    <row r="726" spans="1:3" x14ac:dyDescent="0.25">
      <c r="A726" s="22"/>
      <c r="B726" s="23"/>
      <c r="C726" s="23"/>
    </row>
    <row r="727" spans="1:3" x14ac:dyDescent="0.25">
      <c r="A727" s="22"/>
      <c r="B727" s="23"/>
      <c r="C727" s="23"/>
    </row>
    <row r="728" spans="1:3" x14ac:dyDescent="0.25">
      <c r="A728" s="22"/>
      <c r="B728" s="23"/>
      <c r="C728" s="23"/>
    </row>
    <row r="729" spans="1:3" x14ac:dyDescent="0.25">
      <c r="A729" s="22"/>
      <c r="B729" s="23"/>
      <c r="C729" s="23"/>
    </row>
    <row r="730" spans="1:3" x14ac:dyDescent="0.25">
      <c r="A730" s="22"/>
      <c r="B730" s="23"/>
      <c r="C730" s="23"/>
    </row>
    <row r="731" spans="1:3" x14ac:dyDescent="0.25">
      <c r="A731" s="22"/>
      <c r="B731" s="23"/>
      <c r="C731" s="23"/>
    </row>
    <row r="732" spans="1:3" x14ac:dyDescent="0.25">
      <c r="A732" s="22"/>
      <c r="B732" s="23"/>
      <c r="C732" s="23"/>
    </row>
    <row r="733" spans="1:3" x14ac:dyDescent="0.25">
      <c r="A733" s="22"/>
      <c r="B733" s="23"/>
      <c r="C733" s="23"/>
    </row>
    <row r="734" spans="1:3" x14ac:dyDescent="0.25">
      <c r="A734" s="22"/>
      <c r="B734" s="23"/>
      <c r="C734" s="23"/>
    </row>
    <row r="735" spans="1:3" x14ac:dyDescent="0.25">
      <c r="A735" s="22"/>
      <c r="B735" s="23"/>
      <c r="C735" s="23"/>
    </row>
    <row r="736" spans="1:3" x14ac:dyDescent="0.25">
      <c r="A736" s="22"/>
      <c r="B736" s="23"/>
      <c r="C736" s="23"/>
    </row>
    <row r="737" spans="1:3" x14ac:dyDescent="0.25">
      <c r="A737" s="22"/>
      <c r="B737" s="23"/>
      <c r="C737" s="23"/>
    </row>
    <row r="738" spans="1:3" x14ac:dyDescent="0.25">
      <c r="A738" s="22"/>
      <c r="B738" s="23"/>
      <c r="C738" s="23"/>
    </row>
    <row r="739" spans="1:3" x14ac:dyDescent="0.25">
      <c r="A739" s="22"/>
      <c r="B739" s="23"/>
      <c r="C739" s="23"/>
    </row>
    <row r="740" spans="1:3" x14ac:dyDescent="0.25">
      <c r="A740" s="22"/>
      <c r="B740" s="23"/>
      <c r="C740" s="23"/>
    </row>
    <row r="741" spans="1:3" x14ac:dyDescent="0.25">
      <c r="A741" s="22"/>
      <c r="B741" s="23"/>
      <c r="C741" s="23"/>
    </row>
    <row r="742" spans="1:3" x14ac:dyDescent="0.25">
      <c r="A742" s="22"/>
      <c r="B742" s="23"/>
      <c r="C742" s="23"/>
    </row>
    <row r="743" spans="1:3" x14ac:dyDescent="0.25">
      <c r="A743" s="22"/>
      <c r="B743" s="23"/>
      <c r="C743" s="23"/>
    </row>
    <row r="744" spans="1:3" x14ac:dyDescent="0.25">
      <c r="A744" s="22"/>
      <c r="B744" s="23"/>
      <c r="C744" s="23"/>
    </row>
    <row r="745" spans="1:3" x14ac:dyDescent="0.25">
      <c r="A745" s="22"/>
      <c r="B745" s="23"/>
      <c r="C745" s="23"/>
    </row>
    <row r="746" spans="1:3" x14ac:dyDescent="0.25">
      <c r="A746" s="22"/>
      <c r="B746" s="23"/>
      <c r="C746" s="23"/>
    </row>
    <row r="747" spans="1:3" x14ac:dyDescent="0.25">
      <c r="A747" s="22"/>
      <c r="B747" s="23"/>
      <c r="C747" s="23"/>
    </row>
    <row r="748" spans="1:3" x14ac:dyDescent="0.25">
      <c r="A748" s="22"/>
      <c r="B748" s="23"/>
      <c r="C748" s="23"/>
    </row>
    <row r="749" spans="1:3" x14ac:dyDescent="0.25">
      <c r="A749" s="22"/>
      <c r="B749" s="23"/>
      <c r="C749" s="23"/>
    </row>
    <row r="750" spans="1:3" x14ac:dyDescent="0.25">
      <c r="A750" s="22"/>
      <c r="B750" s="23"/>
      <c r="C750" s="23"/>
    </row>
    <row r="751" spans="1:3" x14ac:dyDescent="0.25">
      <c r="A751" s="22"/>
      <c r="B751" s="23"/>
      <c r="C751" s="23"/>
    </row>
    <row r="752" spans="1:3" x14ac:dyDescent="0.25">
      <c r="A752" s="22"/>
      <c r="B752" s="23"/>
      <c r="C752" s="23"/>
    </row>
    <row r="753" spans="1:3" x14ac:dyDescent="0.25">
      <c r="A753" s="22"/>
      <c r="B753" s="23"/>
      <c r="C753" s="23"/>
    </row>
    <row r="754" spans="1:3" x14ac:dyDescent="0.25">
      <c r="A754" s="22"/>
      <c r="B754" s="23"/>
      <c r="C754" s="23"/>
    </row>
    <row r="755" spans="1:3" x14ac:dyDescent="0.25">
      <c r="A755" s="22"/>
      <c r="B755" s="23"/>
      <c r="C755" s="23"/>
    </row>
    <row r="756" spans="1:3" x14ac:dyDescent="0.25">
      <c r="A756" s="22"/>
      <c r="B756" s="23"/>
      <c r="C756" s="23"/>
    </row>
    <row r="757" spans="1:3" x14ac:dyDescent="0.25">
      <c r="A757" s="22"/>
      <c r="B757" s="23"/>
      <c r="C757" s="23"/>
    </row>
    <row r="758" spans="1:3" x14ac:dyDescent="0.25">
      <c r="A758" s="22"/>
      <c r="B758" s="23"/>
      <c r="C758" s="23"/>
    </row>
    <row r="759" spans="1:3" x14ac:dyDescent="0.25">
      <c r="A759" s="22"/>
      <c r="B759" s="23"/>
      <c r="C759" s="23"/>
    </row>
    <row r="760" spans="1:3" x14ac:dyDescent="0.25">
      <c r="A760" s="22"/>
      <c r="B760" s="23"/>
      <c r="C760" s="23"/>
    </row>
    <row r="761" spans="1:3" x14ac:dyDescent="0.25">
      <c r="A761" s="22"/>
      <c r="B761" s="23"/>
      <c r="C761" s="23"/>
    </row>
    <row r="762" spans="1:3" x14ac:dyDescent="0.25">
      <c r="A762" s="22"/>
      <c r="B762" s="23"/>
      <c r="C762" s="23"/>
    </row>
    <row r="763" spans="1:3" x14ac:dyDescent="0.25">
      <c r="A763" s="22"/>
      <c r="B763" s="23"/>
      <c r="C763" s="23"/>
    </row>
    <row r="764" spans="1:3" x14ac:dyDescent="0.25">
      <c r="A764" s="22"/>
      <c r="B764" s="23"/>
      <c r="C764" s="23"/>
    </row>
    <row r="765" spans="1:3" x14ac:dyDescent="0.25">
      <c r="A765" s="22"/>
      <c r="B765" s="23"/>
      <c r="C765" s="23"/>
    </row>
    <row r="766" spans="1:3" x14ac:dyDescent="0.25">
      <c r="A766" s="22"/>
      <c r="B766" s="23"/>
      <c r="C766" s="23"/>
    </row>
    <row r="767" spans="1:3" x14ac:dyDescent="0.25">
      <c r="A767" s="22"/>
      <c r="B767" s="23"/>
      <c r="C767" s="23"/>
    </row>
    <row r="768" spans="1:3" x14ac:dyDescent="0.25">
      <c r="A768" s="22"/>
      <c r="B768" s="23"/>
      <c r="C768" s="23"/>
    </row>
    <row r="769" spans="1:3" x14ac:dyDescent="0.25">
      <c r="A769" s="22"/>
      <c r="B769" s="23"/>
      <c r="C769" s="23"/>
    </row>
    <row r="770" spans="1:3" x14ac:dyDescent="0.25">
      <c r="A770" s="22"/>
      <c r="B770" s="23"/>
      <c r="C770" s="23"/>
    </row>
    <row r="771" spans="1:3" x14ac:dyDescent="0.25">
      <c r="A771" s="22"/>
      <c r="B771" s="23"/>
      <c r="C771" s="23"/>
    </row>
    <row r="772" spans="1:3" x14ac:dyDescent="0.25">
      <c r="A772" s="22"/>
      <c r="B772" s="23"/>
      <c r="C772" s="23"/>
    </row>
    <row r="773" spans="1:3" x14ac:dyDescent="0.25">
      <c r="A773" s="22"/>
      <c r="B773" s="23"/>
      <c r="C773" s="23"/>
    </row>
    <row r="774" spans="1:3" x14ac:dyDescent="0.25">
      <c r="A774" s="22"/>
      <c r="B774" s="23"/>
      <c r="C774" s="23"/>
    </row>
    <row r="775" spans="1:3" x14ac:dyDescent="0.25">
      <c r="A775" s="22"/>
      <c r="B775" s="23"/>
      <c r="C775" s="23"/>
    </row>
    <row r="776" spans="1:3" x14ac:dyDescent="0.25">
      <c r="A776" s="22"/>
      <c r="B776" s="23"/>
      <c r="C776" s="23"/>
    </row>
    <row r="777" spans="1:3" x14ac:dyDescent="0.25">
      <c r="A777" s="22"/>
      <c r="B777" s="23"/>
      <c r="C777" s="23"/>
    </row>
    <row r="778" spans="1:3" x14ac:dyDescent="0.25">
      <c r="A778" s="22"/>
      <c r="B778" s="23"/>
      <c r="C778" s="23"/>
    </row>
    <row r="779" spans="1:3" x14ac:dyDescent="0.25">
      <c r="A779" s="22"/>
      <c r="B779" s="23"/>
      <c r="C779" s="23"/>
    </row>
    <row r="780" spans="1:3" x14ac:dyDescent="0.25">
      <c r="A780" s="22"/>
      <c r="B780" s="23"/>
      <c r="C780" s="23"/>
    </row>
    <row r="781" spans="1:3" x14ac:dyDescent="0.25">
      <c r="A781" s="22"/>
      <c r="B781" s="23"/>
      <c r="C781" s="23"/>
    </row>
    <row r="782" spans="1:3" x14ac:dyDescent="0.25">
      <c r="A782" s="22"/>
      <c r="B782" s="23"/>
      <c r="C782" s="23"/>
    </row>
    <row r="783" spans="1:3" x14ac:dyDescent="0.25">
      <c r="A783" s="22"/>
      <c r="B783" s="23"/>
      <c r="C783" s="23"/>
    </row>
    <row r="784" spans="1:3" x14ac:dyDescent="0.25">
      <c r="A784" s="22"/>
      <c r="B784" s="23"/>
      <c r="C784" s="23"/>
    </row>
    <row r="785" spans="1:3" x14ac:dyDescent="0.25">
      <c r="A785" s="22"/>
      <c r="B785" s="23"/>
      <c r="C785" s="23"/>
    </row>
    <row r="786" spans="1:3" x14ac:dyDescent="0.25">
      <c r="A786" s="22"/>
      <c r="B786" s="23"/>
      <c r="C786" s="23"/>
    </row>
    <row r="787" spans="1:3" x14ac:dyDescent="0.25">
      <c r="A787" s="22"/>
      <c r="B787" s="23"/>
      <c r="C787" s="23"/>
    </row>
    <row r="788" spans="1:3" x14ac:dyDescent="0.25">
      <c r="A788" s="22"/>
      <c r="B788" s="23"/>
      <c r="C788" s="23"/>
    </row>
    <row r="789" spans="1:3" x14ac:dyDescent="0.25">
      <c r="A789" s="22"/>
      <c r="B789" s="23"/>
      <c r="C789" s="23"/>
    </row>
    <row r="790" spans="1:3" x14ac:dyDescent="0.25">
      <c r="A790" s="22"/>
      <c r="B790" s="23"/>
      <c r="C790" s="23"/>
    </row>
    <row r="791" spans="1:3" x14ac:dyDescent="0.25">
      <c r="A791" s="22"/>
      <c r="B791" s="23"/>
      <c r="C791" s="23"/>
    </row>
    <row r="792" spans="1:3" x14ac:dyDescent="0.25">
      <c r="A792" s="22"/>
      <c r="B792" s="23"/>
      <c r="C792" s="23"/>
    </row>
    <row r="793" spans="1:3" x14ac:dyDescent="0.25">
      <c r="A793" s="22"/>
      <c r="B793" s="23"/>
      <c r="C793" s="23"/>
    </row>
    <row r="794" spans="1:3" x14ac:dyDescent="0.25">
      <c r="A794" s="22"/>
      <c r="B794" s="23"/>
      <c r="C794" s="23"/>
    </row>
    <row r="795" spans="1:3" x14ac:dyDescent="0.25">
      <c r="A795" s="22"/>
      <c r="B795" s="23"/>
      <c r="C795" s="23"/>
    </row>
    <row r="796" spans="1:3" x14ac:dyDescent="0.25">
      <c r="A796" s="22"/>
      <c r="B796" s="23"/>
      <c r="C796" s="23"/>
    </row>
    <row r="797" spans="1:3" x14ac:dyDescent="0.25">
      <c r="A797" s="22"/>
      <c r="B797" s="23"/>
      <c r="C797" s="23"/>
    </row>
    <row r="798" spans="1:3" x14ac:dyDescent="0.25">
      <c r="A798" s="22"/>
      <c r="B798" s="23"/>
      <c r="C798" s="23"/>
    </row>
    <row r="799" spans="1:3" x14ac:dyDescent="0.25">
      <c r="A799" s="22"/>
      <c r="B799" s="23"/>
      <c r="C799" s="23"/>
    </row>
    <row r="800" spans="1:3" x14ac:dyDescent="0.25">
      <c r="A800" s="22"/>
      <c r="B800" s="23"/>
      <c r="C800" s="23"/>
    </row>
    <row r="801" spans="1:3" x14ac:dyDescent="0.25">
      <c r="A801" s="22"/>
      <c r="B801" s="23"/>
      <c r="C801" s="23"/>
    </row>
    <row r="802" spans="1:3" x14ac:dyDescent="0.25">
      <c r="A802" s="22"/>
      <c r="B802" s="23"/>
      <c r="C802" s="23"/>
    </row>
    <row r="803" spans="1:3" x14ac:dyDescent="0.25">
      <c r="A803" s="22"/>
      <c r="B803" s="23"/>
      <c r="C803" s="23"/>
    </row>
    <row r="804" spans="1:3" x14ac:dyDescent="0.25">
      <c r="A804" s="22"/>
      <c r="B804" s="23"/>
      <c r="C804" s="23"/>
    </row>
    <row r="805" spans="1:3" x14ac:dyDescent="0.25">
      <c r="A805" s="22"/>
      <c r="B805" s="23"/>
      <c r="C805" s="23"/>
    </row>
    <row r="806" spans="1:3" x14ac:dyDescent="0.25">
      <c r="A806" s="22"/>
      <c r="B806" s="23"/>
      <c r="C806" s="23"/>
    </row>
    <row r="807" spans="1:3" x14ac:dyDescent="0.25">
      <c r="A807" s="22"/>
      <c r="B807" s="23"/>
      <c r="C807" s="23"/>
    </row>
    <row r="808" spans="1:3" x14ac:dyDescent="0.25">
      <c r="A808" s="22"/>
      <c r="B808" s="23"/>
      <c r="C808" s="23"/>
    </row>
    <row r="809" spans="1:3" x14ac:dyDescent="0.25">
      <c r="A809" s="22"/>
      <c r="B809" s="23"/>
      <c r="C809" s="23"/>
    </row>
    <row r="810" spans="1:3" x14ac:dyDescent="0.25">
      <c r="A810" s="22"/>
      <c r="B810" s="23"/>
      <c r="C810" s="23"/>
    </row>
    <row r="811" spans="1:3" x14ac:dyDescent="0.25">
      <c r="A811" s="22"/>
      <c r="B811" s="23"/>
      <c r="C811" s="23"/>
    </row>
    <row r="812" spans="1:3" x14ac:dyDescent="0.25">
      <c r="A812" s="22"/>
      <c r="B812" s="23"/>
      <c r="C812" s="23"/>
    </row>
    <row r="813" spans="1:3" x14ac:dyDescent="0.25">
      <c r="A813" s="22"/>
      <c r="B813" s="23"/>
      <c r="C813" s="23"/>
    </row>
    <row r="814" spans="1:3" x14ac:dyDescent="0.25">
      <c r="A814" s="22"/>
      <c r="B814" s="23"/>
      <c r="C814" s="23"/>
    </row>
    <row r="815" spans="1:3" x14ac:dyDescent="0.25">
      <c r="A815" s="22"/>
      <c r="B815" s="23"/>
      <c r="C815" s="23"/>
    </row>
    <row r="816" spans="1:3" x14ac:dyDescent="0.25">
      <c r="A816" s="22"/>
      <c r="B816" s="23"/>
      <c r="C816" s="23"/>
    </row>
    <row r="817" spans="1:3" x14ac:dyDescent="0.25">
      <c r="A817" s="22"/>
      <c r="B817" s="23"/>
      <c r="C817" s="23"/>
    </row>
    <row r="818" spans="1:3" x14ac:dyDescent="0.25">
      <c r="A818" s="22"/>
      <c r="B818" s="23"/>
      <c r="C818" s="23"/>
    </row>
    <row r="819" spans="1:3" x14ac:dyDescent="0.25">
      <c r="A819" s="22"/>
      <c r="B819" s="23"/>
      <c r="C819" s="23"/>
    </row>
    <row r="820" spans="1:3" x14ac:dyDescent="0.25">
      <c r="A820" s="22"/>
      <c r="B820" s="23"/>
      <c r="C820" s="23"/>
    </row>
    <row r="821" spans="1:3" x14ac:dyDescent="0.25">
      <c r="A821" s="22"/>
      <c r="B821" s="23"/>
      <c r="C821" s="23"/>
    </row>
    <row r="822" spans="1:3" x14ac:dyDescent="0.25">
      <c r="A822" s="22"/>
      <c r="B822" s="23"/>
      <c r="C822" s="23"/>
    </row>
    <row r="823" spans="1:3" x14ac:dyDescent="0.25">
      <c r="A823" s="22"/>
      <c r="B823" s="23"/>
      <c r="C823" s="23"/>
    </row>
    <row r="824" spans="1:3" x14ac:dyDescent="0.25">
      <c r="A824" s="22"/>
      <c r="B824" s="23"/>
      <c r="C824" s="23"/>
    </row>
    <row r="825" spans="1:3" x14ac:dyDescent="0.25">
      <c r="A825" s="22"/>
      <c r="B825" s="23"/>
      <c r="C825" s="23"/>
    </row>
    <row r="826" spans="1:3" x14ac:dyDescent="0.25">
      <c r="A826" s="22"/>
      <c r="B826" s="23"/>
      <c r="C826" s="23"/>
    </row>
    <row r="827" spans="1:3" x14ac:dyDescent="0.25">
      <c r="A827" s="22"/>
      <c r="B827" s="23"/>
      <c r="C827" s="23"/>
    </row>
    <row r="828" spans="1:3" x14ac:dyDescent="0.25">
      <c r="A828" s="22"/>
      <c r="B828" s="23"/>
      <c r="C828" s="23"/>
    </row>
    <row r="829" spans="1:3" x14ac:dyDescent="0.25">
      <c r="A829" s="22"/>
      <c r="B829" s="23"/>
      <c r="C829" s="23"/>
    </row>
    <row r="830" spans="1:3" x14ac:dyDescent="0.25">
      <c r="A830" s="22"/>
      <c r="B830" s="23"/>
      <c r="C830" s="23"/>
    </row>
    <row r="831" spans="1:3" x14ac:dyDescent="0.25">
      <c r="A831" s="22"/>
      <c r="B831" s="23"/>
      <c r="C831" s="23"/>
    </row>
    <row r="832" spans="1:3" x14ac:dyDescent="0.25">
      <c r="A832" s="22"/>
      <c r="B832" s="23"/>
      <c r="C832" s="23"/>
    </row>
    <row r="833" spans="1:3" x14ac:dyDescent="0.25">
      <c r="A833" s="22"/>
      <c r="B833" s="23"/>
      <c r="C833" s="23"/>
    </row>
    <row r="834" spans="1:3" x14ac:dyDescent="0.25">
      <c r="A834" s="22"/>
      <c r="B834" s="23"/>
      <c r="C834" s="23"/>
    </row>
    <row r="835" spans="1:3" x14ac:dyDescent="0.25">
      <c r="A835" s="22"/>
      <c r="B835" s="23"/>
      <c r="C835" s="23"/>
    </row>
    <row r="836" spans="1:3" x14ac:dyDescent="0.25">
      <c r="A836" s="22"/>
      <c r="B836" s="23"/>
      <c r="C836" s="23"/>
    </row>
    <row r="837" spans="1:3" x14ac:dyDescent="0.25">
      <c r="A837" s="22"/>
      <c r="B837" s="23"/>
      <c r="C837" s="23"/>
    </row>
    <row r="838" spans="1:3" x14ac:dyDescent="0.25">
      <c r="A838" s="22"/>
      <c r="B838" s="23"/>
      <c r="C838" s="23"/>
    </row>
    <row r="839" spans="1:3" x14ac:dyDescent="0.25">
      <c r="A839" s="22"/>
      <c r="B839" s="23"/>
      <c r="C839" s="23"/>
    </row>
    <row r="840" spans="1:3" x14ac:dyDescent="0.25">
      <c r="A840" s="22"/>
      <c r="B840" s="23"/>
      <c r="C840" s="23"/>
    </row>
    <row r="841" spans="1:3" x14ac:dyDescent="0.25">
      <c r="A841" s="22"/>
      <c r="B841" s="23"/>
      <c r="C841" s="23"/>
    </row>
    <row r="842" spans="1:3" x14ac:dyDescent="0.25">
      <c r="A842" s="22"/>
      <c r="B842" s="23"/>
      <c r="C842" s="23"/>
    </row>
    <row r="843" spans="1:3" x14ac:dyDescent="0.25">
      <c r="A843" s="22"/>
      <c r="B843" s="23"/>
      <c r="C843" s="23"/>
    </row>
    <row r="844" spans="1:3" x14ac:dyDescent="0.25">
      <c r="A844" s="22"/>
      <c r="B844" s="23"/>
      <c r="C844" s="23"/>
    </row>
    <row r="845" spans="1:3" x14ac:dyDescent="0.25">
      <c r="A845" s="22"/>
      <c r="B845" s="23"/>
      <c r="C845" s="23"/>
    </row>
    <row r="846" spans="1:3" x14ac:dyDescent="0.25">
      <c r="A846" s="22"/>
      <c r="B846" s="23"/>
      <c r="C846" s="23"/>
    </row>
    <row r="847" spans="1:3" x14ac:dyDescent="0.25">
      <c r="A847" s="22"/>
      <c r="B847" s="23"/>
      <c r="C847" s="23"/>
    </row>
    <row r="848" spans="1:3" x14ac:dyDescent="0.25">
      <c r="A848" s="22"/>
      <c r="B848" s="23"/>
      <c r="C848" s="23"/>
    </row>
    <row r="849" spans="1:3" x14ac:dyDescent="0.25">
      <c r="A849" s="22"/>
      <c r="B849" s="23"/>
      <c r="C849" s="23"/>
    </row>
    <row r="850" spans="1:3" x14ac:dyDescent="0.25">
      <c r="A850" s="22"/>
      <c r="B850" s="23"/>
      <c r="C850" s="23"/>
    </row>
    <row r="851" spans="1:3" x14ac:dyDescent="0.25">
      <c r="A851" s="22"/>
      <c r="B851" s="23"/>
      <c r="C851" s="23"/>
    </row>
    <row r="852" spans="1:3" x14ac:dyDescent="0.25">
      <c r="A852" s="22"/>
      <c r="B852" s="23"/>
      <c r="C852" s="23"/>
    </row>
    <row r="853" spans="1:3" x14ac:dyDescent="0.25">
      <c r="A853" s="22"/>
      <c r="B853" s="23"/>
      <c r="C853" s="23"/>
    </row>
    <row r="854" spans="1:3" x14ac:dyDescent="0.25">
      <c r="A854" s="22"/>
      <c r="B854" s="23"/>
      <c r="C854" s="23"/>
    </row>
    <row r="855" spans="1:3" x14ac:dyDescent="0.25">
      <c r="A855" s="22"/>
      <c r="B855" s="23"/>
      <c r="C855" s="23"/>
    </row>
    <row r="856" spans="1:3" x14ac:dyDescent="0.25">
      <c r="A856" s="22"/>
      <c r="B856" s="23"/>
      <c r="C856" s="23"/>
    </row>
    <row r="857" spans="1:3" x14ac:dyDescent="0.25">
      <c r="A857" s="22"/>
      <c r="B857" s="23"/>
      <c r="C857" s="23"/>
    </row>
    <row r="858" spans="1:3" x14ac:dyDescent="0.25">
      <c r="A858" s="22"/>
      <c r="B858" s="23"/>
      <c r="C858" s="23"/>
    </row>
    <row r="859" spans="1:3" x14ac:dyDescent="0.25">
      <c r="A859" s="22"/>
      <c r="B859" s="23"/>
      <c r="C859" s="23"/>
    </row>
    <row r="860" spans="1:3" x14ac:dyDescent="0.25">
      <c r="A860" s="22"/>
      <c r="B860" s="23"/>
      <c r="C860" s="23"/>
    </row>
    <row r="861" spans="1:3" x14ac:dyDescent="0.25">
      <c r="A861" s="22"/>
      <c r="B861" s="23"/>
      <c r="C861" s="23"/>
    </row>
    <row r="862" spans="1:3" x14ac:dyDescent="0.25">
      <c r="A862" s="22"/>
      <c r="B862" s="23"/>
      <c r="C862" s="23"/>
    </row>
    <row r="863" spans="1:3" x14ac:dyDescent="0.25">
      <c r="A863" s="22"/>
      <c r="B863" s="23"/>
      <c r="C863" s="23"/>
    </row>
    <row r="864" spans="1:3" x14ac:dyDescent="0.25">
      <c r="A864" s="22"/>
      <c r="B864" s="23"/>
      <c r="C864" s="23"/>
    </row>
    <row r="865" spans="1:3" x14ac:dyDescent="0.25">
      <c r="A865" s="22"/>
      <c r="B865" s="23"/>
      <c r="C865" s="23"/>
    </row>
    <row r="866" spans="1:3" x14ac:dyDescent="0.25">
      <c r="A866" s="22"/>
      <c r="B866" s="23"/>
      <c r="C866" s="23"/>
    </row>
    <row r="867" spans="1:3" x14ac:dyDescent="0.25">
      <c r="A867" s="22"/>
      <c r="B867" s="23"/>
      <c r="C867" s="23"/>
    </row>
    <row r="868" spans="1:3" x14ac:dyDescent="0.25">
      <c r="A868" s="22"/>
      <c r="B868" s="23"/>
      <c r="C868" s="23"/>
    </row>
    <row r="869" spans="1:3" x14ac:dyDescent="0.25">
      <c r="A869" s="22"/>
      <c r="B869" s="23"/>
      <c r="C869" s="23"/>
    </row>
    <row r="870" spans="1:3" x14ac:dyDescent="0.25">
      <c r="A870" s="22"/>
      <c r="B870" s="23"/>
      <c r="C870" s="23"/>
    </row>
    <row r="871" spans="1:3" x14ac:dyDescent="0.25">
      <c r="A871" s="22"/>
      <c r="B871" s="23"/>
      <c r="C871" s="23"/>
    </row>
    <row r="872" spans="1:3" x14ac:dyDescent="0.25">
      <c r="A872" s="22"/>
      <c r="B872" s="23"/>
      <c r="C872" s="23"/>
    </row>
    <row r="873" spans="1:3" x14ac:dyDescent="0.25">
      <c r="A873" s="22"/>
      <c r="B873" s="23"/>
      <c r="C873" s="23"/>
    </row>
    <row r="874" spans="1:3" x14ac:dyDescent="0.25">
      <c r="A874" s="22"/>
      <c r="B874" s="23"/>
      <c r="C874" s="23"/>
    </row>
    <row r="875" spans="1:3" x14ac:dyDescent="0.25">
      <c r="A875" s="22"/>
      <c r="B875" s="23"/>
      <c r="C875" s="23"/>
    </row>
    <row r="876" spans="1:3" x14ac:dyDescent="0.25">
      <c r="A876" s="22"/>
      <c r="B876" s="23"/>
      <c r="C876" s="23"/>
    </row>
    <row r="877" spans="1:3" x14ac:dyDescent="0.25">
      <c r="A877" s="22"/>
      <c r="B877" s="23"/>
      <c r="C877" s="23"/>
    </row>
    <row r="878" spans="1:3" x14ac:dyDescent="0.25">
      <c r="A878" s="22"/>
      <c r="B878" s="23"/>
      <c r="C878" s="23"/>
    </row>
    <row r="879" spans="1:3" x14ac:dyDescent="0.25">
      <c r="A879" s="22"/>
      <c r="B879" s="23"/>
      <c r="C879" s="23"/>
    </row>
    <row r="880" spans="1:3" x14ac:dyDescent="0.25">
      <c r="A880" s="22"/>
      <c r="B880" s="23"/>
      <c r="C880" s="23"/>
    </row>
    <row r="881" spans="1:3" x14ac:dyDescent="0.25">
      <c r="A881" s="22"/>
      <c r="B881" s="23"/>
      <c r="C881" s="23"/>
    </row>
    <row r="882" spans="1:3" x14ac:dyDescent="0.25">
      <c r="A882" s="22"/>
      <c r="B882" s="23"/>
      <c r="C882" s="23"/>
    </row>
    <row r="883" spans="1:3" x14ac:dyDescent="0.25">
      <c r="A883" s="22"/>
      <c r="B883" s="23"/>
      <c r="C883" s="23"/>
    </row>
    <row r="884" spans="1:3" x14ac:dyDescent="0.25">
      <c r="A884" s="22"/>
      <c r="B884" s="23"/>
      <c r="C884" s="23"/>
    </row>
    <row r="885" spans="1:3" x14ac:dyDescent="0.25">
      <c r="A885" s="22"/>
      <c r="B885" s="23"/>
      <c r="C885" s="23"/>
    </row>
    <row r="886" spans="1:3" x14ac:dyDescent="0.25">
      <c r="A886" s="22"/>
      <c r="B886" s="23"/>
      <c r="C886" s="23"/>
    </row>
    <row r="887" spans="1:3" x14ac:dyDescent="0.25">
      <c r="A887" s="22"/>
      <c r="B887" s="23"/>
      <c r="C887" s="23"/>
    </row>
    <row r="888" spans="1:3" x14ac:dyDescent="0.25">
      <c r="A888" s="22"/>
      <c r="B888" s="23"/>
      <c r="C888" s="23"/>
    </row>
    <row r="889" spans="1:3" x14ac:dyDescent="0.25">
      <c r="A889" s="22"/>
      <c r="B889" s="23"/>
      <c r="C889" s="23"/>
    </row>
    <row r="890" spans="1:3" x14ac:dyDescent="0.25">
      <c r="A890" s="22"/>
      <c r="B890" s="23"/>
      <c r="C890" s="23"/>
    </row>
    <row r="891" spans="1:3" x14ac:dyDescent="0.25">
      <c r="A891" s="22"/>
      <c r="B891" s="23"/>
      <c r="C891" s="23"/>
    </row>
    <row r="892" spans="1:3" x14ac:dyDescent="0.25">
      <c r="A892" s="22"/>
      <c r="B892" s="23"/>
      <c r="C892" s="23"/>
    </row>
    <row r="893" spans="1:3" x14ac:dyDescent="0.25">
      <c r="A893" s="22"/>
      <c r="B893" s="23"/>
      <c r="C893" s="23"/>
    </row>
    <row r="894" spans="1:3" x14ac:dyDescent="0.25">
      <c r="A894" s="22"/>
      <c r="B894" s="23"/>
      <c r="C894" s="23"/>
    </row>
    <row r="895" spans="1:3" x14ac:dyDescent="0.25">
      <c r="A895" s="22"/>
      <c r="B895" s="23"/>
      <c r="C895" s="23"/>
    </row>
    <row r="896" spans="1:3" x14ac:dyDescent="0.25">
      <c r="A896" s="22"/>
      <c r="B896" s="23"/>
      <c r="C896" s="23"/>
    </row>
    <row r="897" spans="1:3" x14ac:dyDescent="0.25">
      <c r="A897" s="22"/>
      <c r="B897" s="23"/>
      <c r="C897" s="23"/>
    </row>
    <row r="898" spans="1:3" x14ac:dyDescent="0.25">
      <c r="A898" s="22"/>
      <c r="B898" s="23"/>
      <c r="C898" s="23"/>
    </row>
    <row r="899" spans="1:3" x14ac:dyDescent="0.25">
      <c r="A899" s="22"/>
      <c r="B899" s="23"/>
      <c r="C899" s="23"/>
    </row>
    <row r="900" spans="1:3" x14ac:dyDescent="0.25">
      <c r="A900" s="22"/>
      <c r="B900" s="23"/>
      <c r="C900" s="23"/>
    </row>
    <row r="901" spans="1:3" x14ac:dyDescent="0.25">
      <c r="A901" s="22"/>
      <c r="B901" s="23"/>
      <c r="C901" s="23"/>
    </row>
    <row r="902" spans="1:3" x14ac:dyDescent="0.25">
      <c r="A902" s="22"/>
      <c r="B902" s="23"/>
      <c r="C902" s="23"/>
    </row>
    <row r="903" spans="1:3" x14ac:dyDescent="0.25">
      <c r="A903" s="22"/>
      <c r="B903" s="23"/>
      <c r="C903" s="23"/>
    </row>
    <row r="904" spans="1:3" x14ac:dyDescent="0.25">
      <c r="A904" s="22"/>
      <c r="B904" s="23"/>
      <c r="C904" s="23"/>
    </row>
    <row r="905" spans="1:3" x14ac:dyDescent="0.25">
      <c r="A905" s="22"/>
      <c r="B905" s="23"/>
      <c r="C905" s="23"/>
    </row>
    <row r="906" spans="1:3" x14ac:dyDescent="0.25">
      <c r="A906" s="22"/>
      <c r="B906" s="23"/>
      <c r="C906" s="23"/>
    </row>
    <row r="907" spans="1:3" x14ac:dyDescent="0.25">
      <c r="A907" s="22"/>
      <c r="B907" s="23"/>
      <c r="C907" s="23"/>
    </row>
    <row r="908" spans="1:3" x14ac:dyDescent="0.25">
      <c r="A908" s="22"/>
      <c r="B908" s="23"/>
      <c r="C908" s="23"/>
    </row>
    <row r="909" spans="1:3" x14ac:dyDescent="0.25">
      <c r="A909" s="22"/>
      <c r="B909" s="23"/>
      <c r="C909" s="23"/>
    </row>
    <row r="910" spans="1:3" x14ac:dyDescent="0.25">
      <c r="A910" s="22"/>
      <c r="B910" s="23"/>
      <c r="C910" s="23"/>
    </row>
    <row r="911" spans="1:3" x14ac:dyDescent="0.25">
      <c r="A911" s="22"/>
      <c r="B911" s="23"/>
      <c r="C911" s="23"/>
    </row>
    <row r="912" spans="1:3" x14ac:dyDescent="0.25">
      <c r="A912" s="22"/>
      <c r="B912" s="23"/>
      <c r="C912" s="23"/>
    </row>
    <row r="913" spans="1:3" x14ac:dyDescent="0.25">
      <c r="A913" s="22"/>
      <c r="B913" s="23"/>
      <c r="C913" s="23"/>
    </row>
    <row r="914" spans="1:3" x14ac:dyDescent="0.25">
      <c r="A914" s="22"/>
      <c r="B914" s="23"/>
      <c r="C914" s="23"/>
    </row>
    <row r="915" spans="1:3" x14ac:dyDescent="0.25">
      <c r="A915" s="22"/>
      <c r="B915" s="23"/>
      <c r="C915" s="23"/>
    </row>
    <row r="916" spans="1:3" x14ac:dyDescent="0.25">
      <c r="A916" s="22"/>
      <c r="B916" s="23"/>
      <c r="C916" s="23"/>
    </row>
    <row r="917" spans="1:3" x14ac:dyDescent="0.25">
      <c r="A917" s="22"/>
      <c r="B917" s="23"/>
      <c r="C917" s="23"/>
    </row>
    <row r="918" spans="1:3" x14ac:dyDescent="0.25">
      <c r="A918" s="22"/>
      <c r="B918" s="23"/>
      <c r="C918" s="23"/>
    </row>
    <row r="919" spans="1:3" x14ac:dyDescent="0.25">
      <c r="A919" s="22"/>
      <c r="B919" s="23"/>
      <c r="C919" s="23"/>
    </row>
    <row r="920" spans="1:3" x14ac:dyDescent="0.25">
      <c r="A920" s="22"/>
      <c r="B920" s="23"/>
      <c r="C920" s="23"/>
    </row>
    <row r="921" spans="1:3" x14ac:dyDescent="0.25">
      <c r="A921" s="22"/>
      <c r="B921" s="23"/>
      <c r="C921" s="23"/>
    </row>
    <row r="922" spans="1:3" x14ac:dyDescent="0.25">
      <c r="A922" s="22"/>
      <c r="B922" s="23"/>
      <c r="C922" s="23"/>
    </row>
    <row r="923" spans="1:3" x14ac:dyDescent="0.25">
      <c r="A923" s="22"/>
      <c r="B923" s="23"/>
      <c r="C923" s="23"/>
    </row>
    <row r="924" spans="1:3" x14ac:dyDescent="0.25">
      <c r="A924" s="22"/>
      <c r="B924" s="23"/>
      <c r="C924" s="23"/>
    </row>
    <row r="925" spans="1:3" x14ac:dyDescent="0.25">
      <c r="A925" s="22"/>
      <c r="B925" s="23"/>
      <c r="C925" s="23"/>
    </row>
    <row r="926" spans="1:3" x14ac:dyDescent="0.25">
      <c r="A926" s="22"/>
      <c r="B926" s="23"/>
      <c r="C926" s="23"/>
    </row>
    <row r="927" spans="1:3" x14ac:dyDescent="0.25">
      <c r="A927" s="22"/>
      <c r="B927" s="23"/>
      <c r="C927" s="23"/>
    </row>
    <row r="928" spans="1:3" x14ac:dyDescent="0.25">
      <c r="A928" s="22"/>
      <c r="B928" s="23"/>
      <c r="C928" s="23"/>
    </row>
    <row r="929" spans="1:3" x14ac:dyDescent="0.25">
      <c r="A929" s="22"/>
      <c r="B929" s="23"/>
      <c r="C929" s="23"/>
    </row>
    <row r="930" spans="1:3" x14ac:dyDescent="0.25">
      <c r="A930" s="22"/>
      <c r="B930" s="23"/>
      <c r="C930" s="23"/>
    </row>
    <row r="931" spans="1:3" x14ac:dyDescent="0.25">
      <c r="A931" s="22"/>
      <c r="B931" s="23"/>
      <c r="C931" s="23"/>
    </row>
    <row r="932" spans="1:3" x14ac:dyDescent="0.25">
      <c r="A932" s="22"/>
      <c r="B932" s="23"/>
      <c r="C932" s="23"/>
    </row>
    <row r="933" spans="1:3" x14ac:dyDescent="0.25">
      <c r="A933" s="22"/>
      <c r="B933" s="23"/>
      <c r="C933" s="23"/>
    </row>
    <row r="934" spans="1:3" x14ac:dyDescent="0.25">
      <c r="A934" s="22"/>
      <c r="B934" s="23"/>
      <c r="C934" s="23"/>
    </row>
    <row r="935" spans="1:3" x14ac:dyDescent="0.25">
      <c r="A935" s="22"/>
      <c r="B935" s="23"/>
      <c r="C935" s="23"/>
    </row>
    <row r="936" spans="1:3" x14ac:dyDescent="0.25">
      <c r="A936" s="22"/>
      <c r="B936" s="23"/>
      <c r="C936" s="23"/>
    </row>
    <row r="937" spans="1:3" x14ac:dyDescent="0.25">
      <c r="A937" s="22"/>
      <c r="B937" s="23"/>
      <c r="C937" s="23"/>
    </row>
    <row r="938" spans="1:3" x14ac:dyDescent="0.25">
      <c r="A938" s="22"/>
      <c r="B938" s="23"/>
      <c r="C938" s="23"/>
    </row>
    <row r="939" spans="1:3" x14ac:dyDescent="0.25">
      <c r="A939" s="22"/>
      <c r="B939" s="23"/>
      <c r="C939" s="23"/>
    </row>
    <row r="940" spans="1:3" x14ac:dyDescent="0.25">
      <c r="A940" s="22"/>
      <c r="B940" s="23"/>
      <c r="C940" s="23"/>
    </row>
    <row r="941" spans="1:3" x14ac:dyDescent="0.25">
      <c r="A941" s="22"/>
      <c r="B941" s="23"/>
      <c r="C941" s="23"/>
    </row>
    <row r="942" spans="1:3" x14ac:dyDescent="0.25">
      <c r="A942" s="22"/>
      <c r="B942" s="23"/>
      <c r="C942" s="23"/>
    </row>
    <row r="943" spans="1:3" x14ac:dyDescent="0.25">
      <c r="A943" s="22"/>
      <c r="B943" s="23"/>
      <c r="C943" s="23"/>
    </row>
    <row r="944" spans="1:3" x14ac:dyDescent="0.25">
      <c r="A944" s="22"/>
      <c r="B944" s="23"/>
      <c r="C944" s="23"/>
    </row>
    <row r="945" spans="1:3" x14ac:dyDescent="0.25">
      <c r="A945" s="22"/>
      <c r="B945" s="23"/>
      <c r="C945" s="23"/>
    </row>
    <row r="946" spans="1:3" x14ac:dyDescent="0.25">
      <c r="A946" s="22"/>
      <c r="B946" s="23"/>
      <c r="C946" s="23"/>
    </row>
    <row r="947" spans="1:3" x14ac:dyDescent="0.25">
      <c r="A947" s="22"/>
      <c r="B947" s="23"/>
      <c r="C947" s="23"/>
    </row>
    <row r="948" spans="1:3" x14ac:dyDescent="0.25">
      <c r="A948" s="22"/>
      <c r="B948" s="23"/>
      <c r="C948" s="23"/>
    </row>
    <row r="949" spans="1:3" x14ac:dyDescent="0.25">
      <c r="A949" s="22"/>
      <c r="B949" s="23"/>
      <c r="C949" s="23"/>
    </row>
    <row r="950" spans="1:3" x14ac:dyDescent="0.25">
      <c r="A950" s="22"/>
      <c r="B950" s="23"/>
      <c r="C950" s="23"/>
    </row>
    <row r="951" spans="1:3" x14ac:dyDescent="0.25">
      <c r="A951" s="22"/>
      <c r="B951" s="23"/>
      <c r="C951" s="23"/>
    </row>
    <row r="952" spans="1:3" x14ac:dyDescent="0.25">
      <c r="A952" s="22"/>
      <c r="B952" s="23"/>
      <c r="C952" s="23"/>
    </row>
    <row r="953" spans="1:3" x14ac:dyDescent="0.25">
      <c r="A953" s="22"/>
      <c r="B953" s="23"/>
      <c r="C953" s="23"/>
    </row>
    <row r="954" spans="1:3" x14ac:dyDescent="0.25">
      <c r="A954" s="22"/>
      <c r="B954" s="23"/>
      <c r="C954" s="23"/>
    </row>
    <row r="955" spans="1:3" x14ac:dyDescent="0.25">
      <c r="A955" s="22"/>
      <c r="B955" s="23"/>
      <c r="C955" s="23"/>
    </row>
    <row r="956" spans="1:3" x14ac:dyDescent="0.25">
      <c r="A956" s="22"/>
      <c r="B956" s="23"/>
      <c r="C956" s="23"/>
    </row>
    <row r="957" spans="1:3" x14ac:dyDescent="0.25">
      <c r="A957" s="22"/>
      <c r="B957" s="23"/>
      <c r="C957" s="23"/>
    </row>
    <row r="958" spans="1:3" x14ac:dyDescent="0.25">
      <c r="A958" s="22"/>
      <c r="B958" s="23"/>
      <c r="C958" s="23"/>
    </row>
    <row r="959" spans="1:3" x14ac:dyDescent="0.25">
      <c r="A959" s="22"/>
      <c r="B959" s="23"/>
      <c r="C959" s="23"/>
    </row>
    <row r="960" spans="1:3" x14ac:dyDescent="0.25">
      <c r="A960" s="22"/>
      <c r="B960" s="23"/>
      <c r="C960" s="23"/>
    </row>
    <row r="961" spans="1:3" x14ac:dyDescent="0.25">
      <c r="A961" s="22"/>
      <c r="B961" s="23"/>
      <c r="C961" s="23"/>
    </row>
    <row r="962" spans="1:3" x14ac:dyDescent="0.25">
      <c r="A962" s="22"/>
      <c r="B962" s="23"/>
      <c r="C962" s="23"/>
    </row>
    <row r="963" spans="1:3" x14ac:dyDescent="0.25">
      <c r="A963" s="22"/>
      <c r="B963" s="23"/>
      <c r="C963" s="23"/>
    </row>
    <row r="964" spans="1:3" x14ac:dyDescent="0.25">
      <c r="A964" s="22"/>
      <c r="B964" s="23"/>
      <c r="C964" s="23"/>
    </row>
    <row r="965" spans="1:3" x14ac:dyDescent="0.25">
      <c r="A965" s="22"/>
      <c r="B965" s="23"/>
      <c r="C965" s="23"/>
    </row>
    <row r="966" spans="1:3" x14ac:dyDescent="0.25">
      <c r="A966" s="22"/>
      <c r="B966" s="23"/>
      <c r="C966" s="23"/>
    </row>
    <row r="967" spans="1:3" x14ac:dyDescent="0.25">
      <c r="A967" s="22"/>
      <c r="B967" s="23"/>
      <c r="C967" s="23"/>
    </row>
    <row r="968" spans="1:3" x14ac:dyDescent="0.25">
      <c r="A968" s="22"/>
      <c r="B968" s="23"/>
      <c r="C968" s="23"/>
    </row>
    <row r="969" spans="1:3" x14ac:dyDescent="0.25">
      <c r="A969" s="22"/>
      <c r="B969" s="23"/>
      <c r="C969" s="23"/>
    </row>
    <row r="970" spans="1:3" x14ac:dyDescent="0.25">
      <c r="A970" s="22"/>
      <c r="B970" s="23"/>
      <c r="C970" s="23"/>
    </row>
    <row r="971" spans="1:3" x14ac:dyDescent="0.25">
      <c r="A971" s="22"/>
      <c r="B971" s="23"/>
      <c r="C971" s="23"/>
    </row>
    <row r="972" spans="1:3" x14ac:dyDescent="0.25">
      <c r="A972" s="22"/>
      <c r="B972" s="23"/>
      <c r="C972" s="23"/>
    </row>
    <row r="973" spans="1:3" x14ac:dyDescent="0.25">
      <c r="A973" s="22"/>
      <c r="B973" s="23"/>
      <c r="C973" s="23"/>
    </row>
    <row r="974" spans="1:3" x14ac:dyDescent="0.25">
      <c r="A974" s="22"/>
      <c r="B974" s="23"/>
      <c r="C974" s="23"/>
    </row>
    <row r="975" spans="1:3" x14ac:dyDescent="0.25">
      <c r="A975" s="22"/>
      <c r="B975" s="23"/>
      <c r="C975" s="23"/>
    </row>
    <row r="976" spans="1:3" x14ac:dyDescent="0.25">
      <c r="A976" s="22"/>
      <c r="B976" s="23"/>
      <c r="C976" s="23"/>
    </row>
    <row r="977" spans="1:3" x14ac:dyDescent="0.25">
      <c r="A977" s="22"/>
      <c r="B977" s="23"/>
      <c r="C977" s="23"/>
    </row>
    <row r="978" spans="1:3" x14ac:dyDescent="0.25">
      <c r="A978" s="22"/>
      <c r="B978" s="23"/>
      <c r="C978" s="23"/>
    </row>
    <row r="979" spans="1:3" x14ac:dyDescent="0.25">
      <c r="A979" s="22"/>
      <c r="B979" s="23"/>
      <c r="C979" s="23"/>
    </row>
    <row r="980" spans="1:3" x14ac:dyDescent="0.25">
      <c r="A980" s="22"/>
      <c r="B980" s="23"/>
      <c r="C980" s="23"/>
    </row>
    <row r="981" spans="1:3" x14ac:dyDescent="0.25">
      <c r="A981" s="22"/>
      <c r="B981" s="23"/>
      <c r="C981" s="23"/>
    </row>
    <row r="982" spans="1:3" x14ac:dyDescent="0.25">
      <c r="A982" s="22"/>
      <c r="B982" s="23"/>
      <c r="C982" s="23"/>
    </row>
    <row r="983" spans="1:3" x14ac:dyDescent="0.25">
      <c r="A983" s="22"/>
      <c r="B983" s="23"/>
      <c r="C983" s="23"/>
    </row>
    <row r="984" spans="1:3" x14ac:dyDescent="0.25">
      <c r="A984" s="22"/>
      <c r="B984" s="23"/>
      <c r="C984" s="23"/>
    </row>
    <row r="985" spans="1:3" x14ac:dyDescent="0.25">
      <c r="A985" s="22"/>
      <c r="B985" s="23"/>
      <c r="C985" s="23"/>
    </row>
    <row r="986" spans="1:3" x14ac:dyDescent="0.25">
      <c r="A986" s="22"/>
      <c r="B986" s="23"/>
      <c r="C986" s="23"/>
    </row>
    <row r="987" spans="1:3" x14ac:dyDescent="0.25">
      <c r="A987" s="22"/>
      <c r="B987" s="23"/>
      <c r="C987" s="23"/>
    </row>
    <row r="988" spans="1:3" x14ac:dyDescent="0.25">
      <c r="A988" s="22"/>
      <c r="B988" s="23"/>
      <c r="C988" s="23"/>
    </row>
    <row r="989" spans="1:3" x14ac:dyDescent="0.25">
      <c r="A989" s="22"/>
      <c r="B989" s="23"/>
      <c r="C989" s="23"/>
    </row>
    <row r="990" spans="1:3" x14ac:dyDescent="0.25">
      <c r="A990" s="22"/>
      <c r="B990" s="23"/>
      <c r="C990" s="23"/>
    </row>
    <row r="991" spans="1:3" x14ac:dyDescent="0.25">
      <c r="A991" s="22"/>
      <c r="B991" s="23"/>
      <c r="C991" s="23"/>
    </row>
    <row r="992" spans="1:3" x14ac:dyDescent="0.25">
      <c r="A992" s="22"/>
      <c r="B992" s="23"/>
      <c r="C992" s="23"/>
    </row>
    <row r="993" spans="1:3" x14ac:dyDescent="0.25">
      <c r="A993" s="22"/>
      <c r="B993" s="23"/>
      <c r="C993" s="23"/>
    </row>
    <row r="994" spans="1:3" x14ac:dyDescent="0.25">
      <c r="A994" s="22"/>
      <c r="B994" s="23"/>
      <c r="C994" s="23"/>
    </row>
    <row r="995" spans="1:3" x14ac:dyDescent="0.25">
      <c r="A995" s="22"/>
      <c r="B995" s="23"/>
      <c r="C995" s="23"/>
    </row>
    <row r="996" spans="1:3" x14ac:dyDescent="0.25">
      <c r="A996" s="22"/>
      <c r="B996" s="23"/>
      <c r="C996" s="23"/>
    </row>
    <row r="997" spans="1:3" x14ac:dyDescent="0.25">
      <c r="A997" s="22"/>
      <c r="B997" s="23"/>
      <c r="C997" s="23"/>
    </row>
    <row r="998" spans="1:3" x14ac:dyDescent="0.25">
      <c r="A998" s="22"/>
      <c r="B998" s="23"/>
      <c r="C998" s="23"/>
    </row>
    <row r="999" spans="1:3" x14ac:dyDescent="0.25">
      <c r="A999" s="22"/>
      <c r="B999" s="23"/>
      <c r="C999"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Self responses</vt:lpstr>
      <vt:lpstr>Peer responses</vt:lpstr>
      <vt:lpstr>Summary</vt:lpstr>
      <vt:lpstr>Legend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2023-08-30T04:44:31Z</dcterms:modified>
</cp:coreProperties>
</file>