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st. Taxable Student Loan Forgi" sheetId="1" r:id="rId1"/>
    <sheet name="2019 Report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F18" i="1" s="1"/>
  <c r="G18" i="1" s="1"/>
  <c r="H18" i="1" s="1"/>
  <c r="I18" i="1" s="1"/>
  <c r="J18" i="1" s="1"/>
  <c r="K18" i="1" s="1"/>
  <c r="L18" i="1" s="1"/>
  <c r="M18" i="1" s="1"/>
  <c r="N18" i="1" s="1"/>
  <c r="D18" i="1"/>
  <c r="C18" i="1"/>
</calcChain>
</file>

<file path=xl/sharedStrings.xml><?xml version="1.0" encoding="utf-8"?>
<sst xmlns="http://schemas.openxmlformats.org/spreadsheetml/2006/main" count="71" uniqueCount="63">
  <si>
    <t>Source: https://www.aarp.org/content/dam/aarp/research/surveys_statistics/ltc/2016/family-caregiving-costs.doi.10.26419-2Fres.00138.001.pdf</t>
  </si>
  <si>
    <t>https://www.aarp.org/research/topics/care/info-2016/family-caregivers-cost-survey.html?intcmp=AE-CAR-LEG-IL</t>
  </si>
  <si>
    <r>
      <t xml:space="preserve">GDP Forecast Data: CBO's July 2020 report </t>
    </r>
    <r>
      <rPr>
        <i/>
        <sz val="11"/>
        <color theme="1"/>
        <rFont val="Calibri"/>
        <family val="2"/>
        <scheme val="minor"/>
      </rPr>
      <t>An Update to the Economic Outlook: 2020 to 2030</t>
    </r>
    <r>
      <rPr>
        <sz val="11"/>
        <color theme="1"/>
        <rFont val="Calibri"/>
        <family val="2"/>
        <scheme val="minor"/>
      </rPr>
      <t xml:space="preserve"> (www.cbo.gov/publication/56442)</t>
    </r>
  </si>
  <si>
    <t>GDP</t>
  </si>
  <si>
    <t>Year</t>
  </si>
  <si>
    <t>Sources:</t>
  </si>
  <si>
    <t>Source: Taxability of Student Loan Forgiveness</t>
  </si>
  <si>
    <t>https://finaid.org/loans/forgivenesstaxability/</t>
  </si>
  <si>
    <t>https://studentaid.gov/data-center/student/loan-forgiveness/pslf-data</t>
  </si>
  <si>
    <t>Source: Public Service Loan Forgiveness Data</t>
  </si>
  <si>
    <t>Other plans (&lt;1% each)</t>
  </si>
  <si>
    <t>Standard Repayment</t>
  </si>
  <si>
    <t>Fixed Payment, Extended Term</t>
  </si>
  <si>
    <t>Graduated Repayment</t>
  </si>
  <si>
    <t>Income-Driven Repayment Plans</t>
  </si>
  <si>
    <t>Distribution of repayment plans for borrowers with approved TEPSLF request</t>
  </si>
  <si>
    <t>Average balance discharged for borrowers with approved TEPSLF request</t>
  </si>
  <si>
    <t>Unique Borrowers with PSLF discharges processed</t>
  </si>
  <si>
    <t>Total balance discharged for borrowers with approved TEPSLF request</t>
  </si>
  <si>
    <t>3) Borrower has no loans eligible to receive TEPSLF</t>
  </si>
  <si>
    <t>2) Borrower does not meet the TEPSLF payment requirements for payments during the last 12 months</t>
  </si>
  <si>
    <t>1) Borrower has not been in repayment for 10 years</t>
  </si>
  <si>
    <t>Most common reasons for ineligible TEPSLF requests</t>
  </si>
  <si>
    <t>Count of ineligible TEPSLF requests</t>
  </si>
  <si>
    <t>Count of TEPSLF requests approved</t>
  </si>
  <si>
    <t>Temporary Expanded Public Service Loan Forgiveness (TEPSLF) Application Information</t>
  </si>
  <si>
    <t>Fixed Repayment Plans</t>
  </si>
  <si>
    <t>Income Driven Repayment Plans</t>
  </si>
  <si>
    <t>Distribution of repayment plans for borrowers with approved PSLF Apps</t>
  </si>
  <si>
    <t>Average balance discharged for borrowers with approved PSLF application</t>
  </si>
  <si>
    <t>Total balance discharged for borrowers with approved PSLF application</t>
  </si>
  <si>
    <t>No Eligible Loans</t>
  </si>
  <si>
    <t>Missing Information</t>
  </si>
  <si>
    <t>Qualifying Payments</t>
  </si>
  <si>
    <t>Most common reasons for ineligible PSLF Applications</t>
  </si>
  <si>
    <t xml:space="preserve">Count of ineligible PSLF applications </t>
  </si>
  <si>
    <t>3) Non-Profit - Other</t>
  </si>
  <si>
    <t>2) Non-Profit - Section 501(c)(3)</t>
  </si>
  <si>
    <t>1) Government</t>
  </si>
  <si>
    <t>Count of PSLF Applications approved by the servicer</t>
  </si>
  <si>
    <t>PSLF Applications with Processing Complete</t>
  </si>
  <si>
    <t>PSLF Applications Pending Processing</t>
  </si>
  <si>
    <t>Total Number of PSLF Applications</t>
  </si>
  <si>
    <t>Unique Borrowers Submitting PSLF Applications</t>
  </si>
  <si>
    <t>Public Service Loan Forgiveness (PSLF) Application Information</t>
  </si>
  <si>
    <t>Graduated Repayment Plans</t>
  </si>
  <si>
    <t>Distribution of repayment plans for borrowers with approved ECFs</t>
  </si>
  <si>
    <t>Average outstanding balance for borrowers with approved ECF</t>
  </si>
  <si>
    <t>Cumulative PSLF borrowers with an approved ECF</t>
  </si>
  <si>
    <t>Total outstanding balance for borrowers with approved ECF</t>
  </si>
  <si>
    <t>Employer Not Eligible</t>
  </si>
  <si>
    <t>Most common reasons for ineligible ECFs</t>
  </si>
  <si>
    <t>Count of ineligible Employment Certification Forms (ECFs)</t>
  </si>
  <si>
    <t>c) Non-Profit - Other</t>
  </si>
  <si>
    <t>b) Non-Profit - Section 501(c)(3)</t>
  </si>
  <si>
    <t>a) Government</t>
  </si>
  <si>
    <t>Count of Employment Certification Forms (ECFs) approved</t>
  </si>
  <si>
    <t>Employment Certification Form (ECF) Information</t>
  </si>
  <si>
    <t>Data as of 12/31/2019</t>
  </si>
  <si>
    <t>Public Service Loan Forgiveness (PSLF) Program Data</t>
  </si>
  <si>
    <r>
      <t>Expenditure Data:</t>
    </r>
    <r>
      <rPr>
        <i/>
        <sz val="11"/>
        <color theme="1"/>
        <rFont val="Calibri"/>
        <family val="2"/>
        <scheme val="minor"/>
      </rPr>
      <t xml:space="preserve"> Public Service Loan Forgiveness Data</t>
    </r>
    <r>
      <rPr>
        <sz val="11"/>
        <color theme="1"/>
        <rFont val="Calibri"/>
        <family val="2"/>
        <scheme val="minor"/>
      </rPr>
      <t>, FSAID US DOE.</t>
    </r>
  </si>
  <si>
    <t>Total (millions)</t>
  </si>
  <si>
    <t>Assumption(s): (1) Amount grows by nominal GDP, (2) Taxable debt forgiven is approx. equal to annual PSLF and TEPSLF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</si>
</sst>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_);[Red]\(&quot;$&quot;#,##0.0\)"/>
    <numFmt numFmtId="165" formatCode="_(* #,##0_);_(* \(#,##0\);_(* &quot;-&quot;??_);_(@_)"/>
    <numFmt numFmtId="166" formatCode="&quot;$&quot;#,##0"/>
    <numFmt numFmtId="170" formatCode="&quot;$&quot;#,##0.000000_);[Red]\(&quot;$&quot;#,##0.000000\)"/>
  </numFmts>
  <fonts count="2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4"/>
      <color theme="1"/>
      <name val="Arial"/>
      <family val="2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sz val="11"/>
      <color rgb="FF00B050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b/>
      <sz val="15"/>
      <color rgb="FF0000FF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16"/>
      <color rgb="FF0000FF"/>
      <name val="Arial"/>
      <family val="2"/>
    </font>
    <font>
      <b/>
      <sz val="18"/>
      <color theme="1"/>
      <name val="Arial"/>
      <family val="2"/>
    </font>
    <font>
      <b/>
      <sz val="18"/>
      <color rgb="FFFF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9" fillId="0" borderId="0"/>
  </cellStyleXfs>
  <cellXfs count="94">
    <xf numFmtId="0" fontId="0" fillId="0" borderId="0" xfId="0"/>
    <xf numFmtId="6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0" xfId="1" applyFont="1"/>
    <xf numFmtId="0" fontId="8" fillId="0" borderId="0" xfId="1" applyFont="1"/>
    <xf numFmtId="9" fontId="9" fillId="2" borderId="1" xfId="1" applyNumberFormat="1" applyFont="1" applyFill="1" applyBorder="1" applyAlignment="1">
      <alignment horizontal="right" vertical="center"/>
    </xf>
    <xf numFmtId="0" fontId="4" fillId="0" borderId="2" xfId="1" applyFont="1" applyBorder="1" applyAlignment="1">
      <alignment horizontal="left" vertical="center" indent="2"/>
    </xf>
    <xf numFmtId="0" fontId="10" fillId="0" borderId="3" xfId="1" applyFont="1" applyBorder="1" applyAlignment="1">
      <alignment horizontal="center" vertical="center"/>
    </xf>
    <xf numFmtId="9" fontId="9" fillId="2" borderId="4" xfId="1" applyNumberFormat="1" applyFont="1" applyFill="1" applyBorder="1" applyAlignment="1">
      <alignment horizontal="right" vertical="center"/>
    </xf>
    <xf numFmtId="0" fontId="4" fillId="0" borderId="0" xfId="1" applyFont="1" applyBorder="1" applyAlignment="1">
      <alignment horizontal="left" vertical="center" indent="2"/>
    </xf>
    <xf numFmtId="0" fontId="10" fillId="0" borderId="5" xfId="1" applyFont="1" applyBorder="1" applyAlignment="1">
      <alignment horizontal="center" vertical="center"/>
    </xf>
    <xf numFmtId="0" fontId="3" fillId="2" borderId="6" xfId="1" applyFont="1" applyFill="1" applyBorder="1" applyAlignment="1">
      <alignment vertical="center"/>
    </xf>
    <xf numFmtId="0" fontId="4" fillId="0" borderId="7" xfId="1" applyFont="1" applyBorder="1" applyAlignment="1">
      <alignment vertical="center"/>
    </xf>
    <xf numFmtId="0" fontId="10" fillId="0" borderId="8" xfId="1" applyFont="1" applyBorder="1" applyAlignment="1">
      <alignment horizontal="center" vertical="center"/>
    </xf>
    <xf numFmtId="6" fontId="9" fillId="2" borderId="9" xfId="1" applyNumberFormat="1" applyFont="1" applyFill="1" applyBorder="1" applyAlignment="1">
      <alignment horizontal="right" vertical="center"/>
    </xf>
    <xf numFmtId="0" fontId="10" fillId="0" borderId="10" xfId="1" applyFont="1" applyBorder="1" applyAlignment="1">
      <alignment horizontal="center" vertical="center"/>
    </xf>
    <xf numFmtId="3" fontId="9" fillId="2" borderId="9" xfId="1" applyNumberFormat="1" applyFont="1" applyFill="1" applyBorder="1" applyAlignment="1">
      <alignment horizontal="right" vertical="center"/>
    </xf>
    <xf numFmtId="0" fontId="4" fillId="0" borderId="7" xfId="1" applyFont="1" applyFill="1" applyBorder="1" applyAlignment="1">
      <alignment vertical="center"/>
    </xf>
    <xf numFmtId="9" fontId="9" fillId="2" borderId="11" xfId="1" applyNumberFormat="1" applyFont="1" applyFill="1" applyBorder="1" applyAlignment="1">
      <alignment vertical="center"/>
    </xf>
    <xf numFmtId="0" fontId="4" fillId="0" borderId="2" xfId="1" quotePrefix="1" applyFont="1" applyBorder="1" applyAlignment="1">
      <alignment vertical="center" wrapText="1"/>
    </xf>
    <xf numFmtId="0" fontId="6" fillId="0" borderId="12" xfId="1" applyFont="1" applyBorder="1" applyAlignment="1">
      <alignment horizontal="center"/>
    </xf>
    <xf numFmtId="9" fontId="9" fillId="2" borderId="13" xfId="1" applyNumberFormat="1" applyFont="1" applyFill="1" applyBorder="1" applyAlignment="1">
      <alignment vertical="center"/>
    </xf>
    <xf numFmtId="0" fontId="4" fillId="0" borderId="0" xfId="1" quotePrefix="1" applyFont="1" applyBorder="1" applyAlignment="1">
      <alignment vertical="center" wrapText="1"/>
    </xf>
    <xf numFmtId="0" fontId="10" fillId="0" borderId="14" xfId="1" applyFont="1" applyBorder="1" applyAlignment="1">
      <alignment horizontal="center" vertical="center"/>
    </xf>
    <xf numFmtId="0" fontId="3" fillId="2" borderId="9" xfId="1" applyFont="1" applyFill="1" applyBorder="1"/>
    <xf numFmtId="3" fontId="9" fillId="2" borderId="11" xfId="1" applyNumberFormat="1" applyFont="1" applyFill="1" applyBorder="1" applyAlignment="1">
      <alignment horizontal="right" vertical="center"/>
    </xf>
    <xf numFmtId="0" fontId="4" fillId="0" borderId="2" xfId="1" applyFont="1" applyBorder="1" applyAlignment="1">
      <alignment vertical="center"/>
    </xf>
    <xf numFmtId="0" fontId="10" fillId="0" borderId="12" xfId="1" applyFont="1" applyBorder="1" applyAlignment="1">
      <alignment horizontal="center" vertical="center"/>
    </xf>
    <xf numFmtId="3" fontId="9" fillId="2" borderId="15" xfId="1" applyNumberFormat="1" applyFont="1" applyFill="1" applyBorder="1" applyAlignment="1">
      <alignment horizontal="right" vertical="center"/>
    </xf>
    <xf numFmtId="0" fontId="4" fillId="0" borderId="16" xfId="1" applyFont="1" applyBorder="1" applyAlignment="1">
      <alignment vertical="center"/>
    </xf>
    <xf numFmtId="0" fontId="10" fillId="0" borderId="17" xfId="1" applyFont="1" applyBorder="1" applyAlignment="1">
      <alignment horizontal="center" vertical="center"/>
    </xf>
    <xf numFmtId="0" fontId="2" fillId="0" borderId="0" xfId="1" applyBorder="1"/>
    <xf numFmtId="0" fontId="5" fillId="0" borderId="0" xfId="1" applyFont="1" applyBorder="1"/>
    <xf numFmtId="0" fontId="12" fillId="0" borderId="0" xfId="1" quotePrefix="1" applyFont="1" applyBorder="1" applyAlignment="1">
      <alignment vertical="center" wrapText="1"/>
    </xf>
    <xf numFmtId="0" fontId="6" fillId="0" borderId="0" xfId="1" applyFont="1" applyBorder="1" applyAlignment="1">
      <alignment horizontal="center"/>
    </xf>
    <xf numFmtId="9" fontId="3" fillId="0" borderId="0" xfId="1" applyNumberFormat="1" applyFont="1" applyBorder="1" applyAlignment="1">
      <alignment horizontal="right" vertical="center"/>
    </xf>
    <xf numFmtId="0" fontId="10" fillId="0" borderId="0" xfId="1" applyFont="1" applyBorder="1" applyAlignment="1">
      <alignment horizontal="center" vertical="center"/>
    </xf>
    <xf numFmtId="0" fontId="5" fillId="2" borderId="6" xfId="1" applyFont="1" applyFill="1" applyBorder="1"/>
    <xf numFmtId="6" fontId="9" fillId="2" borderId="15" xfId="1" applyNumberFormat="1" applyFont="1" applyFill="1" applyBorder="1" applyAlignment="1">
      <alignment horizontal="right" vertical="center"/>
    </xf>
    <xf numFmtId="165" fontId="9" fillId="2" borderId="9" xfId="2" applyNumberFormat="1" applyFont="1" applyFill="1" applyBorder="1" applyAlignment="1">
      <alignment horizontal="right" vertical="center"/>
    </xf>
    <xf numFmtId="0" fontId="10" fillId="0" borderId="10" xfId="1" applyFont="1" applyFill="1" applyBorder="1" applyAlignment="1">
      <alignment horizontal="center" vertical="center"/>
    </xf>
    <xf numFmtId="0" fontId="13" fillId="0" borderId="0" xfId="1" applyFont="1" applyAlignment="1">
      <alignment horizontal="left" vertical="center" indent="1"/>
    </xf>
    <xf numFmtId="9" fontId="9" fillId="2" borderId="13" xfId="1" applyNumberFormat="1" applyFont="1" applyFill="1" applyBorder="1" applyAlignment="1">
      <alignment horizontal="right"/>
    </xf>
    <xf numFmtId="0" fontId="3" fillId="2" borderId="9" xfId="1" applyFont="1" applyFill="1" applyBorder="1" applyAlignment="1">
      <alignment horizontal="right" vertical="center"/>
    </xf>
    <xf numFmtId="0" fontId="6" fillId="0" borderId="14" xfId="1" applyFont="1" applyBorder="1" applyAlignment="1">
      <alignment horizontal="center"/>
    </xf>
    <xf numFmtId="9" fontId="9" fillId="2" borderId="9" xfId="3" applyFont="1" applyFill="1" applyBorder="1" applyAlignment="1">
      <alignment horizontal="right"/>
    </xf>
    <xf numFmtId="0" fontId="4" fillId="0" borderId="7" xfId="1" quotePrefix="1" applyFont="1" applyBorder="1" applyAlignment="1">
      <alignment vertical="center" wrapText="1"/>
    </xf>
    <xf numFmtId="0" fontId="12" fillId="0" borderId="7" xfId="1" applyFont="1" applyBorder="1" applyAlignment="1">
      <alignment vertical="center"/>
    </xf>
    <xf numFmtId="0" fontId="14" fillId="0" borderId="10" xfId="1" applyFont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indent="2"/>
    </xf>
    <xf numFmtId="0" fontId="10" fillId="0" borderId="3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left" vertical="center" indent="2"/>
    </xf>
    <xf numFmtId="0" fontId="10" fillId="0" borderId="5" xfId="1" applyFont="1" applyFill="1" applyBorder="1" applyAlignment="1">
      <alignment horizontal="center" vertical="center"/>
    </xf>
    <xf numFmtId="0" fontId="10" fillId="0" borderId="8" xfId="1" applyFont="1" applyFill="1" applyBorder="1" applyAlignment="1">
      <alignment horizontal="center" vertical="center"/>
    </xf>
    <xf numFmtId="0" fontId="2" fillId="0" borderId="0" xfId="1" applyFont="1"/>
    <xf numFmtId="166" fontId="9" fillId="2" borderId="22" xfId="4" applyNumberFormat="1" applyFont="1" applyFill="1" applyBorder="1"/>
    <xf numFmtId="0" fontId="4" fillId="0" borderId="16" xfId="1" applyFont="1" applyFill="1" applyBorder="1" applyAlignment="1">
      <alignment vertical="center"/>
    </xf>
    <xf numFmtId="0" fontId="10" fillId="0" borderId="23" xfId="1" applyFont="1" applyFill="1" applyBorder="1" applyAlignment="1">
      <alignment horizontal="center" vertical="center"/>
    </xf>
    <xf numFmtId="8" fontId="2" fillId="0" borderId="0" xfId="1" applyNumberFormat="1" applyFont="1"/>
    <xf numFmtId="165" fontId="9" fillId="2" borderId="22" xfId="2" applyNumberFormat="1" applyFont="1" applyFill="1" applyBorder="1"/>
    <xf numFmtId="6" fontId="9" fillId="2" borderId="13" xfId="1" applyNumberFormat="1" applyFont="1" applyFill="1" applyBorder="1" applyAlignment="1">
      <alignment horizontal="right" vertical="center"/>
    </xf>
    <xf numFmtId="0" fontId="4" fillId="0" borderId="0" xfId="1" applyFont="1" applyFill="1" applyBorder="1" applyAlignment="1">
      <alignment vertical="center"/>
    </xf>
    <xf numFmtId="0" fontId="10" fillId="0" borderId="14" xfId="1" applyFont="1" applyFill="1" applyBorder="1" applyAlignment="1">
      <alignment horizontal="center" vertical="center"/>
    </xf>
    <xf numFmtId="9" fontId="9" fillId="2" borderId="11" xfId="1" applyNumberFormat="1" applyFont="1" applyFill="1" applyBorder="1" applyAlignment="1">
      <alignment horizontal="right"/>
    </xf>
    <xf numFmtId="9" fontId="5" fillId="2" borderId="9" xfId="1" applyNumberFormat="1" applyFont="1" applyFill="1" applyBorder="1"/>
    <xf numFmtId="3" fontId="2" fillId="0" borderId="0" xfId="1" applyNumberFormat="1"/>
    <xf numFmtId="0" fontId="12" fillId="0" borderId="16" xfId="1" applyFont="1" applyBorder="1" applyAlignment="1">
      <alignment vertical="center"/>
    </xf>
    <xf numFmtId="0" fontId="14" fillId="0" borderId="17" xfId="1" applyFont="1" applyBorder="1" applyAlignment="1">
      <alignment horizontal="center" vertical="center"/>
    </xf>
    <xf numFmtId="0" fontId="12" fillId="0" borderId="2" xfId="1" quotePrefix="1" applyFont="1" applyFill="1" applyBorder="1" applyAlignment="1">
      <alignment vertical="center" wrapText="1"/>
    </xf>
    <xf numFmtId="0" fontId="6" fillId="0" borderId="12" xfId="1" applyFont="1" applyFill="1" applyBorder="1" applyAlignment="1">
      <alignment horizontal="center"/>
    </xf>
    <xf numFmtId="0" fontId="12" fillId="0" borderId="0" xfId="1" quotePrefix="1" applyFont="1" applyFill="1" applyBorder="1" applyAlignment="1">
      <alignment vertical="center" wrapText="1"/>
    </xf>
    <xf numFmtId="0" fontId="14" fillId="0" borderId="14" xfId="1" applyFont="1" applyFill="1" applyBorder="1" applyAlignment="1">
      <alignment horizontal="center" vertical="center"/>
    </xf>
    <xf numFmtId="0" fontId="16" fillId="4" borderId="0" xfId="1" applyFont="1" applyFill="1" applyAlignment="1">
      <alignment horizontal="center"/>
    </xf>
    <xf numFmtId="0" fontId="17" fillId="4" borderId="0" xfId="1" applyFont="1" applyFill="1" applyAlignment="1">
      <alignment horizontal="center"/>
    </xf>
    <xf numFmtId="0" fontId="18" fillId="0" borderId="0" xfId="1" applyFont="1" applyAlignment="1">
      <alignment horizontal="center" vertical="center"/>
    </xf>
    <xf numFmtId="0" fontId="16" fillId="4" borderId="0" xfId="1" applyFont="1" applyFill="1" applyAlignment="1">
      <alignment horizontal="center"/>
    </xf>
    <xf numFmtId="0" fontId="10" fillId="4" borderId="0" xfId="1" applyFont="1" applyFill="1" applyAlignment="1">
      <alignment horizontal="center"/>
    </xf>
    <xf numFmtId="0" fontId="15" fillId="3" borderId="20" xfId="1" applyFont="1" applyFill="1" applyBorder="1" applyAlignment="1">
      <alignment horizontal="center"/>
    </xf>
    <xf numFmtId="0" fontId="15" fillId="3" borderId="25" xfId="1" applyFont="1" applyFill="1" applyBorder="1" applyAlignment="1">
      <alignment horizontal="center"/>
    </xf>
    <xf numFmtId="0" fontId="15" fillId="3" borderId="24" xfId="1" applyFont="1" applyFill="1" applyBorder="1" applyAlignment="1">
      <alignment horizontal="center"/>
    </xf>
    <xf numFmtId="0" fontId="15" fillId="3" borderId="21" xfId="1" applyFont="1" applyFill="1" applyBorder="1" applyAlignment="1">
      <alignment horizontal="center"/>
    </xf>
    <xf numFmtId="0" fontId="15" fillId="3" borderId="19" xfId="1" applyFont="1" applyFill="1" applyBorder="1" applyAlignment="1">
      <alignment horizontal="center"/>
    </xf>
    <xf numFmtId="0" fontId="15" fillId="3" borderId="18" xfId="1" applyFont="1" applyFill="1" applyBorder="1" applyAlignment="1">
      <alignment horizontal="center"/>
    </xf>
    <xf numFmtId="0" fontId="11" fillId="3" borderId="20" xfId="1" applyFont="1" applyFill="1" applyBorder="1" applyAlignment="1">
      <alignment horizontal="center"/>
    </xf>
    <xf numFmtId="0" fontId="11" fillId="3" borderId="19" xfId="1" applyFont="1" applyFill="1" applyBorder="1" applyAlignment="1">
      <alignment horizontal="center"/>
    </xf>
    <xf numFmtId="0" fontId="11" fillId="3" borderId="18" xfId="1" applyFont="1" applyFill="1" applyBorder="1" applyAlignment="1">
      <alignment horizontal="center"/>
    </xf>
    <xf numFmtId="170" fontId="0" fillId="0" borderId="0" xfId="0" applyNumberFormat="1"/>
  </cellXfs>
  <cellStyles count="6">
    <cellStyle name="Comma 2" xfId="2"/>
    <cellStyle name="Currency 2" xfId="4"/>
    <cellStyle name="Normal" xfId="0" builtinId="0"/>
    <cellStyle name="Normal 2" xfId="1"/>
    <cellStyle name="Normal 2 3" xf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tabSelected="1" workbookViewId="0">
      <selection activeCell="N18" sqref="N18"/>
    </sheetView>
  </sheetViews>
  <sheetFormatPr defaultRowHeight="15" x14ac:dyDescent="0.25"/>
  <cols>
    <col min="2" max="2" width="14" customWidth="1"/>
    <col min="3" max="3" width="15" bestFit="1" customWidth="1"/>
    <col min="4" max="14" width="12.28515625" bestFit="1" customWidth="1"/>
  </cols>
  <sheetData>
    <row r="2" spans="1:14" x14ac:dyDescent="0.25">
      <c r="A2" t="s">
        <v>5</v>
      </c>
    </row>
    <row r="3" spans="1:14" x14ac:dyDescent="0.25">
      <c r="B3" t="s">
        <v>6</v>
      </c>
    </row>
    <row r="4" spans="1:14" x14ac:dyDescent="0.25">
      <c r="B4" t="s">
        <v>7</v>
      </c>
    </row>
    <row r="6" spans="1:14" x14ac:dyDescent="0.25">
      <c r="B6" s="3" t="s">
        <v>9</v>
      </c>
    </row>
    <row r="7" spans="1:14" x14ac:dyDescent="0.25">
      <c r="B7" s="3" t="s">
        <v>8</v>
      </c>
    </row>
    <row r="9" spans="1:14" x14ac:dyDescent="0.25">
      <c r="B9" t="s">
        <v>0</v>
      </c>
    </row>
    <row r="10" spans="1:14" x14ac:dyDescent="0.25">
      <c r="B10" t="s">
        <v>1</v>
      </c>
    </row>
    <row r="13" spans="1:14" x14ac:dyDescent="0.25">
      <c r="B13" t="s">
        <v>62</v>
      </c>
    </row>
    <row r="14" spans="1:14" x14ac:dyDescent="0.25">
      <c r="B14" t="s">
        <v>60</v>
      </c>
    </row>
    <row r="15" spans="1:14" x14ac:dyDescent="0.25">
      <c r="B15" t="s">
        <v>2</v>
      </c>
    </row>
    <row r="16" spans="1:14" x14ac:dyDescent="0.25">
      <c r="B16" t="s">
        <v>4</v>
      </c>
      <c r="C16">
        <v>2019</v>
      </c>
      <c r="D16">
        <v>2020</v>
      </c>
      <c r="E16">
        <v>2021</v>
      </c>
      <c r="F16">
        <v>2022</v>
      </c>
      <c r="G16">
        <v>2023</v>
      </c>
      <c r="H16">
        <v>2024</v>
      </c>
      <c r="I16">
        <v>2025</v>
      </c>
      <c r="J16">
        <v>2026</v>
      </c>
      <c r="K16">
        <v>2027</v>
      </c>
      <c r="L16">
        <v>2028</v>
      </c>
      <c r="M16">
        <v>2029</v>
      </c>
      <c r="N16">
        <v>2030</v>
      </c>
    </row>
    <row r="17" spans="2:14" x14ac:dyDescent="0.25">
      <c r="B17" t="s">
        <v>3</v>
      </c>
      <c r="C17">
        <v>21427.7</v>
      </c>
      <c r="D17">
        <v>20339.099999999999</v>
      </c>
      <c r="E17">
        <v>21313</v>
      </c>
      <c r="F17">
        <v>22298</v>
      </c>
      <c r="G17">
        <v>23208.5</v>
      </c>
      <c r="H17">
        <v>24213.7</v>
      </c>
      <c r="I17">
        <v>25286.6</v>
      </c>
      <c r="J17">
        <v>26415.3</v>
      </c>
      <c r="K17">
        <v>27582.799999999999</v>
      </c>
      <c r="L17">
        <v>28746.799999999999</v>
      </c>
      <c r="M17">
        <v>29873.5</v>
      </c>
      <c r="N17">
        <v>31022.3</v>
      </c>
    </row>
    <row r="18" spans="2:14" x14ac:dyDescent="0.25">
      <c r="B18" s="1" t="s">
        <v>61</v>
      </c>
      <c r="C18" s="93">
        <f>('2019 Report'!C37+'2019 Report'!C53)/1000000</f>
        <v>154.02332100000001</v>
      </c>
      <c r="D18" s="93">
        <f>C18*D17/C17</f>
        <v>146.1984127158351</v>
      </c>
      <c r="E18" s="93">
        <f t="shared" ref="E18:N18" si="0">D18*E17/D17</f>
        <v>153.19885197538699</v>
      </c>
      <c r="F18" s="93">
        <f t="shared" si="0"/>
        <v>160.27907855990142</v>
      </c>
      <c r="G18" s="93">
        <f t="shared" si="0"/>
        <v>166.82379562101858</v>
      </c>
      <c r="H18" s="93">
        <f t="shared" si="0"/>
        <v>174.04922076087027</v>
      </c>
      <c r="I18" s="93">
        <f t="shared" si="0"/>
        <v>181.76127670252055</v>
      </c>
      <c r="J18" s="93">
        <f t="shared" si="0"/>
        <v>189.87442568317178</v>
      </c>
      <c r="K18" s="93">
        <f t="shared" si="0"/>
        <v>198.26647089882721</v>
      </c>
      <c r="L18" s="93">
        <f t="shared" si="0"/>
        <v>206.63335794895391</v>
      </c>
      <c r="M18" s="93">
        <f t="shared" si="0"/>
        <v>214.7321308350173</v>
      </c>
      <c r="N18" s="93">
        <f t="shared" si="0"/>
        <v>222.98975956627638</v>
      </c>
    </row>
    <row r="21" spans="2:14" x14ac:dyDescent="0.25">
      <c r="B21" s="2"/>
    </row>
    <row r="27" spans="2:14" x14ac:dyDescent="0.2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9" spans="2:14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showGridLines="0" zoomScale="90" zoomScaleNormal="90" workbookViewId="0">
      <selection activeCell="F10" sqref="F10"/>
    </sheetView>
  </sheetViews>
  <sheetFormatPr defaultRowHeight="18" x14ac:dyDescent="0.25"/>
  <cols>
    <col min="1" max="1" width="5.85546875" style="5" customWidth="1"/>
    <col min="2" max="2" width="96.42578125" style="7" bestFit="1" customWidth="1"/>
    <col min="3" max="3" width="25.42578125" style="6" customWidth="1"/>
    <col min="4" max="4" width="10.140625" style="5" customWidth="1"/>
    <col min="5" max="5" width="12" style="5" bestFit="1" customWidth="1"/>
    <col min="6" max="16384" width="9.140625" style="5"/>
  </cols>
  <sheetData>
    <row r="1" spans="1:5" ht="23.25" x14ac:dyDescent="0.35">
      <c r="A1" s="82" t="s">
        <v>59</v>
      </c>
      <c r="B1" s="82"/>
      <c r="C1" s="82"/>
      <c r="D1" s="3" t="s">
        <v>9</v>
      </c>
    </row>
    <row r="2" spans="1:5" ht="20.25" customHeight="1" x14ac:dyDescent="0.25">
      <c r="A2" s="83" t="s">
        <v>58</v>
      </c>
      <c r="B2" s="83"/>
      <c r="C2" s="83"/>
      <c r="D2" s="3" t="s">
        <v>8</v>
      </c>
    </row>
    <row r="3" spans="1:5" ht="27" thickBot="1" x14ac:dyDescent="0.4">
      <c r="A3" s="81"/>
      <c r="B3" s="79"/>
      <c r="C3" s="80"/>
      <c r="D3" s="79"/>
    </row>
    <row r="4" spans="1:5" ht="21.75" thickTop="1" thickBot="1" x14ac:dyDescent="0.35">
      <c r="A4" s="84" t="s">
        <v>57</v>
      </c>
      <c r="B4" s="85"/>
      <c r="C4" s="86"/>
    </row>
    <row r="5" spans="1:5" x14ac:dyDescent="0.2">
      <c r="A5" s="55">
        <v>1</v>
      </c>
      <c r="B5" s="54" t="s">
        <v>56</v>
      </c>
      <c r="C5" s="23">
        <v>2702043</v>
      </c>
      <c r="D5" s="72"/>
    </row>
    <row r="6" spans="1:5" x14ac:dyDescent="0.2">
      <c r="A6" s="78"/>
      <c r="B6" s="77" t="s">
        <v>55</v>
      </c>
      <c r="C6" s="49">
        <v>0.62</v>
      </c>
    </row>
    <row r="7" spans="1:5" x14ac:dyDescent="0.2">
      <c r="A7" s="78"/>
      <c r="B7" s="77" t="s">
        <v>54</v>
      </c>
      <c r="C7" s="49">
        <v>0.38</v>
      </c>
    </row>
    <row r="8" spans="1:5" ht="18.75" thickBot="1" x14ac:dyDescent="0.3">
      <c r="A8" s="76"/>
      <c r="B8" s="75" t="s">
        <v>53</v>
      </c>
      <c r="C8" s="70">
        <v>0</v>
      </c>
    </row>
    <row r="9" spans="1:5" ht="18.75" thickBot="1" x14ac:dyDescent="0.25">
      <c r="A9" s="74">
        <v>2</v>
      </c>
      <c r="B9" s="73" t="s">
        <v>52</v>
      </c>
      <c r="C9" s="35">
        <v>1210254</v>
      </c>
      <c r="D9" s="72"/>
    </row>
    <row r="10" spans="1:5" s="61" customFormat="1" x14ac:dyDescent="0.2">
      <c r="A10" s="20">
        <v>3</v>
      </c>
      <c r="B10" s="19" t="s">
        <v>51</v>
      </c>
      <c r="C10" s="71"/>
    </row>
    <row r="11" spans="1:5" s="61" customFormat="1" x14ac:dyDescent="0.2">
      <c r="A11" s="17"/>
      <c r="B11" s="29" t="s">
        <v>32</v>
      </c>
      <c r="C11" s="49">
        <v>0.75</v>
      </c>
    </row>
    <row r="12" spans="1:5" s="61" customFormat="1" x14ac:dyDescent="0.2">
      <c r="A12" s="17"/>
      <c r="B12" s="29" t="s">
        <v>31</v>
      </c>
      <c r="C12" s="49">
        <v>0.1</v>
      </c>
    </row>
    <row r="13" spans="1:5" s="61" customFormat="1" ht="18.75" thickBot="1" x14ac:dyDescent="0.25">
      <c r="A13" s="14"/>
      <c r="B13" s="26" t="s">
        <v>50</v>
      </c>
      <c r="C13" s="70">
        <v>0.05</v>
      </c>
    </row>
    <row r="14" spans="1:5" s="61" customFormat="1" ht="18.75" thickBot="1" x14ac:dyDescent="0.25">
      <c r="A14" s="69">
        <v>4</v>
      </c>
      <c r="B14" s="68" t="s">
        <v>49</v>
      </c>
      <c r="C14" s="67">
        <v>111411233619.31</v>
      </c>
    </row>
    <row r="15" spans="1:5" s="61" customFormat="1" ht="18.75" thickBot="1" x14ac:dyDescent="0.25">
      <c r="A15" s="64">
        <v>5</v>
      </c>
      <c r="B15" s="63" t="s">
        <v>48</v>
      </c>
      <c r="C15" s="66">
        <v>1254437</v>
      </c>
      <c r="E15" s="65"/>
    </row>
    <row r="16" spans="1:5" s="61" customFormat="1" ht="18.75" thickBot="1" x14ac:dyDescent="0.25">
      <c r="A16" s="64">
        <v>6</v>
      </c>
      <c r="B16" s="63" t="s">
        <v>47</v>
      </c>
      <c r="C16" s="62">
        <v>88813.733666425658</v>
      </c>
    </row>
    <row r="17" spans="1:4" x14ac:dyDescent="0.2">
      <c r="A17" s="60">
        <v>7</v>
      </c>
      <c r="B17" s="24" t="s">
        <v>46</v>
      </c>
      <c r="C17" s="44"/>
    </row>
    <row r="18" spans="1:4" x14ac:dyDescent="0.2">
      <c r="A18" s="59"/>
      <c r="B18" s="58" t="s">
        <v>14</v>
      </c>
      <c r="C18" s="15">
        <v>0.8</v>
      </c>
    </row>
    <row r="19" spans="1:4" x14ac:dyDescent="0.2">
      <c r="A19" s="59"/>
      <c r="B19" s="58" t="s">
        <v>26</v>
      </c>
      <c r="C19" s="15">
        <v>0.14000000000000001</v>
      </c>
    </row>
    <row r="20" spans="1:4" ht="18.75" thickBot="1" x14ac:dyDescent="0.25">
      <c r="A20" s="57"/>
      <c r="B20" s="56" t="s">
        <v>45</v>
      </c>
      <c r="C20" s="12">
        <v>0.06</v>
      </c>
    </row>
    <row r="21" spans="1:4" x14ac:dyDescent="0.25">
      <c r="A21" s="9"/>
    </row>
    <row r="22" spans="1:4" ht="19.5" thickBot="1" x14ac:dyDescent="0.35">
      <c r="A22" s="9"/>
      <c r="B22" s="10"/>
      <c r="C22" s="8"/>
    </row>
    <row r="23" spans="1:4" ht="21.75" thickTop="1" thickBot="1" x14ac:dyDescent="0.35">
      <c r="A23" s="87" t="s">
        <v>44</v>
      </c>
      <c r="B23" s="88"/>
      <c r="C23" s="89"/>
    </row>
    <row r="24" spans="1:4" ht="18.75" thickBot="1" x14ac:dyDescent="0.25">
      <c r="A24" s="55">
        <v>8</v>
      </c>
      <c r="B24" s="54" t="s">
        <v>43</v>
      </c>
      <c r="C24" s="23">
        <v>126817</v>
      </c>
    </row>
    <row r="25" spans="1:4" ht="18.75" thickBot="1" x14ac:dyDescent="0.25">
      <c r="A25" s="55">
        <v>9</v>
      </c>
      <c r="B25" s="54" t="s">
        <v>42</v>
      </c>
      <c r="C25" s="23">
        <v>161328</v>
      </c>
      <c r="D25" s="6"/>
    </row>
    <row r="26" spans="1:4" ht="18.75" thickBot="1" x14ac:dyDescent="0.25">
      <c r="A26" s="55">
        <v>10</v>
      </c>
      <c r="B26" s="54" t="s">
        <v>41</v>
      </c>
      <c r="C26" s="23">
        <v>9991</v>
      </c>
    </row>
    <row r="27" spans="1:4" ht="18.75" thickBot="1" x14ac:dyDescent="0.25">
      <c r="A27" s="55">
        <v>11</v>
      </c>
      <c r="B27" s="54" t="s">
        <v>40</v>
      </c>
      <c r="C27" s="23">
        <v>151337</v>
      </c>
    </row>
    <row r="28" spans="1:4" ht="18.75" thickBot="1" x14ac:dyDescent="0.25">
      <c r="A28" s="22">
        <v>12</v>
      </c>
      <c r="B28" s="19" t="s">
        <v>39</v>
      </c>
      <c r="C28" s="23">
        <v>2246</v>
      </c>
    </row>
    <row r="29" spans="1:4" x14ac:dyDescent="0.2">
      <c r="A29" s="22"/>
      <c r="B29" s="53" t="s">
        <v>38</v>
      </c>
      <c r="C29" s="52">
        <v>0.75</v>
      </c>
    </row>
    <row r="30" spans="1:4" x14ac:dyDescent="0.2">
      <c r="A30" s="30"/>
      <c r="B30" s="29" t="s">
        <v>37</v>
      </c>
      <c r="C30" s="49">
        <v>0.25</v>
      </c>
    </row>
    <row r="31" spans="1:4" ht="18.75" thickBot="1" x14ac:dyDescent="0.3">
      <c r="A31" s="51"/>
      <c r="B31" s="29" t="s">
        <v>36</v>
      </c>
      <c r="C31" s="49">
        <v>0</v>
      </c>
    </row>
    <row r="32" spans="1:4" ht="18.75" thickBot="1" x14ac:dyDescent="0.25">
      <c r="A32" s="37">
        <v>13</v>
      </c>
      <c r="B32" s="36" t="s">
        <v>35</v>
      </c>
      <c r="C32" s="35">
        <v>149091</v>
      </c>
    </row>
    <row r="33" spans="1:6" x14ac:dyDescent="0.2">
      <c r="A33" s="22">
        <v>14</v>
      </c>
      <c r="B33" s="19" t="s">
        <v>34</v>
      </c>
      <c r="C33" s="50"/>
    </row>
    <row r="34" spans="1:6" x14ac:dyDescent="0.2">
      <c r="A34" s="30"/>
      <c r="B34" s="16" t="s">
        <v>33</v>
      </c>
      <c r="C34" s="49">
        <v>0.57999999999999996</v>
      </c>
    </row>
    <row r="35" spans="1:6" x14ac:dyDescent="0.2">
      <c r="A35" s="30"/>
      <c r="B35" s="16" t="s">
        <v>32</v>
      </c>
      <c r="C35" s="49">
        <v>0.23</v>
      </c>
    </row>
    <row r="36" spans="1:6" ht="18.75" thickBot="1" x14ac:dyDescent="0.25">
      <c r="A36" s="30"/>
      <c r="B36" s="16" t="s">
        <v>31</v>
      </c>
      <c r="C36" s="49">
        <v>0.14000000000000001</v>
      </c>
      <c r="F36" s="48"/>
    </row>
    <row r="37" spans="1:6" ht="18.75" thickBot="1" x14ac:dyDescent="0.25">
      <c r="A37" s="22">
        <v>15</v>
      </c>
      <c r="B37" s="19" t="s">
        <v>30</v>
      </c>
      <c r="C37" s="21">
        <v>99184903</v>
      </c>
    </row>
    <row r="38" spans="1:6" ht="18.75" thickBot="1" x14ac:dyDescent="0.25">
      <c r="A38" s="47">
        <v>16</v>
      </c>
      <c r="B38" s="24" t="s">
        <v>17</v>
      </c>
      <c r="C38" s="46">
        <v>1565</v>
      </c>
    </row>
    <row r="39" spans="1:6" ht="18.75" thickBot="1" x14ac:dyDescent="0.25">
      <c r="A39" s="37">
        <v>17</v>
      </c>
      <c r="B39" s="36" t="s">
        <v>29</v>
      </c>
      <c r="C39" s="45">
        <v>63376.934824281147</v>
      </c>
    </row>
    <row r="40" spans="1:6" x14ac:dyDescent="0.2">
      <c r="A40" s="20">
        <v>18</v>
      </c>
      <c r="B40" s="19" t="s">
        <v>28</v>
      </c>
      <c r="C40" s="44"/>
    </row>
    <row r="41" spans="1:6" x14ac:dyDescent="0.2">
      <c r="A41" s="17"/>
      <c r="B41" s="16" t="s">
        <v>27</v>
      </c>
      <c r="C41" s="15">
        <v>0.93</v>
      </c>
    </row>
    <row r="42" spans="1:6" x14ac:dyDescent="0.2">
      <c r="A42" s="17"/>
      <c r="B42" s="16" t="s">
        <v>26</v>
      </c>
      <c r="C42" s="15">
        <v>0.06</v>
      </c>
    </row>
    <row r="43" spans="1:6" ht="18.75" thickBot="1" x14ac:dyDescent="0.25">
      <c r="A43" s="14"/>
      <c r="B43" s="13" t="s">
        <v>10</v>
      </c>
      <c r="C43" s="12">
        <v>0.01</v>
      </c>
    </row>
    <row r="44" spans="1:6" x14ac:dyDescent="0.2">
      <c r="A44" s="43"/>
      <c r="B44" s="16"/>
      <c r="C44" s="42"/>
    </row>
    <row r="45" spans="1:6" s="38" customFormat="1" ht="18.75" thickBot="1" x14ac:dyDescent="0.3">
      <c r="A45" s="41"/>
      <c r="B45" s="40"/>
      <c r="C45" s="39"/>
    </row>
    <row r="46" spans="1:6" ht="21" thickTop="1" thickBot="1" x14ac:dyDescent="0.35">
      <c r="A46" s="90" t="s">
        <v>25</v>
      </c>
      <c r="B46" s="91"/>
      <c r="C46" s="92"/>
    </row>
    <row r="47" spans="1:6" s="11" customFormat="1" ht="18.75" thickBot="1" x14ac:dyDescent="0.25">
      <c r="A47" s="37">
        <v>19</v>
      </c>
      <c r="B47" s="36" t="s">
        <v>24</v>
      </c>
      <c r="C47" s="35">
        <v>1373</v>
      </c>
    </row>
    <row r="48" spans="1:6" s="11" customFormat="1" ht="18.75" thickBot="1" x14ac:dyDescent="0.25">
      <c r="A48" s="34">
        <v>20</v>
      </c>
      <c r="B48" s="33" t="s">
        <v>23</v>
      </c>
      <c r="C48" s="32">
        <v>24319</v>
      </c>
    </row>
    <row r="49" spans="1:3" s="11" customFormat="1" x14ac:dyDescent="0.2">
      <c r="A49" s="22">
        <v>21</v>
      </c>
      <c r="B49" s="19" t="s">
        <v>22</v>
      </c>
      <c r="C49" s="31"/>
    </row>
    <row r="50" spans="1:3" s="11" customFormat="1" x14ac:dyDescent="0.2">
      <c r="A50" s="30"/>
      <c r="B50" s="29" t="s">
        <v>21</v>
      </c>
      <c r="C50" s="28">
        <v>0.33</v>
      </c>
    </row>
    <row r="51" spans="1:3" s="11" customFormat="1" ht="36" x14ac:dyDescent="0.2">
      <c r="A51" s="30"/>
      <c r="B51" s="29" t="s">
        <v>20</v>
      </c>
      <c r="C51" s="28">
        <v>0.2</v>
      </c>
    </row>
    <row r="52" spans="1:3" s="11" customFormat="1" ht="18.75" thickBot="1" x14ac:dyDescent="0.3">
      <c r="A52" s="27"/>
      <c r="B52" s="26" t="s">
        <v>19</v>
      </c>
      <c r="C52" s="25">
        <v>0.11</v>
      </c>
    </row>
    <row r="53" spans="1:3" s="11" customFormat="1" ht="18.75" thickBot="1" x14ac:dyDescent="0.25">
      <c r="A53" s="22">
        <v>22</v>
      </c>
      <c r="B53" s="19" t="s">
        <v>18</v>
      </c>
      <c r="C53" s="21">
        <v>54838418</v>
      </c>
    </row>
    <row r="54" spans="1:3" s="11" customFormat="1" ht="18.75" thickBot="1" x14ac:dyDescent="0.25">
      <c r="A54" s="22">
        <v>23</v>
      </c>
      <c r="B54" s="24" t="s">
        <v>17</v>
      </c>
      <c r="C54" s="23">
        <v>1284</v>
      </c>
    </row>
    <row r="55" spans="1:3" s="11" customFormat="1" ht="18.75" thickBot="1" x14ac:dyDescent="0.25">
      <c r="A55" s="22">
        <v>24</v>
      </c>
      <c r="B55" s="19" t="s">
        <v>16</v>
      </c>
      <c r="C55" s="21">
        <v>42709</v>
      </c>
    </row>
    <row r="56" spans="1:3" s="11" customFormat="1" ht="15.75" customHeight="1" x14ac:dyDescent="0.2">
      <c r="A56" s="20">
        <v>25</v>
      </c>
      <c r="B56" s="19" t="s">
        <v>15</v>
      </c>
      <c r="C56" s="18"/>
    </row>
    <row r="57" spans="1:3" x14ac:dyDescent="0.2">
      <c r="A57" s="17"/>
      <c r="B57" s="16" t="s">
        <v>14</v>
      </c>
      <c r="C57" s="15">
        <v>0.65</v>
      </c>
    </row>
    <row r="58" spans="1:3" s="11" customFormat="1" x14ac:dyDescent="0.2">
      <c r="A58" s="17"/>
      <c r="B58" s="16" t="s">
        <v>13</v>
      </c>
      <c r="C58" s="15">
        <v>0.17</v>
      </c>
    </row>
    <row r="59" spans="1:3" s="11" customFormat="1" x14ac:dyDescent="0.2">
      <c r="A59" s="17"/>
      <c r="B59" s="16" t="s">
        <v>12</v>
      </c>
      <c r="C59" s="15">
        <v>0.13</v>
      </c>
    </row>
    <row r="60" spans="1:3" s="11" customFormat="1" x14ac:dyDescent="0.2">
      <c r="A60" s="17"/>
      <c r="B60" s="16" t="s">
        <v>11</v>
      </c>
      <c r="C60" s="15">
        <v>0.04</v>
      </c>
    </row>
    <row r="61" spans="1:3" s="11" customFormat="1" ht="18.75" thickBot="1" x14ac:dyDescent="0.25">
      <c r="A61" s="14"/>
      <c r="B61" s="13" t="s">
        <v>10</v>
      </c>
      <c r="C61" s="12">
        <v>0.01</v>
      </c>
    </row>
    <row r="62" spans="1:3" ht="18.75" x14ac:dyDescent="0.3">
      <c r="A62" s="9"/>
      <c r="B62" s="10"/>
      <c r="C62" s="8"/>
    </row>
    <row r="63" spans="1:3" x14ac:dyDescent="0.25">
      <c r="A63" s="9"/>
      <c r="C63" s="8"/>
    </row>
  </sheetData>
  <mergeCells count="5">
    <mergeCell ref="A1:C1"/>
    <mergeCell ref="A2:C2"/>
    <mergeCell ref="A4:C4"/>
    <mergeCell ref="A23:C23"/>
    <mergeCell ref="A46:C46"/>
  </mergeCells>
  <pageMargins left="0.7" right="0.7" top="0.5" bottom="0.75" header="0.3" footer="0.3"/>
  <pageSetup scale="53" fitToWidth="0" orientation="portrait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Est. Taxable Student Loan Forgi</vt:lpstr>
      <vt:lpstr>2019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2020-09-22T04:24:31Z</dcterms:modified>
</cp:coreProperties>
</file>