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grapeeffect/Desktop/JSON/"/>
    </mc:Choice>
  </mc:AlternateContent>
  <bookViews>
    <workbookView xWindow="1000" yWindow="460" windowWidth="25660" windowHeight="1462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5" i="1" l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" i="1"/>
  <c r="E2" i="2"/>
  <c r="E22" i="2"/>
  <c r="E31" i="2"/>
  <c r="E18" i="2"/>
  <c r="E25" i="2"/>
  <c r="E36" i="2"/>
  <c r="E5" i="2"/>
  <c r="E40" i="2"/>
  <c r="E37" i="2"/>
  <c r="E38" i="2"/>
  <c r="E9" i="2"/>
  <c r="E27" i="2"/>
  <c r="E32" i="2"/>
  <c r="E33" i="2"/>
  <c r="E30" i="2"/>
  <c r="E28" i="2"/>
  <c r="E26" i="2"/>
  <c r="E7" i="2"/>
  <c r="E16" i="2"/>
  <c r="E35" i="2"/>
  <c r="E34" i="2"/>
  <c r="E15" i="2"/>
  <c r="E23" i="2"/>
  <c r="E39" i="2"/>
  <c r="E13" i="2"/>
  <c r="E6" i="2"/>
  <c r="E20" i="2"/>
  <c r="E14" i="2"/>
  <c r="E11" i="2"/>
  <c r="E3" i="2"/>
  <c r="E12" i="2"/>
  <c r="E4" i="2"/>
  <c r="E10" i="2"/>
  <c r="E17" i="2"/>
  <c r="E19" i="2"/>
  <c r="E29" i="2"/>
  <c r="E21" i="2"/>
  <c r="E24" i="2"/>
  <c r="E8" i="2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CA4" i="1"/>
  <c r="CB4" i="1"/>
  <c r="CC4" i="1"/>
  <c r="BZ4" i="1"/>
  <c r="AS13" i="1"/>
  <c r="AS14" i="1"/>
  <c r="AS15" i="1"/>
  <c r="AS16" i="1"/>
  <c r="AS12" i="1"/>
  <c r="AS6" i="1"/>
  <c r="AS7" i="1"/>
  <c r="AS8" i="1"/>
  <c r="AS9" i="1"/>
  <c r="AS5" i="1"/>
  <c r="E1" i="2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" i="1"/>
  <c r="B35" i="2"/>
  <c r="B3" i="2"/>
  <c r="B1" i="2"/>
  <c r="B23" i="2"/>
  <c r="B11" i="2"/>
  <c r="B37" i="2"/>
  <c r="B10" i="2"/>
  <c r="B20" i="2"/>
  <c r="B14" i="2"/>
  <c r="B28" i="2"/>
  <c r="B24" i="2"/>
  <c r="B16" i="2"/>
  <c r="B38" i="2"/>
  <c r="B26" i="2"/>
  <c r="B21" i="2"/>
  <c r="B39" i="2"/>
  <c r="B5" i="2"/>
  <c r="B36" i="2"/>
  <c r="B6" i="2"/>
  <c r="B17" i="2"/>
  <c r="B15" i="2"/>
  <c r="B29" i="2"/>
  <c r="B7" i="2"/>
  <c r="B30" i="2"/>
  <c r="B4" i="2"/>
  <c r="B8" i="2"/>
  <c r="B33" i="2"/>
  <c r="B40" i="2"/>
  <c r="B31" i="2"/>
  <c r="B12" i="2"/>
  <c r="B34" i="2"/>
  <c r="B25" i="2"/>
  <c r="B13" i="2"/>
  <c r="B9" i="2"/>
  <c r="B22" i="2"/>
  <c r="B27" i="2"/>
  <c r="B2" i="2"/>
  <c r="B32" i="2"/>
  <c r="B18" i="2"/>
  <c r="B19" i="2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" i="1"/>
</calcChain>
</file>

<file path=xl/sharedStrings.xml><?xml version="1.0" encoding="utf-8"?>
<sst xmlns="http://schemas.openxmlformats.org/spreadsheetml/2006/main" count="5252" uniqueCount="470">
  <si>
    <t>Application ID</t>
  </si>
  <si>
    <t>Perm Number</t>
  </si>
  <si>
    <t>First Name</t>
  </si>
  <si>
    <t>Middle Name</t>
  </si>
  <si>
    <t>Last Name</t>
  </si>
  <si>
    <t>Previous Name</t>
  </si>
  <si>
    <t>Gender</t>
  </si>
  <si>
    <t>Email</t>
  </si>
  <si>
    <t>Mailing Phone</t>
  </si>
  <si>
    <t>Permanent Phone</t>
  </si>
  <si>
    <t>Major1</t>
  </si>
  <si>
    <t>Objective1</t>
  </si>
  <si>
    <t>Emphasis1</t>
  </si>
  <si>
    <t>Major2</t>
  </si>
  <si>
    <t>Objective2</t>
  </si>
  <si>
    <t>Emphasis2</t>
  </si>
  <si>
    <t>DOB</t>
  </si>
  <si>
    <t>Submitted Date</t>
  </si>
  <si>
    <t>Paid</t>
  </si>
  <si>
    <t>Application Quarter</t>
  </si>
  <si>
    <t>Research Interests</t>
  </si>
  <si>
    <t>Faculty Interests</t>
  </si>
  <si>
    <t>Citizenship Country</t>
  </si>
  <si>
    <t>Residency Country</t>
  </si>
  <si>
    <t>Birth Country</t>
  </si>
  <si>
    <t>California Resident</t>
  </si>
  <si>
    <t>Visa</t>
  </si>
  <si>
    <t>CA High School</t>
  </si>
  <si>
    <t>Military Service</t>
  </si>
  <si>
    <t>Background</t>
  </si>
  <si>
    <t>Category</t>
  </si>
  <si>
    <t>Hispanic Latino</t>
  </si>
  <si>
    <t>UG1 Name</t>
  </si>
  <si>
    <t>UG1 Location</t>
  </si>
  <si>
    <t>UG1 GPA</t>
  </si>
  <si>
    <t>UG1 GPA Confirmed</t>
  </si>
  <si>
    <t>UG1 Letter Grade</t>
  </si>
  <si>
    <t>UG1 GPA Scale</t>
  </si>
  <si>
    <t>UG1 Major</t>
  </si>
  <si>
    <t>UG1 GPA Dept Calculation</t>
  </si>
  <si>
    <t>UG1 Degree Awarded</t>
  </si>
  <si>
    <t>UG1 Transcript Received</t>
  </si>
  <si>
    <t>GD1 Name</t>
  </si>
  <si>
    <t>GD1 Location</t>
  </si>
  <si>
    <t>GD1 GPA</t>
  </si>
  <si>
    <t>GD1 GPA Confirmed</t>
  </si>
  <si>
    <t>GD1 Letter Grade</t>
  </si>
  <si>
    <t>GD1 GPA Scale</t>
  </si>
  <si>
    <t>GD1 Degree Awarded</t>
  </si>
  <si>
    <t>GD1 Transcript Received</t>
  </si>
  <si>
    <t>GD1 GPA Dept Calculation</t>
  </si>
  <si>
    <t>GRE Registration Number</t>
  </si>
  <si>
    <t>GRE Exam Date</t>
  </si>
  <si>
    <t>GRE Matched</t>
  </si>
  <si>
    <t>GRE V</t>
  </si>
  <si>
    <t>GRE V Percent</t>
  </si>
  <si>
    <t>GRE Q</t>
  </si>
  <si>
    <t>GRE Q Percent</t>
  </si>
  <si>
    <t>GRE W</t>
  </si>
  <si>
    <t>GRE W Percent</t>
  </si>
  <si>
    <t>GRE Subject Registration Number</t>
  </si>
  <si>
    <t>GRE Subject Exam Date</t>
  </si>
  <si>
    <t>GRE Subject Matched</t>
  </si>
  <si>
    <t>GRE Subject Overall Score</t>
  </si>
  <si>
    <t>GRE Subject Overall Percent</t>
  </si>
  <si>
    <t>TOEFL Paper Registration Number</t>
  </si>
  <si>
    <t>TOEFL Paper Exam Date</t>
  </si>
  <si>
    <t>TOEFL Paper Matched</t>
  </si>
  <si>
    <t>TOEFL Paper Listening Score</t>
  </si>
  <si>
    <t>TOEFL Paper Writing Score</t>
  </si>
  <si>
    <t>TOEFL Paper Reading Score</t>
  </si>
  <si>
    <t>TOEFL Paper Total Score</t>
  </si>
  <si>
    <t>TOEFL Paper Spoken English Score</t>
  </si>
  <si>
    <t>TOEFL Paper Writtenen English Score</t>
  </si>
  <si>
    <t>TOEFL Registration Number</t>
  </si>
  <si>
    <t>TOEFL Exam Date</t>
  </si>
  <si>
    <t>TOEFL Matched</t>
  </si>
  <si>
    <t>TOEFL Reading Score</t>
  </si>
  <si>
    <t>TOEFL Listening Score</t>
  </si>
  <si>
    <t>TOEFL Speaking Score</t>
  </si>
  <si>
    <t>TOEFL Writing Score</t>
  </si>
  <si>
    <t>TOEFL Total Score</t>
  </si>
  <si>
    <t>IELTS Registration Number</t>
  </si>
  <si>
    <t>IELTS Exam Date</t>
  </si>
  <si>
    <t>IELTS Matched</t>
  </si>
  <si>
    <t>IELTS Listening Score</t>
  </si>
  <si>
    <t>IELTS Reading Score</t>
  </si>
  <si>
    <t>IELTS Writing Score</t>
  </si>
  <si>
    <t>IELTS Speaking Score</t>
  </si>
  <si>
    <t>IELTS Overall</t>
  </si>
  <si>
    <t>Registration Number</t>
  </si>
  <si>
    <t>MAT Exam Date</t>
  </si>
  <si>
    <t>MAT Matched</t>
  </si>
  <si>
    <t>MAT Score</t>
  </si>
  <si>
    <t>LOR1 Name</t>
  </si>
  <si>
    <t>LOR1 Title</t>
  </si>
  <si>
    <t>LOR1 Institution</t>
  </si>
  <si>
    <t>LOR1 Intellectual Ability</t>
  </si>
  <si>
    <t>LOR1 Imagination Creativity</t>
  </si>
  <si>
    <t>LOR1 Oral Expression</t>
  </si>
  <si>
    <t>LOR1 Writing Ability</t>
  </si>
  <si>
    <t>LOR2 Name</t>
  </si>
  <si>
    <t>LOR2 Title</t>
  </si>
  <si>
    <t>LOR2 Institution</t>
  </si>
  <si>
    <t>LOR2 Intellectual Ability</t>
  </si>
  <si>
    <t>LOR2 Imagination Creativity</t>
  </si>
  <si>
    <t>LOR2 Oral Expression</t>
  </si>
  <si>
    <t>LOR2 Writing Ability</t>
  </si>
  <si>
    <t>LOR3 Name</t>
  </si>
  <si>
    <t>LOR3 Title</t>
  </si>
  <si>
    <t>LOR3 Institution</t>
  </si>
  <si>
    <t>LOR3 Intellectual Ability</t>
  </si>
  <si>
    <t>LOR3 Imagination Creativity</t>
  </si>
  <si>
    <t>LOR3 Oral Expression</t>
  </si>
  <si>
    <t>LOR3 Writing Ability</t>
  </si>
  <si>
    <t>LOR4 Name</t>
  </si>
  <si>
    <t>LOR4 Title</t>
  </si>
  <si>
    <t>LOR4 Institution</t>
  </si>
  <si>
    <t>LOR4 Intellectual Ability</t>
  </si>
  <si>
    <t>LOR4 Imagination Creativity</t>
  </si>
  <si>
    <t>LOR4 Oral Expression</t>
  </si>
  <si>
    <t>LOR4 Writing Ability</t>
  </si>
  <si>
    <t>Personal Funding</t>
  </si>
  <si>
    <t>External Finances</t>
  </si>
  <si>
    <t>External Agency</t>
  </si>
  <si>
    <t>External Support Duration</t>
  </si>
  <si>
    <t>External Award Tuition</t>
  </si>
  <si>
    <t>External Award Non Resident</t>
  </si>
  <si>
    <t>External Award Stipend</t>
  </si>
  <si>
    <t>External Award Other</t>
  </si>
  <si>
    <t>Stipend Amount</t>
  </si>
  <si>
    <t>Other Award Type</t>
  </si>
  <si>
    <t>Decision</t>
  </si>
  <si>
    <t>Decision Notes</t>
  </si>
  <si>
    <t>SIR</t>
  </si>
  <si>
    <t>SIR Date</t>
  </si>
  <si>
    <t>SIR Reason</t>
  </si>
  <si>
    <t>School Attending</t>
  </si>
  <si>
    <t>Queue</t>
  </si>
  <si>
    <t>Categories</t>
  </si>
  <si>
    <t>James</t>
  </si>
  <si>
    <t>Iva</t>
  </si>
  <si>
    <t>Cameron</t>
  </si>
  <si>
    <t>Britany</t>
  </si>
  <si>
    <t>Dante</t>
  </si>
  <si>
    <t>Samantha</t>
  </si>
  <si>
    <t>Fermin</t>
  </si>
  <si>
    <t>Karina</t>
  </si>
  <si>
    <t>Hettie</t>
  </si>
  <si>
    <t>January</t>
  </si>
  <si>
    <t>Kimi</t>
  </si>
  <si>
    <t>Tonie</t>
  </si>
  <si>
    <t>Renate</t>
  </si>
  <si>
    <t>Birdie</t>
  </si>
  <si>
    <t>Latashia</t>
  </si>
  <si>
    <t>Casey</t>
  </si>
  <si>
    <t>Ronda</t>
  </si>
  <si>
    <t>Cami</t>
  </si>
  <si>
    <t>Lakiesha</t>
  </si>
  <si>
    <t>Wm</t>
  </si>
  <si>
    <t>Tamela</t>
  </si>
  <si>
    <t>Lola</t>
  </si>
  <si>
    <t>Martina</t>
  </si>
  <si>
    <t>Dolores</t>
  </si>
  <si>
    <t>Dewey</t>
  </si>
  <si>
    <t>Bettyann</t>
  </si>
  <si>
    <t>Danica</t>
  </si>
  <si>
    <t>Twana</t>
  </si>
  <si>
    <t>Haley</t>
  </si>
  <si>
    <t>Logan</t>
  </si>
  <si>
    <t>Jenelle</t>
  </si>
  <si>
    <t>Clara</t>
  </si>
  <si>
    <t>Monroe</t>
  </si>
  <si>
    <t>Kacy</t>
  </si>
  <si>
    <t>Richard</t>
  </si>
  <si>
    <t>Terri</t>
  </si>
  <si>
    <t>Charlsie</t>
  </si>
  <si>
    <t>Anika</t>
  </si>
  <si>
    <t>Brittani</t>
  </si>
  <si>
    <t>Hunter</t>
  </si>
  <si>
    <t>Caddell</t>
  </si>
  <si>
    <t>Hongo</t>
  </si>
  <si>
    <t>Pilz</t>
  </si>
  <si>
    <t>Bran</t>
  </si>
  <si>
    <t>Jacquez</t>
  </si>
  <si>
    <t>Digerolamo</t>
  </si>
  <si>
    <t>Prochnow</t>
  </si>
  <si>
    <t>Rygalski</t>
  </si>
  <si>
    <t>Bracetty</t>
  </si>
  <si>
    <t>Figiel</t>
  </si>
  <si>
    <t>Petrouits</t>
  </si>
  <si>
    <t>Laskowitz</t>
  </si>
  <si>
    <t>Mishkin</t>
  </si>
  <si>
    <t>Wallis</t>
  </si>
  <si>
    <t>Ran</t>
  </si>
  <si>
    <t>Vanbenthuyse</t>
  </si>
  <si>
    <t>Toppings</t>
  </si>
  <si>
    <t>Donaby</t>
  </si>
  <si>
    <t>Erdmann</t>
  </si>
  <si>
    <t>Sanzone</t>
  </si>
  <si>
    <t>Duesenberg</t>
  </si>
  <si>
    <t>Metevia</t>
  </si>
  <si>
    <t>Shroll</t>
  </si>
  <si>
    <t>Blasengame</t>
  </si>
  <si>
    <t>Delpaggio</t>
  </si>
  <si>
    <t>Gralak</t>
  </si>
  <si>
    <t>Gladney</t>
  </si>
  <si>
    <t>Kopka</t>
  </si>
  <si>
    <t>Sourwine</t>
  </si>
  <si>
    <t>Laudadio</t>
  </si>
  <si>
    <t>Scafuri</t>
  </si>
  <si>
    <t>Thieklin</t>
  </si>
  <si>
    <t>Schiefer</t>
  </si>
  <si>
    <t>Barnard</t>
  </si>
  <si>
    <t>Falsetta</t>
  </si>
  <si>
    <t>Mekeel</t>
  </si>
  <si>
    <t>Gibbson</t>
  </si>
  <si>
    <t>Kida</t>
  </si>
  <si>
    <t>Bussell</t>
  </si>
  <si>
    <t>Shabala</t>
  </si>
  <si>
    <t>D</t>
  </si>
  <si>
    <t>A</t>
  </si>
  <si>
    <t>G</t>
  </si>
  <si>
    <t>T</t>
  </si>
  <si>
    <t>V</t>
  </si>
  <si>
    <t>I</t>
  </si>
  <si>
    <t>K</t>
  </si>
  <si>
    <t>F</t>
  </si>
  <si>
    <t>L</t>
  </si>
  <si>
    <t>P</t>
  </si>
  <si>
    <t>R</t>
  </si>
  <si>
    <t>B</t>
  </si>
  <si>
    <t>C</t>
  </si>
  <si>
    <t>S</t>
  </si>
  <si>
    <t>Z</t>
  </si>
  <si>
    <t>M</t>
  </si>
  <si>
    <t>Y</t>
  </si>
  <si>
    <t>W</t>
  </si>
  <si>
    <t>Q</t>
  </si>
  <si>
    <t>H</t>
  </si>
  <si>
    <t>N</t>
  </si>
  <si>
    <t>U</t>
  </si>
  <si>
    <t>J</t>
  </si>
  <si>
    <t>Merilyn</t>
  </si>
  <si>
    <t>Daniel</t>
  </si>
  <si>
    <t>Scott</t>
  </si>
  <si>
    <t>Jefferey</t>
  </si>
  <si>
    <t>Basilia</t>
  </si>
  <si>
    <t>Chanel</t>
  </si>
  <si>
    <t>Elizebeth</t>
  </si>
  <si>
    <t>Lieselotte</t>
  </si>
  <si>
    <t>Aja</t>
  </si>
  <si>
    <t>Floria</t>
  </si>
  <si>
    <t>Lauretta</t>
  </si>
  <si>
    <t>Marguerita</t>
  </si>
  <si>
    <t>Jarrod</t>
  </si>
  <si>
    <t>Kendra</t>
  </si>
  <si>
    <t>Jimmie</t>
  </si>
  <si>
    <t>Dwain</t>
  </si>
  <si>
    <t>Adelia</t>
  </si>
  <si>
    <t>Laureen</t>
  </si>
  <si>
    <t>Marnie</t>
  </si>
  <si>
    <t>Cory</t>
  </si>
  <si>
    <t>Russell</t>
  </si>
  <si>
    <t>Tamica</t>
  </si>
  <si>
    <t>Theda</t>
  </si>
  <si>
    <t>Cornell</t>
  </si>
  <si>
    <t>Crystal</t>
  </si>
  <si>
    <t>Hans</t>
  </si>
  <si>
    <t>Vina</t>
  </si>
  <si>
    <t>Mary</t>
  </si>
  <si>
    <t>Jesse</t>
  </si>
  <si>
    <t>Ellan</t>
  </si>
  <si>
    <t>Linwood</t>
  </si>
  <si>
    <t>Yelena</t>
  </si>
  <si>
    <t>Ayako</t>
  </si>
  <si>
    <t>Herbert</t>
  </si>
  <si>
    <t>Michael</t>
  </si>
  <si>
    <t>Tammera</t>
  </si>
  <si>
    <t>Millie</t>
  </si>
  <si>
    <t>Karisa</t>
  </si>
  <si>
    <t>Gonzalo</t>
  </si>
  <si>
    <t>Mireille</t>
  </si>
  <si>
    <t>Delete</t>
  </si>
  <si>
    <t>Quasi-identify</t>
  </si>
  <si>
    <t>Safe</t>
  </si>
  <si>
    <t>Delete all but year, year is quasi-identify</t>
  </si>
  <si>
    <t>Perturb by +/- .2, then safe</t>
  </si>
  <si>
    <t>Perturb by +/- 5 points, then safe</t>
  </si>
  <si>
    <t>Perturb by +/- .5 point, then safe</t>
  </si>
  <si>
    <t xml:space="preserve">Delete </t>
  </si>
  <si>
    <t>Peturb by +/- 25 points</t>
  </si>
  <si>
    <t>Perturb by +/- 2 points</t>
  </si>
  <si>
    <t>Accounting</t>
  </si>
  <si>
    <t>Actuarial Science</t>
  </si>
  <si>
    <t>Biology</t>
  </si>
  <si>
    <t>Computer Science</t>
  </si>
  <si>
    <t>Chemistry</t>
  </si>
  <si>
    <t>Economics</t>
  </si>
  <si>
    <t>Finance</t>
  </si>
  <si>
    <t>Mathematics</t>
  </si>
  <si>
    <t>Physics</t>
  </si>
  <si>
    <t>Statistics</t>
  </si>
  <si>
    <t>None</t>
  </si>
  <si>
    <t>MA in Statistics</t>
  </si>
  <si>
    <t>MS in Statistics</t>
  </si>
  <si>
    <t>MS in Financial Math</t>
  </si>
  <si>
    <t>MA in Financial Math</t>
  </si>
  <si>
    <t>MS in Data Science</t>
  </si>
  <si>
    <t>Mathematics Education</t>
  </si>
  <si>
    <t>Life Sciences</t>
  </si>
  <si>
    <t>Applied Mathematics</t>
  </si>
  <si>
    <t>Economics or Business</t>
  </si>
  <si>
    <t>Comprehensive</t>
  </si>
  <si>
    <t>Column 1</t>
  </si>
  <si>
    <t>Column 13</t>
  </si>
  <si>
    <t>Column 14</t>
  </si>
  <si>
    <t>Column 15</t>
  </si>
  <si>
    <t>Column 16</t>
  </si>
  <si>
    <t>Column 17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</si>
  <si>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</si>
  <si>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</si>
  <si>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</si>
  <si>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</si>
  <si>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</si>
  <si>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</si>
  <si>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</si>
  <si>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</si>
  <si>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2</t>
  </si>
  <si>
    <t>Column 3</t>
  </si>
  <si>
    <t>Column 4</t>
  </si>
  <si>
    <t>Column 20</t>
  </si>
  <si>
    <t>Column 5.5</t>
  </si>
  <si>
    <t>Column 21</t>
  </si>
  <si>
    <t>Column 5.75</t>
  </si>
  <si>
    <t>Column 22</t>
  </si>
  <si>
    <t>MS in Math</t>
  </si>
  <si>
    <t>Fall 2018</t>
  </si>
  <si>
    <t>Summer 2018</t>
  </si>
  <si>
    <t>Spring 2019</t>
  </si>
  <si>
    <t>Winter 2019</t>
  </si>
  <si>
    <t>Winter 2020</t>
  </si>
  <si>
    <t>Winter 2021</t>
  </si>
  <si>
    <t>Winter 2022</t>
  </si>
  <si>
    <t>Biomedical modeling</t>
  </si>
  <si>
    <t>Applied and computational mathematics</t>
  </si>
  <si>
    <t>Environmental fluid mechanics</t>
  </si>
  <si>
    <t>Number Theory</t>
  </si>
  <si>
    <t>Knot Theory</t>
  </si>
  <si>
    <t>PDE</t>
  </si>
  <si>
    <t>Complex Analysis</t>
  </si>
  <si>
    <t>China</t>
  </si>
  <si>
    <t>United States</t>
  </si>
  <si>
    <t>France</t>
  </si>
  <si>
    <t>Germany</t>
  </si>
  <si>
    <t>India</t>
  </si>
  <si>
    <t>Japan</t>
  </si>
  <si>
    <t>Korea</t>
  </si>
  <si>
    <t>Not applicable</t>
  </si>
  <si>
    <t>Pacific Collegiate Charter</t>
  </si>
  <si>
    <t>Oxford Academy</t>
  </si>
  <si>
    <t>Whitney High School</t>
  </si>
  <si>
    <t>Lowell High School</t>
  </si>
  <si>
    <t xml:space="preserve"> Lowell High School</t>
  </si>
  <si>
    <t>KIPP San Jose Collegiate</t>
  </si>
  <si>
    <t>Shaquita</t>
  </si>
  <si>
    <t>Lissette</t>
  </si>
  <si>
    <t>Vernie</t>
  </si>
  <si>
    <t>Sunni</t>
  </si>
  <si>
    <t>Tashia</t>
  </si>
  <si>
    <t>Tera</t>
  </si>
  <si>
    <t>Guillermo</t>
  </si>
  <si>
    <t>Cecila</t>
  </si>
  <si>
    <t>Lucia</t>
  </si>
  <si>
    <t>Vivien</t>
  </si>
  <si>
    <t>Sindy</t>
  </si>
  <si>
    <t>Kareem</t>
  </si>
  <si>
    <t>Sydney</t>
  </si>
  <si>
    <t>Lavonna</t>
  </si>
  <si>
    <t>Jessika</t>
  </si>
  <si>
    <t>Pa</t>
  </si>
  <si>
    <t>Brice</t>
  </si>
  <si>
    <t>Treva</t>
  </si>
  <si>
    <t>Kyong</t>
  </si>
  <si>
    <t>Hugh</t>
  </si>
  <si>
    <t>Sharla</t>
  </si>
  <si>
    <t>Ariel</t>
  </si>
  <si>
    <t>Delphine</t>
  </si>
  <si>
    <t>Kasey</t>
  </si>
  <si>
    <t>Edwardo</t>
  </si>
  <si>
    <t>Bruno</t>
  </si>
  <si>
    <t>Jerlene</t>
  </si>
  <si>
    <t>Anjanette</t>
  </si>
  <si>
    <t>Ervin</t>
  </si>
  <si>
    <t>Keisha</t>
  </si>
  <si>
    <t>Jonna</t>
  </si>
  <si>
    <t>Lori</t>
  </si>
  <si>
    <t>Val</t>
  </si>
  <si>
    <t>Eulah</t>
  </si>
  <si>
    <t>Lily</t>
  </si>
  <si>
    <t>Summer</t>
  </si>
  <si>
    <t>Aleida</t>
  </si>
  <si>
    <t>Leora</t>
  </si>
  <si>
    <t>Jenny</t>
  </si>
  <si>
    <t>Not Applicable</t>
  </si>
  <si>
    <t>Active Duty</t>
  </si>
  <si>
    <t>Reservist</t>
  </si>
  <si>
    <t>National Guard</t>
  </si>
  <si>
    <t>African American / Black</t>
  </si>
  <si>
    <t>White / Caucasian</t>
  </si>
  <si>
    <t>Hispanic / Latino, or Spanish Origin</t>
  </si>
  <si>
    <t>Asian / Asian American</t>
  </si>
  <si>
    <t>U.S. / African American</t>
  </si>
  <si>
    <t>African (from African continent)</t>
  </si>
  <si>
    <t>Chinese / Chinese American</t>
  </si>
  <si>
    <t>East Indian / Pakistani</t>
  </si>
  <si>
    <t>Japanese /Japanese American</t>
  </si>
  <si>
    <t>Korean / Korean American</t>
  </si>
  <si>
    <t>European / European American</t>
  </si>
  <si>
    <t>Middle Eastern / Middle Eastern American</t>
  </si>
  <si>
    <t>North African / North African American</t>
  </si>
  <si>
    <t>Mexican /Mexican American / Chicano</t>
  </si>
  <si>
    <t>UCSB</t>
  </si>
  <si>
    <t>UCB</t>
  </si>
  <si>
    <t>UCI</t>
  </si>
  <si>
    <t>UCSD</t>
  </si>
  <si>
    <t>UCD</t>
  </si>
  <si>
    <t>HU</t>
  </si>
  <si>
    <t>BU</t>
  </si>
  <si>
    <t>UO</t>
  </si>
  <si>
    <t>USC</t>
  </si>
  <si>
    <t>UCR</t>
  </si>
  <si>
    <t>UCLA</t>
  </si>
  <si>
    <t>CA</t>
  </si>
  <si>
    <t>NC</t>
  </si>
  <si>
    <t>NJ</t>
  </si>
  <si>
    <t>VA</t>
  </si>
  <si>
    <t>TX</t>
  </si>
  <si>
    <t>IL</t>
  </si>
  <si>
    <t>CO</t>
  </si>
  <si>
    <t>GA</t>
  </si>
  <si>
    <t>AR</t>
  </si>
  <si>
    <t>MT</t>
  </si>
  <si>
    <t>NE</t>
  </si>
  <si>
    <t>WV</t>
  </si>
  <si>
    <t>KY</t>
  </si>
  <si>
    <t>NY</t>
  </si>
  <si>
    <t>WA</t>
  </si>
  <si>
    <t>SD</t>
  </si>
  <si>
    <t>OH</t>
  </si>
  <si>
    <t>MI</t>
  </si>
  <si>
    <t>MA</t>
  </si>
  <si>
    <t>Trans Female/Trans Woman</t>
  </si>
  <si>
    <t>NA</t>
  </si>
  <si>
    <t>BS</t>
  </si>
  <si>
    <t>BA</t>
  </si>
  <si>
    <t>MN</t>
  </si>
  <si>
    <t>MO</t>
  </si>
  <si>
    <t>FL</t>
  </si>
  <si>
    <t>Professor</t>
  </si>
  <si>
    <t>Assistant Professor</t>
  </si>
  <si>
    <t>Instructor</t>
  </si>
  <si>
    <t>Internship Supervisor</t>
  </si>
  <si>
    <t>Research Advisor</t>
  </si>
  <si>
    <t>Top 5%</t>
  </si>
  <si>
    <t>Top 10%</t>
  </si>
  <si>
    <t>Top 20%</t>
  </si>
  <si>
    <t>Top 50%</t>
  </si>
  <si>
    <t>Top 80%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</si>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</sst>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yy;@"/>
  </numFmts>
  <fonts count="7" x14ac:knownFonts="1">
    <font>
      <sz val="12"/>
      <color theme="1"/>
      <name val="Calibri"/>
      <family val="2"/>
      <scheme val="minor"/>
    </font>
    <font>
      <sz val="11"/>
      <name val="Calibri"/>
    </font>
    <font>
      <b/>
      <sz val="10"/>
      <color rgb="FFFFFFFF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66"/>
        <bgColor rgb="FF000066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5" fillId="0" borderId="0" xfId="0" applyFont="1"/>
    <xf numFmtId="0" fontId="2" fillId="2" borderId="1" xfId="0" applyNumberFormat="1" applyFont="1" applyFill="1" applyBorder="1" applyAlignment="1">
      <alignment horizontal="center" vertical="center" wrapText="1" readingOrder="1"/>
    </xf>
    <xf numFmtId="0" fontId="2" fillId="2" borderId="1" xfId="0" applyNumberFormat="1" applyFont="1" applyFill="1" applyBorder="1" applyAlignment="1">
      <alignment horizontal="center" vertical="center" readingOrder="1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46"/>
  <sheetViews>
    <sheetView tabSelected="1" topLeftCell="H1" zoomScale="92" workbookViewId="0">
      <selection activeCell="K4" sqref="K4"/>
    </sheetView>
  </sheetViews>
  <sheetFormatPr baseColWidth="10" defaultRowHeight="16" x14ac:dyDescent="0.2"/>
  <cols>
    <col min="1" max="3" width="10.83203125" style="6"/>
    <col min="4" max="4" width="4.5" style="6" customWidth="1"/>
    <col min="5" max="6" width="10.83203125" style="6"/>
    <col min="7" max="7" width="17.1640625" style="6" customWidth="1"/>
    <col min="8" max="8" width="20.83203125" style="6" customWidth="1"/>
    <col min="9" max="9" width="11.83203125" style="6" customWidth="1"/>
    <col min="10" max="10" width="12.5" style="6" customWidth="1"/>
    <col min="11" max="11" width="16.33203125" style="6" customWidth="1"/>
    <col min="12" max="12" width="19" style="6" customWidth="1"/>
    <col min="13" max="13" width="23.6640625" style="6" customWidth="1"/>
    <col min="14" max="14" width="15.5" style="6" customWidth="1"/>
    <col min="15" max="15" width="24.33203125" style="6" customWidth="1"/>
    <col min="16" max="16" width="21.1640625" style="6" customWidth="1"/>
    <col min="17" max="20" width="10.83203125" style="6"/>
    <col min="21" max="21" width="15.83203125" style="6" customWidth="1"/>
    <col min="22" max="26" width="10.83203125" style="6"/>
    <col min="27" max="27" width="13.1640625" style="6" customWidth="1"/>
    <col min="28" max="28" width="15.83203125" style="6" customWidth="1"/>
    <col min="29" max="29" width="14.83203125" style="6" customWidth="1"/>
    <col min="30" max="30" width="34.6640625" style="6" customWidth="1"/>
    <col min="31" max="31" width="27" style="6" customWidth="1"/>
    <col min="32" max="33" width="10.83203125" style="6"/>
    <col min="34" max="34" width="17.33203125" style="6" customWidth="1"/>
    <col min="35" max="35" width="23" style="6" customWidth="1"/>
    <col min="36" max="42" width="10.83203125" style="6"/>
    <col min="43" max="43" width="15" style="6" customWidth="1"/>
    <col min="44" max="16384" width="10.83203125" style="6"/>
  </cols>
  <sheetData>
    <row r="1" spans="1:140" s="4" customFormat="1" ht="6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</row>
    <row r="2" spans="1:140" s="5" customFormat="1" ht="35" customHeight="1" x14ac:dyDescent="0.2">
      <c r="A2" s="5" t="s">
        <v>283</v>
      </c>
      <c r="B2" s="5" t="s">
        <v>283</v>
      </c>
      <c r="C2" s="5" t="s">
        <v>283</v>
      </c>
      <c r="D2" s="5" t="s">
        <v>283</v>
      </c>
      <c r="E2" s="5" t="s">
        <v>283</v>
      </c>
      <c r="F2" s="5" t="s">
        <v>283</v>
      </c>
      <c r="G2" s="5" t="s">
        <v>284</v>
      </c>
      <c r="H2" s="5" t="s">
        <v>283</v>
      </c>
      <c r="I2" s="5" t="s">
        <v>283</v>
      </c>
      <c r="J2" s="5" t="s">
        <v>283</v>
      </c>
      <c r="K2" s="5" t="s">
        <v>284</v>
      </c>
      <c r="L2" s="5" t="s">
        <v>285</v>
      </c>
      <c r="M2" s="5" t="s">
        <v>284</v>
      </c>
      <c r="N2" s="5" t="s">
        <v>284</v>
      </c>
      <c r="O2" s="5" t="s">
        <v>284</v>
      </c>
      <c r="P2" s="5" t="s">
        <v>284</v>
      </c>
      <c r="Q2" s="5" t="s">
        <v>286</v>
      </c>
      <c r="R2" s="5" t="s">
        <v>283</v>
      </c>
      <c r="S2" s="5" t="s">
        <v>283</v>
      </c>
      <c r="T2" s="5" t="s">
        <v>285</v>
      </c>
      <c r="U2" s="5" t="s">
        <v>285</v>
      </c>
      <c r="V2" s="5" t="s">
        <v>285</v>
      </c>
      <c r="W2" s="5" t="s">
        <v>284</v>
      </c>
      <c r="X2" s="5" t="s">
        <v>284</v>
      </c>
      <c r="Y2" s="5" t="s">
        <v>284</v>
      </c>
      <c r="Z2" s="5" t="s">
        <v>284</v>
      </c>
      <c r="AA2" s="5" t="s">
        <v>284</v>
      </c>
      <c r="AB2" s="5" t="s">
        <v>284</v>
      </c>
      <c r="AC2" s="5" t="s">
        <v>284</v>
      </c>
      <c r="AD2" s="5" t="s">
        <v>284</v>
      </c>
      <c r="AE2" s="5" t="s">
        <v>284</v>
      </c>
      <c r="AF2" s="5" t="s">
        <v>284</v>
      </c>
      <c r="AG2" s="5" t="s">
        <v>284</v>
      </c>
      <c r="AH2" s="5" t="s">
        <v>284</v>
      </c>
      <c r="AI2" s="5" t="s">
        <v>287</v>
      </c>
      <c r="AJ2" s="5" t="s">
        <v>283</v>
      </c>
      <c r="AK2" s="5" t="s">
        <v>283</v>
      </c>
      <c r="AL2" s="5" t="s">
        <v>283</v>
      </c>
      <c r="AM2" s="5" t="s">
        <v>284</v>
      </c>
      <c r="AN2" s="5" t="s">
        <v>283</v>
      </c>
      <c r="AO2" s="5" t="s">
        <v>284</v>
      </c>
      <c r="AP2" s="5" t="s">
        <v>283</v>
      </c>
      <c r="AQ2" s="5" t="s">
        <v>284</v>
      </c>
      <c r="AR2" s="5" t="s">
        <v>284</v>
      </c>
      <c r="AS2" s="5" t="s">
        <v>287</v>
      </c>
      <c r="AT2" s="5" t="s">
        <v>283</v>
      </c>
      <c r="AU2" s="5" t="s">
        <v>283</v>
      </c>
      <c r="AV2" s="5" t="s">
        <v>283</v>
      </c>
      <c r="AW2" s="5" t="s">
        <v>284</v>
      </c>
      <c r="AX2" s="5" t="s">
        <v>283</v>
      </c>
      <c r="AY2" s="5" t="s">
        <v>283</v>
      </c>
      <c r="AZ2" s="5" t="s">
        <v>283</v>
      </c>
      <c r="BA2" s="5" t="s">
        <v>283</v>
      </c>
      <c r="BB2" s="5" t="s">
        <v>283</v>
      </c>
      <c r="BC2" s="5" t="s">
        <v>288</v>
      </c>
      <c r="BD2" s="5" t="s">
        <v>288</v>
      </c>
      <c r="BE2" s="5" t="s">
        <v>288</v>
      </c>
      <c r="BF2" s="5" t="s">
        <v>288</v>
      </c>
      <c r="BG2" s="5" t="s">
        <v>289</v>
      </c>
      <c r="BH2" s="5" t="s">
        <v>288</v>
      </c>
      <c r="BI2" s="5" t="s">
        <v>283</v>
      </c>
      <c r="BJ2" s="5" t="s">
        <v>290</v>
      </c>
      <c r="BK2" s="5" t="s">
        <v>283</v>
      </c>
      <c r="BL2" s="5" t="s">
        <v>291</v>
      </c>
      <c r="BM2" s="5" t="s">
        <v>288</v>
      </c>
      <c r="BN2" s="5" t="s">
        <v>290</v>
      </c>
      <c r="BO2" s="5" t="s">
        <v>283</v>
      </c>
      <c r="BP2" s="5" t="s">
        <v>283</v>
      </c>
      <c r="BQ2" s="5" t="s">
        <v>283</v>
      </c>
      <c r="BR2" s="5" t="s">
        <v>283</v>
      </c>
      <c r="BS2" s="5" t="s">
        <v>283</v>
      </c>
      <c r="BT2" s="5" t="s">
        <v>283</v>
      </c>
      <c r="BU2" s="5" t="s">
        <v>283</v>
      </c>
      <c r="BV2" s="5" t="s">
        <v>283</v>
      </c>
      <c r="BW2" s="5" t="s">
        <v>283</v>
      </c>
      <c r="BX2" s="5" t="s">
        <v>283</v>
      </c>
      <c r="BY2" s="5" t="s">
        <v>283</v>
      </c>
      <c r="BZ2" s="5" t="s">
        <v>292</v>
      </c>
      <c r="CA2" s="5" t="s">
        <v>292</v>
      </c>
      <c r="CB2" s="5" t="s">
        <v>292</v>
      </c>
      <c r="CC2" s="5" t="s">
        <v>292</v>
      </c>
      <c r="CD2" s="5" t="s">
        <v>283</v>
      </c>
      <c r="CE2" s="5" t="s">
        <v>283</v>
      </c>
      <c r="CF2" s="5" t="s">
        <v>283</v>
      </c>
      <c r="CG2" s="5" t="s">
        <v>283</v>
      </c>
      <c r="CH2" s="5" t="s">
        <v>283</v>
      </c>
      <c r="CI2" s="5" t="s">
        <v>283</v>
      </c>
      <c r="CJ2" s="5" t="s">
        <v>283</v>
      </c>
      <c r="CK2" s="5" t="s">
        <v>283</v>
      </c>
      <c r="CL2" s="5" t="s">
        <v>283</v>
      </c>
      <c r="CM2" s="5" t="s">
        <v>283</v>
      </c>
      <c r="CN2" s="5" t="s">
        <v>283</v>
      </c>
      <c r="CO2" s="5" t="s">
        <v>283</v>
      </c>
      <c r="CP2" s="5" t="s">
        <v>283</v>
      </c>
      <c r="CQ2" s="5" t="s">
        <v>283</v>
      </c>
      <c r="CR2" s="5" t="s">
        <v>285</v>
      </c>
      <c r="CS2" s="5" t="s">
        <v>283</v>
      </c>
      <c r="CT2" s="5" t="s">
        <v>285</v>
      </c>
      <c r="CU2" s="5" t="s">
        <v>285</v>
      </c>
      <c r="CV2" s="5" t="s">
        <v>285</v>
      </c>
      <c r="CW2" s="5" t="s">
        <v>285</v>
      </c>
      <c r="CX2" s="5" t="s">
        <v>283</v>
      </c>
      <c r="CY2" s="5" t="s">
        <v>285</v>
      </c>
      <c r="CZ2" s="5" t="s">
        <v>283</v>
      </c>
      <c r="DA2" s="5" t="s">
        <v>285</v>
      </c>
      <c r="DB2" s="5" t="s">
        <v>285</v>
      </c>
      <c r="DC2" s="5" t="s">
        <v>285</v>
      </c>
      <c r="DD2" s="5" t="s">
        <v>285</v>
      </c>
      <c r="DE2" s="5" t="s">
        <v>283</v>
      </c>
      <c r="DF2" s="5" t="s">
        <v>285</v>
      </c>
      <c r="DG2" s="5" t="s">
        <v>283</v>
      </c>
      <c r="DH2" s="5" t="s">
        <v>285</v>
      </c>
      <c r="DI2" s="5" t="s">
        <v>285</v>
      </c>
      <c r="DJ2" s="5" t="s">
        <v>285</v>
      </c>
      <c r="DK2" s="5" t="s">
        <v>285</v>
      </c>
      <c r="DL2" s="5" t="s">
        <v>283</v>
      </c>
      <c r="DM2" s="5" t="s">
        <v>285</v>
      </c>
      <c r="DN2" s="5" t="s">
        <v>283</v>
      </c>
      <c r="DO2" s="5" t="s">
        <v>285</v>
      </c>
      <c r="DP2" s="5" t="s">
        <v>285</v>
      </c>
      <c r="DQ2" s="5" t="s">
        <v>285</v>
      </c>
      <c r="DR2" s="5" t="s">
        <v>285</v>
      </c>
      <c r="DS2" s="5" t="s">
        <v>283</v>
      </c>
      <c r="DT2" s="5" t="s">
        <v>283</v>
      </c>
      <c r="DU2" s="5" t="s">
        <v>283</v>
      </c>
      <c r="DV2" s="5" t="s">
        <v>283</v>
      </c>
      <c r="DW2" s="5" t="s">
        <v>283</v>
      </c>
      <c r="DX2" s="5" t="s">
        <v>283</v>
      </c>
      <c r="DY2" s="5" t="s">
        <v>283</v>
      </c>
      <c r="DZ2" s="5" t="s">
        <v>283</v>
      </c>
      <c r="EA2" s="5" t="s">
        <v>283</v>
      </c>
      <c r="EB2" s="5" t="s">
        <v>283</v>
      </c>
      <c r="EC2" s="5" t="s">
        <v>285</v>
      </c>
      <c r="ED2" s="5" t="s">
        <v>283</v>
      </c>
      <c r="EE2" s="5" t="s">
        <v>283</v>
      </c>
      <c r="EF2" s="5" t="s">
        <v>283</v>
      </c>
      <c r="EG2" s="5" t="s">
        <v>283</v>
      </c>
      <c r="EH2" s="5" t="s">
        <v>283</v>
      </c>
      <c r="EI2" s="5" t="s">
        <v>283</v>
      </c>
      <c r="EJ2" s="5" t="s">
        <v>283</v>
      </c>
    </row>
    <row r="3" spans="1:140" s="5" customFormat="1" ht="35" customHeight="1" x14ac:dyDescent="0.2">
      <c r="G3" s="5" t="s">
        <v>314</v>
      </c>
      <c r="K3" s="5" t="s">
        <v>315</v>
      </c>
      <c r="M3" s="5" t="s">
        <v>316</v>
      </c>
      <c r="N3" s="5" t="s">
        <v>317</v>
      </c>
      <c r="O3" s="5" t="s">
        <v>318</v>
      </c>
      <c r="P3" s="5" t="s">
        <v>319</v>
      </c>
      <c r="Q3" s="5" t="s">
        <v>320</v>
      </c>
      <c r="W3" s="5" t="s">
        <v>321</v>
      </c>
      <c r="X3" s="5" t="s">
        <v>322</v>
      </c>
      <c r="Y3" s="5" t="s">
        <v>323</v>
      </c>
      <c r="Z3" s="5" t="s">
        <v>324</v>
      </c>
      <c r="AA3" s="5" t="s">
        <v>325</v>
      </c>
      <c r="AB3" s="5" t="s">
        <v>326</v>
      </c>
      <c r="AC3" s="5" t="s">
        <v>327</v>
      </c>
      <c r="AD3" s="5" t="s">
        <v>328</v>
      </c>
      <c r="AE3" s="5" t="s">
        <v>329</v>
      </c>
      <c r="AF3" s="5" t="s">
        <v>330</v>
      </c>
      <c r="AG3" s="5" t="s">
        <v>331</v>
      </c>
      <c r="AH3" s="5" t="s">
        <v>332</v>
      </c>
      <c r="AM3" s="5" t="s">
        <v>315</v>
      </c>
      <c r="AO3" s="5" t="s">
        <v>316</v>
      </c>
      <c r="AQ3" s="5" t="s">
        <v>333</v>
      </c>
      <c r="AR3" s="5" t="s">
        <v>334</v>
      </c>
      <c r="AW3" s="5" t="s">
        <v>335</v>
      </c>
    </row>
    <row r="4" spans="1:140" x14ac:dyDescent="0.2">
      <c r="A4" s="6">
        <v>58</v>
      </c>
      <c r="B4" s="6">
        <v>85489</v>
      </c>
      <c r="C4" s="6" t="s">
        <v>140</v>
      </c>
      <c r="D4" s="6" t="s">
        <v>220</v>
      </c>
      <c r="E4" s="6" t="s">
        <v>180</v>
      </c>
      <c r="F4" s="6" t="s">
        <v>243</v>
      </c>
      <c r="G4" s="6" t="s">
        <v>235</v>
      </c>
      <c r="H4" s="6" t="str">
        <f>C4&amp;(LEFT(E4,1))&amp;"@gmail.com"</f>
        <v>JamesC@gmail.com</v>
      </c>
      <c r="I4" s="6">
        <f ca="1">RANDBETWEEN(1000000000,9999999999)</f>
        <v>1858492948</v>
      </c>
      <c r="J4" s="6">
        <f ca="1">RANDBETWEEN(1000000000,9999999999)</f>
        <v>6336551842</v>
      </c>
      <c r="K4" s="6" t="s">
        <v>302</v>
      </c>
      <c r="L4" s="6" t="s">
        <v>304</v>
      </c>
      <c r="M4" s="6" t="s">
        <v>309</v>
      </c>
      <c r="N4" s="7" t="s">
        <v>298</v>
      </c>
      <c r="O4" s="6" t="s">
        <v>306</v>
      </c>
      <c r="P4" s="7" t="s">
        <v>309</v>
      </c>
      <c r="Q4" s="8">
        <f ca="1">RANDBETWEEN(DATE(1993,1,1), DATE(2000,1,1))</f>
        <v>35809</v>
      </c>
      <c r="R4" s="8">
        <f ca="1">RANDBETWEEN(DATE(2017,7,1), DATE(2018,3,1))</f>
        <v>43157</v>
      </c>
      <c r="S4" s="6" t="s">
        <v>236</v>
      </c>
      <c r="T4" s="6" t="s">
        <v>337</v>
      </c>
      <c r="U4" s="6" t="s">
        <v>344</v>
      </c>
      <c r="V4" s="6" t="s">
        <v>365</v>
      </c>
      <c r="W4" s="6" t="s">
        <v>352</v>
      </c>
      <c r="X4" s="6" t="s">
        <v>352</v>
      </c>
      <c r="Y4" s="6" t="s">
        <v>352</v>
      </c>
      <c r="Z4" s="6" t="s">
        <v>236</v>
      </c>
      <c r="AA4" s="7" t="s">
        <v>358</v>
      </c>
      <c r="AB4" s="6" t="s">
        <v>359</v>
      </c>
      <c r="AC4" s="7" t="s">
        <v>405</v>
      </c>
      <c r="AD4" s="7" t="s">
        <v>412</v>
      </c>
      <c r="AE4" s="6" t="s">
        <v>408</v>
      </c>
      <c r="AF4" s="7" t="s">
        <v>240</v>
      </c>
      <c r="AG4" s="7" t="s">
        <v>423</v>
      </c>
      <c r="AH4" s="6" t="s">
        <v>446</v>
      </c>
      <c r="AI4" s="6">
        <f ca="1">RANDBETWEEN(280, 400)/100</f>
        <v>3.51</v>
      </c>
      <c r="AJ4" s="6" t="s">
        <v>453</v>
      </c>
      <c r="AK4" s="6" t="s">
        <v>453</v>
      </c>
      <c r="AL4" s="6" t="s">
        <v>453</v>
      </c>
      <c r="AM4" s="6" t="s">
        <v>302</v>
      </c>
      <c r="AN4" s="6" t="s">
        <v>453</v>
      </c>
      <c r="AO4" s="6" t="s">
        <v>454</v>
      </c>
      <c r="AP4" s="6" t="s">
        <v>453</v>
      </c>
      <c r="AQ4" s="6" t="s">
        <v>303</v>
      </c>
      <c r="AR4" s="6" t="s">
        <v>303</v>
      </c>
      <c r="AS4" s="6" t="s">
        <v>303</v>
      </c>
      <c r="AT4" s="6" t="s">
        <v>453</v>
      </c>
      <c r="AU4" s="6" t="s">
        <v>453</v>
      </c>
      <c r="AV4" s="6" t="s">
        <v>453</v>
      </c>
      <c r="AW4" s="6" t="s">
        <v>453</v>
      </c>
      <c r="AX4" s="6" t="s">
        <v>453</v>
      </c>
      <c r="AY4" s="6" t="s">
        <v>453</v>
      </c>
      <c r="AZ4" s="6" t="s">
        <v>453</v>
      </c>
      <c r="BA4" s="6" t="s">
        <v>453</v>
      </c>
      <c r="BB4" s="6" t="s">
        <v>453</v>
      </c>
      <c r="BC4" s="6" t="str">
        <f ca="1">RANDBETWEEN(20,100)&amp;"%"</f>
        <v>54%</v>
      </c>
      <c r="BD4" s="6" t="str">
        <f t="shared" ref="BD4:BH43" ca="1" si="0">RANDBETWEEN(40,100)&amp;"%"</f>
        <v>70%</v>
      </c>
      <c r="BE4" s="6">
        <f ca="1">RANDBETWEEN(130,170)</f>
        <v>141</v>
      </c>
      <c r="BF4" s="6" t="str">
        <f t="shared" ca="1" si="0"/>
        <v>74%</v>
      </c>
      <c r="BG4" s="6">
        <f ca="1">RANDBETWEEN(130,170)</f>
        <v>145</v>
      </c>
      <c r="BH4" s="6" t="str">
        <f t="shared" ca="1" si="0"/>
        <v>66%</v>
      </c>
      <c r="BI4" s="6" t="s">
        <v>453</v>
      </c>
      <c r="BJ4" s="6" t="s">
        <v>453</v>
      </c>
      <c r="BK4" s="6" t="s">
        <v>453</v>
      </c>
      <c r="BL4" s="6">
        <f ca="1">RANDBETWEEN(700,990)</f>
        <v>866</v>
      </c>
      <c r="BM4" s="6" t="str">
        <f t="shared" ref="BM4:BM43" ca="1" si="1">RANDBETWEEN(80,100)&amp;"%"</f>
        <v>92%</v>
      </c>
      <c r="BN4" s="6" t="s">
        <v>453</v>
      </c>
      <c r="BO4" s="6" t="s">
        <v>453</v>
      </c>
      <c r="BP4" s="6" t="s">
        <v>453</v>
      </c>
      <c r="BQ4" s="6" t="s">
        <v>453</v>
      </c>
      <c r="BR4" s="6" t="s">
        <v>453</v>
      </c>
      <c r="BS4" s="6" t="s">
        <v>453</v>
      </c>
      <c r="BT4" s="7" t="s">
        <v>453</v>
      </c>
      <c r="BU4" s="7" t="s">
        <v>453</v>
      </c>
      <c r="BV4" s="7" t="s">
        <v>453</v>
      </c>
      <c r="BW4" s="7" t="s">
        <v>453</v>
      </c>
      <c r="BX4" s="7" t="s">
        <v>453</v>
      </c>
      <c r="BY4" s="7" t="s">
        <v>453</v>
      </c>
      <c r="BZ4" s="6">
        <f ca="1">RANDBETWEEN(19,30)</f>
        <v>30</v>
      </c>
      <c r="CA4" s="6">
        <f t="shared" ref="CA4:CC19" ca="1" si="2">RANDBETWEEN(19,30)</f>
        <v>29</v>
      </c>
      <c r="CB4" s="6">
        <f t="shared" ca="1" si="2"/>
        <v>20</v>
      </c>
      <c r="CC4" s="6">
        <f t="shared" ca="1" si="2"/>
        <v>30</v>
      </c>
      <c r="CD4" s="7" t="s">
        <v>453</v>
      </c>
      <c r="CE4" s="7" t="s">
        <v>453</v>
      </c>
      <c r="CF4" s="7" t="s">
        <v>453</v>
      </c>
      <c r="CG4" s="7" t="s">
        <v>453</v>
      </c>
      <c r="CH4" s="7" t="s">
        <v>453</v>
      </c>
      <c r="CI4" s="7" t="s">
        <v>453</v>
      </c>
      <c r="CJ4" s="7" t="s">
        <v>453</v>
      </c>
      <c r="CK4" s="7" t="s">
        <v>453</v>
      </c>
      <c r="CL4" s="7" t="s">
        <v>453</v>
      </c>
      <c r="CM4" s="7" t="s">
        <v>453</v>
      </c>
      <c r="CN4" s="7" t="s">
        <v>453</v>
      </c>
      <c r="CO4" s="7" t="s">
        <v>453</v>
      </c>
      <c r="CP4" s="7" t="s">
        <v>453</v>
      </c>
      <c r="CQ4" s="7" t="s">
        <v>453</v>
      </c>
      <c r="CR4" s="1" t="s">
        <v>459</v>
      </c>
      <c r="CS4" s="7" t="s">
        <v>453</v>
      </c>
      <c r="CT4" t="s">
        <v>464</v>
      </c>
      <c r="CU4" t="s">
        <v>464</v>
      </c>
      <c r="CV4" t="s">
        <v>465</v>
      </c>
      <c r="CW4" s="1" t="s">
        <v>465</v>
      </c>
      <c r="CX4" s="7" t="s">
        <v>453</v>
      </c>
      <c r="CY4" s="1" t="s">
        <v>459</v>
      </c>
      <c r="CZ4" s="7" t="s">
        <v>453</v>
      </c>
      <c r="DA4" t="s">
        <v>464</v>
      </c>
      <c r="DB4" t="s">
        <v>464</v>
      </c>
      <c r="DC4" t="s">
        <v>465</v>
      </c>
      <c r="DD4" s="1" t="s">
        <v>465</v>
      </c>
      <c r="DE4" s="7" t="s">
        <v>453</v>
      </c>
      <c r="DF4" s="1" t="s">
        <v>459</v>
      </c>
      <c r="DG4" s="7" t="s">
        <v>453</v>
      </c>
      <c r="DH4" t="s">
        <v>464</v>
      </c>
      <c r="DI4" t="s">
        <v>464</v>
      </c>
      <c r="DJ4" t="s">
        <v>465</v>
      </c>
      <c r="DK4" s="1" t="s">
        <v>465</v>
      </c>
      <c r="DL4" s="7" t="s">
        <v>453</v>
      </c>
      <c r="DM4" s="1" t="s">
        <v>459</v>
      </c>
      <c r="DN4" s="7" t="s">
        <v>453</v>
      </c>
      <c r="DO4" t="s">
        <v>464</v>
      </c>
      <c r="DP4" t="s">
        <v>464</v>
      </c>
      <c r="DQ4" t="s">
        <v>465</v>
      </c>
      <c r="DR4" s="1" t="s">
        <v>465</v>
      </c>
      <c r="DS4" s="7" t="s">
        <v>453</v>
      </c>
      <c r="DT4" s="7" t="s">
        <v>453</v>
      </c>
      <c r="DU4" s="7" t="s">
        <v>453</v>
      </c>
      <c r="DV4" s="7" t="s">
        <v>453</v>
      </c>
      <c r="DW4" s="7" t="s">
        <v>453</v>
      </c>
      <c r="DX4" s="7" t="s">
        <v>453</v>
      </c>
      <c r="DY4" s="7" t="s">
        <v>453</v>
      </c>
      <c r="DZ4" s="7" t="s">
        <v>453</v>
      </c>
      <c r="EA4" s="7" t="s">
        <v>453</v>
      </c>
      <c r="EB4" s="7" t="s">
        <v>453</v>
      </c>
      <c r="EC4" s="6" t="s">
        <v>236</v>
      </c>
      <c r="ED4" s="7" t="s">
        <v>453</v>
      </c>
      <c r="EE4" s="7" t="s">
        <v>453</v>
      </c>
      <c r="EF4" s="7" t="s">
        <v>453</v>
      </c>
      <c r="EG4" s="7" t="s">
        <v>453</v>
      </c>
      <c r="EH4" s="7" t="s">
        <v>453</v>
      </c>
      <c r="EI4" s="7" t="s">
        <v>453</v>
      </c>
      <c r="EJ4" s="7" t="s">
        <v>453</v>
      </c>
    </row>
    <row r="5" spans="1:140" x14ac:dyDescent="0.2">
      <c r="A5" s="6">
        <v>27</v>
      </c>
      <c r="B5" s="6">
        <v>20666</v>
      </c>
      <c r="C5" s="6" t="s">
        <v>141</v>
      </c>
      <c r="D5" s="6" t="s">
        <v>221</v>
      </c>
      <c r="E5" s="6" t="s">
        <v>181</v>
      </c>
      <c r="F5" s="6" t="s">
        <v>244</v>
      </c>
      <c r="G5" s="6" t="s">
        <v>227</v>
      </c>
      <c r="H5" s="6" t="str">
        <f t="shared" ref="H5:H43" si="3">C5&amp;(LEFT(E5,1))&amp;"@gmail.com"</f>
        <v>IvaH@gmail.com</v>
      </c>
      <c r="I5" s="6">
        <f t="shared" ref="I5:J43" ca="1" si="4">RANDBETWEEN(1000000000,9999999999)</f>
        <v>6585784572</v>
      </c>
      <c r="J5" s="6">
        <f t="shared" ca="1" si="4"/>
        <v>4755079764</v>
      </c>
      <c r="K5" s="6" t="s">
        <v>298</v>
      </c>
      <c r="L5" s="6" t="s">
        <v>305</v>
      </c>
      <c r="M5" s="6" t="s">
        <v>310</v>
      </c>
      <c r="N5" s="7" t="s">
        <v>300</v>
      </c>
      <c r="O5" s="6" t="s">
        <v>306</v>
      </c>
      <c r="P5" s="7" t="s">
        <v>309</v>
      </c>
      <c r="Q5" s="8">
        <f ca="1">RANDBETWEEN(DATE(1993,1,1), DATE(2000,1,1))</f>
        <v>35686</v>
      </c>
      <c r="R5" s="8">
        <f t="shared" ref="R5:R43" ca="1" si="5">RANDBETWEEN(DATE(2017,7,1), DATE(2018,3,1))</f>
        <v>43025</v>
      </c>
      <c r="S5" s="6" t="s">
        <v>240</v>
      </c>
      <c r="T5" s="6" t="s">
        <v>338</v>
      </c>
      <c r="U5" s="6" t="s">
        <v>347</v>
      </c>
      <c r="V5" s="6" t="s">
        <v>366</v>
      </c>
      <c r="W5" s="6" t="s">
        <v>351</v>
      </c>
      <c r="X5" s="6" t="s">
        <v>352</v>
      </c>
      <c r="Y5" s="6" t="s">
        <v>351</v>
      </c>
      <c r="Z5" s="6" t="s">
        <v>240</v>
      </c>
      <c r="AA5" s="6" t="s">
        <v>240</v>
      </c>
      <c r="AB5" s="6" t="s">
        <v>358</v>
      </c>
      <c r="AC5" s="7" t="s">
        <v>404</v>
      </c>
      <c r="AD5" s="7" t="s">
        <v>414</v>
      </c>
      <c r="AE5" s="7" t="s">
        <v>411</v>
      </c>
      <c r="AF5" s="7" t="s">
        <v>240</v>
      </c>
      <c r="AG5" s="7" t="s">
        <v>422</v>
      </c>
      <c r="AH5" s="6" t="s">
        <v>433</v>
      </c>
      <c r="AI5" s="6">
        <f t="shared" ref="AI5:AI43" ca="1" si="6">RANDBETWEEN(280, 400)/100</f>
        <v>3.92</v>
      </c>
      <c r="AJ5" s="6" t="s">
        <v>453</v>
      </c>
      <c r="AK5" s="6" t="s">
        <v>453</v>
      </c>
      <c r="AL5" s="6" t="s">
        <v>453</v>
      </c>
      <c r="AM5" s="6" t="s">
        <v>301</v>
      </c>
      <c r="AN5" s="6" t="s">
        <v>453</v>
      </c>
      <c r="AO5" s="6" t="s">
        <v>455</v>
      </c>
      <c r="AP5" s="6" t="s">
        <v>453</v>
      </c>
      <c r="AQ5" s="7" t="s">
        <v>428</v>
      </c>
      <c r="AR5" s="1" t="s">
        <v>456</v>
      </c>
      <c r="AS5" s="1">
        <f ca="1">RANDBETWEEN(300,400)/100</f>
        <v>3.36</v>
      </c>
      <c r="AT5" s="6" t="s">
        <v>453</v>
      </c>
      <c r="AU5" s="6" t="s">
        <v>453</v>
      </c>
      <c r="AV5" s="6" t="s">
        <v>453</v>
      </c>
      <c r="AW5" s="6" t="s">
        <v>469</v>
      </c>
      <c r="AX5" s="6" t="s">
        <v>453</v>
      </c>
      <c r="AY5" s="6" t="s">
        <v>453</v>
      </c>
      <c r="AZ5" s="6" t="s">
        <v>453</v>
      </c>
      <c r="BA5" s="6" t="s">
        <v>453</v>
      </c>
      <c r="BB5" s="6" t="s">
        <v>453</v>
      </c>
      <c r="BC5" s="6" t="str">
        <f t="shared" ref="BC5:BD43" ca="1" si="7">RANDBETWEEN(20,100)&amp;"%"</f>
        <v>80%</v>
      </c>
      <c r="BD5" s="6" t="str">
        <f t="shared" ca="1" si="0"/>
        <v>44%</v>
      </c>
      <c r="BE5" s="6">
        <f t="shared" ref="BE5:BE43" ca="1" si="8">RANDBETWEEN(130,170)</f>
        <v>142</v>
      </c>
      <c r="BF5" s="6" t="str">
        <f t="shared" ca="1" si="0"/>
        <v>93%</v>
      </c>
      <c r="BG5" s="6">
        <f t="shared" ref="BG5:BG43" ca="1" si="9">RANDBETWEEN(130,170)</f>
        <v>136</v>
      </c>
      <c r="BH5" s="6" t="str">
        <f t="shared" ca="1" si="0"/>
        <v>76%</v>
      </c>
      <c r="BI5" s="6" t="s">
        <v>453</v>
      </c>
      <c r="BJ5" s="6" t="s">
        <v>453</v>
      </c>
      <c r="BK5" s="6" t="s">
        <v>453</v>
      </c>
      <c r="BL5" s="6">
        <f t="shared" ref="BL5:BL43" ca="1" si="10">RANDBETWEEN(700,990)</f>
        <v>934</v>
      </c>
      <c r="BM5" s="6" t="str">
        <f t="shared" ca="1" si="1"/>
        <v>85%</v>
      </c>
      <c r="BN5" s="6" t="s">
        <v>453</v>
      </c>
      <c r="BO5" s="6" t="s">
        <v>453</v>
      </c>
      <c r="BP5" s="6" t="s">
        <v>453</v>
      </c>
      <c r="BQ5" s="6" t="s">
        <v>453</v>
      </c>
      <c r="BR5" s="6" t="s">
        <v>453</v>
      </c>
      <c r="BS5" s="6" t="s">
        <v>453</v>
      </c>
      <c r="BT5" s="7" t="s">
        <v>453</v>
      </c>
      <c r="BU5" s="7" t="s">
        <v>453</v>
      </c>
      <c r="BV5" s="7" t="s">
        <v>453</v>
      </c>
      <c r="BW5" s="7" t="s">
        <v>453</v>
      </c>
      <c r="BX5" s="7" t="s">
        <v>453</v>
      </c>
      <c r="BY5" s="7" t="s">
        <v>453</v>
      </c>
      <c r="BZ5" s="6">
        <f t="shared" ref="BZ5:CC43" ca="1" si="11">RANDBETWEEN(19,30)</f>
        <v>19</v>
      </c>
      <c r="CA5" s="6">
        <f t="shared" ca="1" si="2"/>
        <v>29</v>
      </c>
      <c r="CB5" s="6">
        <f t="shared" ca="1" si="2"/>
        <v>30</v>
      </c>
      <c r="CC5" s="6">
        <f t="shared" ca="1" si="2"/>
        <v>27</v>
      </c>
      <c r="CD5" s="7" t="s">
        <v>453</v>
      </c>
      <c r="CE5" s="7" t="s">
        <v>453</v>
      </c>
      <c r="CF5" s="7" t="s">
        <v>453</v>
      </c>
      <c r="CG5" s="7" t="s">
        <v>453</v>
      </c>
      <c r="CH5" s="7" t="s">
        <v>453</v>
      </c>
      <c r="CI5" s="7" t="s">
        <v>453</v>
      </c>
      <c r="CJ5" s="7" t="s">
        <v>453</v>
      </c>
      <c r="CK5" s="7" t="s">
        <v>453</v>
      </c>
      <c r="CL5" s="7" t="s">
        <v>453</v>
      </c>
      <c r="CM5" s="7" t="s">
        <v>453</v>
      </c>
      <c r="CN5" s="7" t="s">
        <v>453</v>
      </c>
      <c r="CO5" s="7" t="s">
        <v>453</v>
      </c>
      <c r="CP5" s="7" t="s">
        <v>453</v>
      </c>
      <c r="CQ5" s="7" t="s">
        <v>453</v>
      </c>
      <c r="CR5" s="1" t="s">
        <v>460</v>
      </c>
      <c r="CS5" s="7" t="s">
        <v>453</v>
      </c>
      <c r="CT5" t="s">
        <v>464</v>
      </c>
      <c r="CU5" t="s">
        <v>464</v>
      </c>
      <c r="CV5" t="s">
        <v>464</v>
      </c>
      <c r="CW5" s="1" t="s">
        <v>464</v>
      </c>
      <c r="CX5" s="7" t="s">
        <v>453</v>
      </c>
      <c r="CY5" s="1" t="s">
        <v>460</v>
      </c>
      <c r="CZ5" s="7" t="s">
        <v>453</v>
      </c>
      <c r="DA5" t="s">
        <v>464</v>
      </c>
      <c r="DB5" t="s">
        <v>464</v>
      </c>
      <c r="DC5" t="s">
        <v>464</v>
      </c>
      <c r="DD5" s="1" t="s">
        <v>464</v>
      </c>
      <c r="DE5" s="7" t="s">
        <v>453</v>
      </c>
      <c r="DF5" s="1" t="s">
        <v>460</v>
      </c>
      <c r="DG5" s="7" t="s">
        <v>453</v>
      </c>
      <c r="DH5" t="s">
        <v>464</v>
      </c>
      <c r="DI5" t="s">
        <v>464</v>
      </c>
      <c r="DJ5" t="s">
        <v>464</v>
      </c>
      <c r="DK5" s="1" t="s">
        <v>464</v>
      </c>
      <c r="DL5" s="7" t="s">
        <v>453</v>
      </c>
      <c r="DM5" s="1" t="s">
        <v>460</v>
      </c>
      <c r="DN5" s="7" t="s">
        <v>453</v>
      </c>
      <c r="DO5" t="s">
        <v>464</v>
      </c>
      <c r="DP5" t="s">
        <v>464</v>
      </c>
      <c r="DQ5" t="s">
        <v>464</v>
      </c>
      <c r="DR5" s="1" t="s">
        <v>464</v>
      </c>
      <c r="DS5" s="7" t="s">
        <v>453</v>
      </c>
      <c r="DT5" s="7" t="s">
        <v>453</v>
      </c>
      <c r="DU5" s="7" t="s">
        <v>453</v>
      </c>
      <c r="DV5" s="7" t="s">
        <v>453</v>
      </c>
      <c r="DW5" s="7" t="s">
        <v>453</v>
      </c>
      <c r="DX5" s="7" t="s">
        <v>453</v>
      </c>
      <c r="DY5" s="7" t="s">
        <v>453</v>
      </c>
      <c r="DZ5" s="7" t="s">
        <v>453</v>
      </c>
      <c r="EA5" s="7" t="s">
        <v>453</v>
      </c>
      <c r="EB5" s="7" t="s">
        <v>453</v>
      </c>
      <c r="EC5" s="6" t="s">
        <v>240</v>
      </c>
      <c r="ED5" s="7" t="s">
        <v>453</v>
      </c>
      <c r="EE5" s="7" t="s">
        <v>453</v>
      </c>
      <c r="EF5" s="7" t="s">
        <v>453</v>
      </c>
      <c r="EG5" s="7" t="s">
        <v>453</v>
      </c>
      <c r="EH5" s="7" t="s">
        <v>453</v>
      </c>
      <c r="EI5" s="7" t="s">
        <v>453</v>
      </c>
      <c r="EJ5" s="7" t="s">
        <v>453</v>
      </c>
    </row>
    <row r="6" spans="1:140" x14ac:dyDescent="0.2">
      <c r="A6" s="6">
        <v>41</v>
      </c>
      <c r="B6" s="6">
        <v>35925</v>
      </c>
      <c r="C6" s="6" t="s">
        <v>142</v>
      </c>
      <c r="D6" s="6" t="s">
        <v>222</v>
      </c>
      <c r="E6" s="6" t="s">
        <v>182</v>
      </c>
      <c r="F6" s="6" t="s">
        <v>245</v>
      </c>
      <c r="G6" s="6" t="s">
        <v>235</v>
      </c>
      <c r="H6" s="6" t="str">
        <f t="shared" si="3"/>
        <v>CameronP@gmail.com</v>
      </c>
      <c r="I6" s="6">
        <f t="shared" ca="1" si="4"/>
        <v>6802563900</v>
      </c>
      <c r="J6" s="6">
        <f t="shared" ca="1" si="4"/>
        <v>7769041347</v>
      </c>
      <c r="K6" s="6" t="s">
        <v>301</v>
      </c>
      <c r="L6" s="6" t="s">
        <v>306</v>
      </c>
      <c r="M6" s="6" t="s">
        <v>311</v>
      </c>
      <c r="N6" s="7" t="s">
        <v>303</v>
      </c>
      <c r="O6" s="7" t="s">
        <v>303</v>
      </c>
      <c r="P6" s="7" t="s">
        <v>303</v>
      </c>
      <c r="Q6" s="8">
        <f t="shared" ref="Q6:Q43" ca="1" si="12">RANDBETWEEN(DATE(1993,1,1), DATE(2000,1,1))</f>
        <v>34535</v>
      </c>
      <c r="R6" s="8">
        <f t="shared" ca="1" si="5"/>
        <v>42989</v>
      </c>
      <c r="S6" s="7" t="s">
        <v>236</v>
      </c>
      <c r="T6" s="7" t="s">
        <v>339</v>
      </c>
      <c r="U6" s="7" t="s">
        <v>348</v>
      </c>
      <c r="V6" s="6" t="s">
        <v>367</v>
      </c>
      <c r="W6" s="6" t="s">
        <v>352</v>
      </c>
      <c r="X6" s="6" t="s">
        <v>352</v>
      </c>
      <c r="Y6" s="6" t="s">
        <v>352</v>
      </c>
      <c r="Z6" s="6" t="s">
        <v>236</v>
      </c>
      <c r="AA6" s="7" t="s">
        <v>358</v>
      </c>
      <c r="AB6" s="6" t="s">
        <v>360</v>
      </c>
      <c r="AC6" s="7" t="s">
        <v>405</v>
      </c>
      <c r="AD6" s="7" t="s">
        <v>419</v>
      </c>
      <c r="AE6" s="7" t="s">
        <v>409</v>
      </c>
      <c r="AF6" s="7" t="s">
        <v>240</v>
      </c>
      <c r="AG6" s="7" t="s">
        <v>424</v>
      </c>
      <c r="AH6" s="6" t="s">
        <v>434</v>
      </c>
      <c r="AI6" s="6">
        <f t="shared" ca="1" si="6"/>
        <v>3.59</v>
      </c>
      <c r="AJ6" s="6" t="s">
        <v>453</v>
      </c>
      <c r="AK6" s="6" t="s">
        <v>453</v>
      </c>
      <c r="AL6" s="6" t="s">
        <v>453</v>
      </c>
      <c r="AM6" s="6" t="s">
        <v>300</v>
      </c>
      <c r="AN6" s="6" t="s">
        <v>453</v>
      </c>
      <c r="AO6" s="6" t="s">
        <v>454</v>
      </c>
      <c r="AP6" s="6" t="s">
        <v>453</v>
      </c>
      <c r="AQ6" s="7" t="s">
        <v>429</v>
      </c>
      <c r="AR6" s="1" t="s">
        <v>457</v>
      </c>
      <c r="AS6" s="1">
        <f t="shared" ref="AS6:AS9" ca="1" si="13">RANDBETWEEN(300,400)/100</f>
        <v>3.13</v>
      </c>
      <c r="AT6" s="6" t="s">
        <v>453</v>
      </c>
      <c r="AU6" s="6" t="s">
        <v>453</v>
      </c>
      <c r="AV6" s="6" t="s">
        <v>453</v>
      </c>
      <c r="AW6" s="6" t="s">
        <v>451</v>
      </c>
      <c r="AX6" s="6" t="s">
        <v>453</v>
      </c>
      <c r="AY6" s="6" t="s">
        <v>453</v>
      </c>
      <c r="AZ6" s="6" t="s">
        <v>453</v>
      </c>
      <c r="BA6" s="6" t="s">
        <v>453</v>
      </c>
      <c r="BB6" s="6" t="s">
        <v>453</v>
      </c>
      <c r="BC6" s="6" t="str">
        <f t="shared" ca="1" si="7"/>
        <v>42%</v>
      </c>
      <c r="BD6" s="6" t="str">
        <f t="shared" ca="1" si="0"/>
        <v>89%</v>
      </c>
      <c r="BE6" s="6">
        <f t="shared" ca="1" si="8"/>
        <v>132</v>
      </c>
      <c r="BF6" s="6" t="str">
        <f t="shared" ca="1" si="0"/>
        <v>40%</v>
      </c>
      <c r="BG6" s="6">
        <f t="shared" ca="1" si="9"/>
        <v>135</v>
      </c>
      <c r="BH6" s="6" t="str">
        <f t="shared" ca="1" si="0"/>
        <v>91%</v>
      </c>
      <c r="BI6" s="6" t="s">
        <v>453</v>
      </c>
      <c r="BJ6" s="6" t="s">
        <v>453</v>
      </c>
      <c r="BK6" s="6" t="s">
        <v>453</v>
      </c>
      <c r="BL6" s="6">
        <f t="shared" ca="1" si="10"/>
        <v>714</v>
      </c>
      <c r="BM6" s="6" t="str">
        <f t="shared" ca="1" si="1"/>
        <v>89%</v>
      </c>
      <c r="BN6" s="6" t="s">
        <v>453</v>
      </c>
      <c r="BO6" s="6" t="s">
        <v>453</v>
      </c>
      <c r="BP6" s="6" t="s">
        <v>453</v>
      </c>
      <c r="BQ6" s="6" t="s">
        <v>453</v>
      </c>
      <c r="BR6" s="6" t="s">
        <v>453</v>
      </c>
      <c r="BS6" s="6" t="s">
        <v>453</v>
      </c>
      <c r="BT6" s="7" t="s">
        <v>453</v>
      </c>
      <c r="BU6" s="7" t="s">
        <v>453</v>
      </c>
      <c r="BV6" s="7" t="s">
        <v>453</v>
      </c>
      <c r="BW6" s="7" t="s">
        <v>453</v>
      </c>
      <c r="BX6" s="7" t="s">
        <v>453</v>
      </c>
      <c r="BY6" s="7" t="s">
        <v>453</v>
      </c>
      <c r="BZ6" s="6">
        <f t="shared" ca="1" si="11"/>
        <v>21</v>
      </c>
      <c r="CA6" s="6">
        <f t="shared" ca="1" si="2"/>
        <v>19</v>
      </c>
      <c r="CB6" s="6">
        <f t="shared" ca="1" si="2"/>
        <v>25</v>
      </c>
      <c r="CC6" s="6">
        <f t="shared" ca="1" si="2"/>
        <v>24</v>
      </c>
      <c r="CD6" s="7" t="s">
        <v>453</v>
      </c>
      <c r="CE6" s="7" t="s">
        <v>453</v>
      </c>
      <c r="CF6" s="7" t="s">
        <v>453</v>
      </c>
      <c r="CG6" s="7" t="s">
        <v>453</v>
      </c>
      <c r="CH6" s="7" t="s">
        <v>453</v>
      </c>
      <c r="CI6" s="7" t="s">
        <v>453</v>
      </c>
      <c r="CJ6" s="7" t="s">
        <v>453</v>
      </c>
      <c r="CK6" s="7" t="s">
        <v>453</v>
      </c>
      <c r="CL6" s="7" t="s">
        <v>453</v>
      </c>
      <c r="CM6" s="7" t="s">
        <v>453</v>
      </c>
      <c r="CN6" s="7" t="s">
        <v>453</v>
      </c>
      <c r="CO6" s="7" t="s">
        <v>453</v>
      </c>
      <c r="CP6" s="7" t="s">
        <v>453</v>
      </c>
      <c r="CQ6" s="7" t="s">
        <v>453</v>
      </c>
      <c r="CR6" s="1" t="s">
        <v>461</v>
      </c>
      <c r="CS6" s="7" t="s">
        <v>453</v>
      </c>
      <c r="CT6" t="s">
        <v>464</v>
      </c>
      <c r="CU6" t="s">
        <v>467</v>
      </c>
      <c r="CV6" t="s">
        <v>468</v>
      </c>
      <c r="CW6" s="1" t="s">
        <v>468</v>
      </c>
      <c r="CX6" s="7" t="s">
        <v>453</v>
      </c>
      <c r="CY6" s="1" t="s">
        <v>461</v>
      </c>
      <c r="CZ6" s="7" t="s">
        <v>453</v>
      </c>
      <c r="DA6" t="s">
        <v>464</v>
      </c>
      <c r="DB6" t="s">
        <v>467</v>
      </c>
      <c r="DC6" t="s">
        <v>468</v>
      </c>
      <c r="DD6" s="1" t="s">
        <v>468</v>
      </c>
      <c r="DE6" s="7" t="s">
        <v>453</v>
      </c>
      <c r="DF6" s="1" t="s">
        <v>460</v>
      </c>
      <c r="DG6" s="7" t="s">
        <v>453</v>
      </c>
      <c r="DH6" t="s">
        <v>464</v>
      </c>
      <c r="DI6" t="s">
        <v>467</v>
      </c>
      <c r="DJ6" t="s">
        <v>468</v>
      </c>
      <c r="DK6" s="1" t="s">
        <v>468</v>
      </c>
      <c r="DL6" s="7" t="s">
        <v>453</v>
      </c>
      <c r="DM6" s="1" t="s">
        <v>461</v>
      </c>
      <c r="DN6" s="7" t="s">
        <v>453</v>
      </c>
      <c r="DO6" t="s">
        <v>464</v>
      </c>
      <c r="DP6" t="s">
        <v>467</v>
      </c>
      <c r="DQ6" t="s">
        <v>468</v>
      </c>
      <c r="DR6" s="1" t="s">
        <v>468</v>
      </c>
      <c r="DS6" s="7" t="s">
        <v>453</v>
      </c>
      <c r="DT6" s="7" t="s">
        <v>453</v>
      </c>
      <c r="DU6" s="7" t="s">
        <v>453</v>
      </c>
      <c r="DV6" s="7" t="s">
        <v>453</v>
      </c>
      <c r="DW6" s="7" t="s">
        <v>453</v>
      </c>
      <c r="DX6" s="7" t="s">
        <v>453</v>
      </c>
      <c r="DY6" s="7" t="s">
        <v>453</v>
      </c>
      <c r="DZ6" s="7" t="s">
        <v>453</v>
      </c>
      <c r="EA6" s="7" t="s">
        <v>453</v>
      </c>
      <c r="EB6" s="7" t="s">
        <v>453</v>
      </c>
      <c r="EC6" s="6" t="s">
        <v>236</v>
      </c>
      <c r="ED6" s="7" t="s">
        <v>453</v>
      </c>
      <c r="EE6" s="7" t="s">
        <v>453</v>
      </c>
      <c r="EF6" s="7" t="s">
        <v>453</v>
      </c>
      <c r="EG6" s="7" t="s">
        <v>453</v>
      </c>
      <c r="EH6" s="7" t="s">
        <v>453</v>
      </c>
      <c r="EI6" s="7" t="s">
        <v>453</v>
      </c>
      <c r="EJ6" s="7" t="s">
        <v>453</v>
      </c>
    </row>
    <row r="7" spans="1:140" x14ac:dyDescent="0.2">
      <c r="A7" s="6">
        <v>96</v>
      </c>
      <c r="B7" s="6">
        <v>37568</v>
      </c>
      <c r="C7" s="6" t="s">
        <v>143</v>
      </c>
      <c r="D7" s="6" t="s">
        <v>223</v>
      </c>
      <c r="E7" s="6" t="s">
        <v>183</v>
      </c>
      <c r="F7" s="6" t="s">
        <v>246</v>
      </c>
      <c r="G7" s="6" t="s">
        <v>235</v>
      </c>
      <c r="H7" s="6" t="str">
        <f t="shared" si="3"/>
        <v>BritanyB@gmail.com</v>
      </c>
      <c r="I7" s="6">
        <f t="shared" ca="1" si="4"/>
        <v>6294677858</v>
      </c>
      <c r="J7" s="6">
        <f t="shared" ca="1" si="4"/>
        <v>4649082246</v>
      </c>
      <c r="K7" s="6" t="s">
        <v>297</v>
      </c>
      <c r="L7" s="6" t="s">
        <v>304</v>
      </c>
      <c r="M7" s="9" t="s">
        <v>312</v>
      </c>
      <c r="N7" s="7" t="s">
        <v>303</v>
      </c>
      <c r="O7" s="7" t="s">
        <v>303</v>
      </c>
      <c r="P7" s="7" t="s">
        <v>303</v>
      </c>
      <c r="Q7" s="8">
        <f t="shared" ca="1" si="12"/>
        <v>35562</v>
      </c>
      <c r="R7" s="8">
        <f t="shared" ca="1" si="5"/>
        <v>43007</v>
      </c>
      <c r="S7" s="7" t="s">
        <v>236</v>
      </c>
      <c r="T7" s="7" t="s">
        <v>340</v>
      </c>
      <c r="U7" s="7" t="s">
        <v>349</v>
      </c>
      <c r="V7" s="6" t="s">
        <v>368</v>
      </c>
      <c r="W7" s="7" t="s">
        <v>353</v>
      </c>
      <c r="X7" s="6" t="s">
        <v>352</v>
      </c>
      <c r="Y7" s="7" t="s">
        <v>353</v>
      </c>
      <c r="Z7" s="7" t="s">
        <v>240</v>
      </c>
      <c r="AA7" s="7" t="s">
        <v>236</v>
      </c>
      <c r="AB7" s="7" t="s">
        <v>358</v>
      </c>
      <c r="AC7" s="7" t="s">
        <v>404</v>
      </c>
      <c r="AD7" s="7" t="s">
        <v>419</v>
      </c>
      <c r="AE7" s="7" t="s">
        <v>409</v>
      </c>
      <c r="AF7" s="7" t="s">
        <v>240</v>
      </c>
      <c r="AG7" s="7" t="s">
        <v>425</v>
      </c>
      <c r="AH7" s="6" t="s">
        <v>438</v>
      </c>
      <c r="AI7" s="6">
        <f t="shared" ca="1" si="6"/>
        <v>4</v>
      </c>
      <c r="AJ7" s="6" t="s">
        <v>453</v>
      </c>
      <c r="AK7" s="6" t="s">
        <v>453</v>
      </c>
      <c r="AL7" s="6" t="s">
        <v>453</v>
      </c>
      <c r="AM7" s="6" t="s">
        <v>294</v>
      </c>
      <c r="AN7" s="6" t="s">
        <v>453</v>
      </c>
      <c r="AO7" s="6" t="s">
        <v>454</v>
      </c>
      <c r="AP7" s="6" t="s">
        <v>453</v>
      </c>
      <c r="AQ7" s="7" t="s">
        <v>430</v>
      </c>
      <c r="AR7" s="1" t="s">
        <v>449</v>
      </c>
      <c r="AS7" s="1">
        <f t="shared" ca="1" si="13"/>
        <v>3.61</v>
      </c>
      <c r="AT7" s="6" t="s">
        <v>453</v>
      </c>
      <c r="AU7" s="6" t="s">
        <v>453</v>
      </c>
      <c r="AV7" s="6" t="s">
        <v>453</v>
      </c>
      <c r="AW7" s="6" t="s">
        <v>469</v>
      </c>
      <c r="AX7" s="6" t="s">
        <v>453</v>
      </c>
      <c r="AY7" s="6" t="s">
        <v>453</v>
      </c>
      <c r="AZ7" s="6" t="s">
        <v>453</v>
      </c>
      <c r="BA7" s="6" t="s">
        <v>453</v>
      </c>
      <c r="BB7" s="6" t="s">
        <v>453</v>
      </c>
      <c r="BC7" s="6" t="str">
        <f t="shared" ca="1" si="7"/>
        <v>56%</v>
      </c>
      <c r="BD7" s="6" t="str">
        <f t="shared" ca="1" si="0"/>
        <v>50%</v>
      </c>
      <c r="BE7" s="6">
        <f t="shared" ca="1" si="8"/>
        <v>168</v>
      </c>
      <c r="BF7" s="6" t="str">
        <f t="shared" ca="1" si="0"/>
        <v>60%</v>
      </c>
      <c r="BG7" s="6">
        <f t="shared" ca="1" si="9"/>
        <v>131</v>
      </c>
      <c r="BH7" s="6" t="str">
        <f t="shared" ca="1" si="0"/>
        <v>69%</v>
      </c>
      <c r="BI7" s="6" t="s">
        <v>453</v>
      </c>
      <c r="BJ7" s="6" t="s">
        <v>453</v>
      </c>
      <c r="BK7" s="6" t="s">
        <v>453</v>
      </c>
      <c r="BL7" s="6">
        <f t="shared" ca="1" si="10"/>
        <v>727</v>
      </c>
      <c r="BM7" s="6" t="str">
        <f t="shared" ca="1" si="1"/>
        <v>94%</v>
      </c>
      <c r="BN7" s="6" t="s">
        <v>453</v>
      </c>
      <c r="BO7" s="6" t="s">
        <v>453</v>
      </c>
      <c r="BP7" s="6" t="s">
        <v>453</v>
      </c>
      <c r="BQ7" s="6" t="s">
        <v>453</v>
      </c>
      <c r="BR7" s="6" t="s">
        <v>453</v>
      </c>
      <c r="BS7" s="6" t="s">
        <v>453</v>
      </c>
      <c r="BT7" s="7" t="s">
        <v>453</v>
      </c>
      <c r="BU7" s="7" t="s">
        <v>453</v>
      </c>
      <c r="BV7" s="7" t="s">
        <v>453</v>
      </c>
      <c r="BW7" s="7" t="s">
        <v>453</v>
      </c>
      <c r="BX7" s="7" t="s">
        <v>453</v>
      </c>
      <c r="BY7" s="7" t="s">
        <v>453</v>
      </c>
      <c r="BZ7" s="6">
        <f t="shared" ca="1" si="11"/>
        <v>19</v>
      </c>
      <c r="CA7" s="6">
        <f t="shared" ca="1" si="2"/>
        <v>22</v>
      </c>
      <c r="CB7" s="6">
        <f t="shared" ca="1" si="2"/>
        <v>19</v>
      </c>
      <c r="CC7" s="6">
        <f t="shared" ca="1" si="2"/>
        <v>25</v>
      </c>
      <c r="CD7" s="7" t="s">
        <v>453</v>
      </c>
      <c r="CE7" s="7" t="s">
        <v>453</v>
      </c>
      <c r="CF7" s="7" t="s">
        <v>453</v>
      </c>
      <c r="CG7" s="7" t="s">
        <v>453</v>
      </c>
      <c r="CH7" s="7" t="s">
        <v>453</v>
      </c>
      <c r="CI7" s="7" t="s">
        <v>453</v>
      </c>
      <c r="CJ7" s="7" t="s">
        <v>453</v>
      </c>
      <c r="CK7" s="7" t="s">
        <v>453</v>
      </c>
      <c r="CL7" s="7" t="s">
        <v>453</v>
      </c>
      <c r="CM7" s="7" t="s">
        <v>453</v>
      </c>
      <c r="CN7" s="7" t="s">
        <v>453</v>
      </c>
      <c r="CO7" s="7" t="s">
        <v>453</v>
      </c>
      <c r="CP7" s="7" t="s">
        <v>453</v>
      </c>
      <c r="CQ7" s="7" t="s">
        <v>453</v>
      </c>
      <c r="CR7" s="1" t="s">
        <v>462</v>
      </c>
      <c r="CS7" s="7" t="s">
        <v>453</v>
      </c>
      <c r="CT7" t="s">
        <v>466</v>
      </c>
      <c r="CU7" t="s">
        <v>464</v>
      </c>
      <c r="CV7" t="s">
        <v>465</v>
      </c>
      <c r="CW7" s="1" t="s">
        <v>465</v>
      </c>
      <c r="CX7" s="7" t="s">
        <v>453</v>
      </c>
      <c r="CY7" s="1" t="s">
        <v>462</v>
      </c>
      <c r="CZ7" s="7" t="s">
        <v>453</v>
      </c>
      <c r="DA7" t="s">
        <v>466</v>
      </c>
      <c r="DB7" t="s">
        <v>464</v>
      </c>
      <c r="DC7" t="s">
        <v>465</v>
      </c>
      <c r="DD7" s="1" t="s">
        <v>465</v>
      </c>
      <c r="DE7" s="7" t="s">
        <v>453</v>
      </c>
      <c r="DF7" s="1" t="s">
        <v>461</v>
      </c>
      <c r="DG7" s="7" t="s">
        <v>453</v>
      </c>
      <c r="DH7" t="s">
        <v>466</v>
      </c>
      <c r="DI7" t="s">
        <v>464</v>
      </c>
      <c r="DJ7" t="s">
        <v>465</v>
      </c>
      <c r="DK7" s="1" t="s">
        <v>465</v>
      </c>
      <c r="DL7" s="7" t="s">
        <v>453</v>
      </c>
      <c r="DM7" s="1" t="s">
        <v>462</v>
      </c>
      <c r="DN7" s="7" t="s">
        <v>453</v>
      </c>
      <c r="DO7" t="s">
        <v>466</v>
      </c>
      <c r="DP7" t="s">
        <v>464</v>
      </c>
      <c r="DQ7" t="s">
        <v>465</v>
      </c>
      <c r="DR7" s="1" t="s">
        <v>465</v>
      </c>
      <c r="DS7" s="7" t="s">
        <v>453</v>
      </c>
      <c r="DT7" s="7" t="s">
        <v>453</v>
      </c>
      <c r="DU7" s="7" t="s">
        <v>453</v>
      </c>
      <c r="DV7" s="7" t="s">
        <v>453</v>
      </c>
      <c r="DW7" s="7" t="s">
        <v>453</v>
      </c>
      <c r="DX7" s="7" t="s">
        <v>453</v>
      </c>
      <c r="DY7" s="7" t="s">
        <v>453</v>
      </c>
      <c r="DZ7" s="7" t="s">
        <v>453</v>
      </c>
      <c r="EA7" s="7" t="s">
        <v>453</v>
      </c>
      <c r="EB7" s="7" t="s">
        <v>453</v>
      </c>
      <c r="EC7" s="6" t="s">
        <v>236</v>
      </c>
      <c r="ED7" s="7" t="s">
        <v>453</v>
      </c>
      <c r="EE7" s="7" t="s">
        <v>453</v>
      </c>
      <c r="EF7" s="7" t="s">
        <v>453</v>
      </c>
      <c r="EG7" s="7" t="s">
        <v>453</v>
      </c>
      <c r="EH7" s="7" t="s">
        <v>453</v>
      </c>
      <c r="EI7" s="7" t="s">
        <v>453</v>
      </c>
      <c r="EJ7" s="7" t="s">
        <v>453</v>
      </c>
    </row>
    <row r="8" spans="1:140" x14ac:dyDescent="0.2">
      <c r="A8" s="6">
        <v>57</v>
      </c>
      <c r="B8" s="6">
        <v>82754</v>
      </c>
      <c r="C8" s="6" t="s">
        <v>144</v>
      </c>
      <c r="D8" s="6" t="s">
        <v>224</v>
      </c>
      <c r="E8" s="6" t="s">
        <v>184</v>
      </c>
      <c r="F8" s="6" t="s">
        <v>247</v>
      </c>
      <c r="G8" s="6" t="s">
        <v>227</v>
      </c>
      <c r="H8" s="6" t="str">
        <f t="shared" si="3"/>
        <v>DanteJ@gmail.com</v>
      </c>
      <c r="I8" s="6">
        <f t="shared" ca="1" si="4"/>
        <v>1955818777</v>
      </c>
      <c r="J8" s="6">
        <f t="shared" ca="1" si="4"/>
        <v>2508859425</v>
      </c>
      <c r="K8" s="6" t="s">
        <v>302</v>
      </c>
      <c r="L8" s="6" t="s">
        <v>304</v>
      </c>
      <c r="M8" s="9" t="s">
        <v>313</v>
      </c>
      <c r="N8" s="7" t="s">
        <v>303</v>
      </c>
      <c r="O8" s="7" t="s">
        <v>303</v>
      </c>
      <c r="P8" s="7" t="s">
        <v>303</v>
      </c>
      <c r="Q8" s="8">
        <f t="shared" ca="1" si="12"/>
        <v>36445</v>
      </c>
      <c r="R8" s="8">
        <f t="shared" ca="1" si="5"/>
        <v>43154</v>
      </c>
      <c r="S8" s="7" t="s">
        <v>236</v>
      </c>
      <c r="T8" s="6" t="s">
        <v>337</v>
      </c>
      <c r="U8" s="6" t="s">
        <v>350</v>
      </c>
      <c r="V8" s="6" t="s">
        <v>369</v>
      </c>
      <c r="W8" s="6" t="s">
        <v>352</v>
      </c>
      <c r="X8" s="6" t="s">
        <v>352</v>
      </c>
      <c r="Y8" s="6" t="s">
        <v>352</v>
      </c>
      <c r="Z8" s="6" t="s">
        <v>236</v>
      </c>
      <c r="AA8" s="7" t="s">
        <v>358</v>
      </c>
      <c r="AB8" s="7" t="s">
        <v>364</v>
      </c>
      <c r="AC8" s="7" t="s">
        <v>407</v>
      </c>
      <c r="AD8" s="7" t="s">
        <v>412</v>
      </c>
      <c r="AE8" s="7" t="s">
        <v>408</v>
      </c>
      <c r="AF8" s="7" t="s">
        <v>240</v>
      </c>
      <c r="AG8" s="7" t="s">
        <v>426</v>
      </c>
      <c r="AH8" s="6" t="s">
        <v>447</v>
      </c>
      <c r="AI8" s="6">
        <f t="shared" ca="1" si="6"/>
        <v>3.36</v>
      </c>
      <c r="AJ8" s="6" t="s">
        <v>453</v>
      </c>
      <c r="AK8" s="6" t="s">
        <v>453</v>
      </c>
      <c r="AL8" s="6" t="s">
        <v>453</v>
      </c>
      <c r="AM8" s="6" t="s">
        <v>301</v>
      </c>
      <c r="AN8" s="6" t="s">
        <v>453</v>
      </c>
      <c r="AO8" s="6" t="s">
        <v>454</v>
      </c>
      <c r="AP8" s="6" t="s">
        <v>453</v>
      </c>
      <c r="AQ8" s="7" t="s">
        <v>431</v>
      </c>
      <c r="AR8" s="1" t="s">
        <v>458</v>
      </c>
      <c r="AS8" s="1">
        <f t="shared" ca="1" si="13"/>
        <v>3.13</v>
      </c>
      <c r="AT8" s="6" t="s">
        <v>453</v>
      </c>
      <c r="AU8" s="6" t="s">
        <v>453</v>
      </c>
      <c r="AV8" s="6" t="s">
        <v>453</v>
      </c>
      <c r="AW8" s="6" t="s">
        <v>469</v>
      </c>
      <c r="AX8" s="6" t="s">
        <v>453</v>
      </c>
      <c r="AY8" s="6" t="s">
        <v>453</v>
      </c>
      <c r="AZ8" s="6" t="s">
        <v>453</v>
      </c>
      <c r="BA8" s="6" t="s">
        <v>453</v>
      </c>
      <c r="BB8" s="6" t="s">
        <v>453</v>
      </c>
      <c r="BC8" s="6" t="str">
        <f t="shared" ca="1" si="7"/>
        <v>91%</v>
      </c>
      <c r="BD8" s="6" t="str">
        <f t="shared" ca="1" si="0"/>
        <v>46%</v>
      </c>
      <c r="BE8" s="6">
        <f t="shared" ca="1" si="8"/>
        <v>149</v>
      </c>
      <c r="BF8" s="6" t="str">
        <f t="shared" ca="1" si="0"/>
        <v>94%</v>
      </c>
      <c r="BG8" s="6">
        <f t="shared" ca="1" si="9"/>
        <v>160</v>
      </c>
      <c r="BH8" s="6" t="str">
        <f t="shared" ca="1" si="0"/>
        <v>84%</v>
      </c>
      <c r="BI8" s="6" t="s">
        <v>453</v>
      </c>
      <c r="BJ8" s="6" t="s">
        <v>453</v>
      </c>
      <c r="BK8" s="6" t="s">
        <v>453</v>
      </c>
      <c r="BL8" s="6">
        <f t="shared" ca="1" si="10"/>
        <v>859</v>
      </c>
      <c r="BM8" s="6" t="str">
        <f t="shared" ca="1" si="1"/>
        <v>84%</v>
      </c>
      <c r="BN8" s="6" t="s">
        <v>453</v>
      </c>
      <c r="BO8" s="6" t="s">
        <v>453</v>
      </c>
      <c r="BP8" s="6" t="s">
        <v>453</v>
      </c>
      <c r="BQ8" s="6" t="s">
        <v>453</v>
      </c>
      <c r="BR8" s="6" t="s">
        <v>453</v>
      </c>
      <c r="BS8" s="6" t="s">
        <v>453</v>
      </c>
      <c r="BT8" s="7" t="s">
        <v>453</v>
      </c>
      <c r="BU8" s="7" t="s">
        <v>453</v>
      </c>
      <c r="BV8" s="7" t="s">
        <v>453</v>
      </c>
      <c r="BW8" s="7" t="s">
        <v>453</v>
      </c>
      <c r="BX8" s="7" t="s">
        <v>453</v>
      </c>
      <c r="BY8" s="7" t="s">
        <v>453</v>
      </c>
      <c r="BZ8" s="6">
        <f t="shared" ca="1" si="11"/>
        <v>28</v>
      </c>
      <c r="CA8" s="6">
        <f t="shared" ca="1" si="2"/>
        <v>27</v>
      </c>
      <c r="CB8" s="6">
        <f t="shared" ca="1" si="2"/>
        <v>30</v>
      </c>
      <c r="CC8" s="6">
        <f t="shared" ca="1" si="2"/>
        <v>26</v>
      </c>
      <c r="CD8" s="7" t="s">
        <v>453</v>
      </c>
      <c r="CE8" s="7" t="s">
        <v>453</v>
      </c>
      <c r="CF8" s="7" t="s">
        <v>453</v>
      </c>
      <c r="CG8" s="7" t="s">
        <v>453</v>
      </c>
      <c r="CH8" s="7" t="s">
        <v>453</v>
      </c>
      <c r="CI8" s="7" t="s">
        <v>453</v>
      </c>
      <c r="CJ8" s="7" t="s">
        <v>453</v>
      </c>
      <c r="CK8" s="7" t="s">
        <v>453</v>
      </c>
      <c r="CL8" s="7" t="s">
        <v>453</v>
      </c>
      <c r="CM8" s="7" t="s">
        <v>453</v>
      </c>
      <c r="CN8" s="7" t="s">
        <v>453</v>
      </c>
      <c r="CO8" s="7" t="s">
        <v>453</v>
      </c>
      <c r="CP8" s="7" t="s">
        <v>453</v>
      </c>
      <c r="CQ8" s="7" t="s">
        <v>453</v>
      </c>
      <c r="CR8" s="1" t="s">
        <v>463</v>
      </c>
      <c r="CS8" s="7" t="s">
        <v>453</v>
      </c>
      <c r="CT8" t="s">
        <v>467</v>
      </c>
      <c r="CU8" t="s">
        <v>464</v>
      </c>
      <c r="CV8" t="s">
        <v>466</v>
      </c>
      <c r="CW8" s="1" t="s">
        <v>466</v>
      </c>
      <c r="CX8" s="7" t="s">
        <v>453</v>
      </c>
      <c r="CY8" s="1" t="s">
        <v>463</v>
      </c>
      <c r="CZ8" s="7" t="s">
        <v>453</v>
      </c>
      <c r="DA8" t="s">
        <v>467</v>
      </c>
      <c r="DB8" t="s">
        <v>464</v>
      </c>
      <c r="DC8" t="s">
        <v>466</v>
      </c>
      <c r="DD8" s="1" t="s">
        <v>466</v>
      </c>
      <c r="DE8" s="7" t="s">
        <v>453</v>
      </c>
      <c r="DF8" s="1" t="s">
        <v>463</v>
      </c>
      <c r="DG8" s="7" t="s">
        <v>453</v>
      </c>
      <c r="DH8" t="s">
        <v>467</v>
      </c>
      <c r="DI8" t="s">
        <v>464</v>
      </c>
      <c r="DJ8" t="s">
        <v>466</v>
      </c>
      <c r="DK8" s="1" t="s">
        <v>466</v>
      </c>
      <c r="DL8" s="7" t="s">
        <v>453</v>
      </c>
      <c r="DM8" s="1" t="s">
        <v>463</v>
      </c>
      <c r="DN8" s="7" t="s">
        <v>453</v>
      </c>
      <c r="DO8" t="s">
        <v>467</v>
      </c>
      <c r="DP8" t="s">
        <v>464</v>
      </c>
      <c r="DQ8" t="s">
        <v>466</v>
      </c>
      <c r="DR8" s="1" t="s">
        <v>466</v>
      </c>
      <c r="DS8" s="7" t="s">
        <v>453</v>
      </c>
      <c r="DT8" s="7" t="s">
        <v>453</v>
      </c>
      <c r="DU8" s="7" t="s">
        <v>453</v>
      </c>
      <c r="DV8" s="7" t="s">
        <v>453</v>
      </c>
      <c r="DW8" s="7" t="s">
        <v>453</v>
      </c>
      <c r="DX8" s="7" t="s">
        <v>453</v>
      </c>
      <c r="DY8" s="7" t="s">
        <v>453</v>
      </c>
      <c r="DZ8" s="7" t="s">
        <v>453</v>
      </c>
      <c r="EA8" s="7" t="s">
        <v>453</v>
      </c>
      <c r="EB8" s="7" t="s">
        <v>453</v>
      </c>
      <c r="EC8" s="6" t="s">
        <v>236</v>
      </c>
      <c r="ED8" s="7" t="s">
        <v>453</v>
      </c>
      <c r="EE8" s="7" t="s">
        <v>453</v>
      </c>
      <c r="EF8" s="7" t="s">
        <v>453</v>
      </c>
      <c r="EG8" s="7" t="s">
        <v>453</v>
      </c>
      <c r="EH8" s="7" t="s">
        <v>453</v>
      </c>
      <c r="EI8" s="7" t="s">
        <v>453</v>
      </c>
      <c r="EJ8" s="7" t="s">
        <v>453</v>
      </c>
    </row>
    <row r="9" spans="1:140" x14ac:dyDescent="0.2">
      <c r="A9" s="6">
        <v>26</v>
      </c>
      <c r="B9" s="6">
        <v>78164</v>
      </c>
      <c r="C9" s="6" t="s">
        <v>145</v>
      </c>
      <c r="D9" s="6" t="s">
        <v>225</v>
      </c>
      <c r="E9" s="6" t="s">
        <v>185</v>
      </c>
      <c r="F9" s="6" t="s">
        <v>248</v>
      </c>
      <c r="G9" s="6" t="s">
        <v>227</v>
      </c>
      <c r="H9" s="6" t="str">
        <f t="shared" si="3"/>
        <v>SamanthaD@gmail.com</v>
      </c>
      <c r="I9" s="6">
        <f t="shared" ca="1" si="4"/>
        <v>6439800034</v>
      </c>
      <c r="J9" s="6">
        <f t="shared" ca="1" si="4"/>
        <v>7353896897</v>
      </c>
      <c r="K9" s="6" t="s">
        <v>295</v>
      </c>
      <c r="L9" s="6" t="s">
        <v>336</v>
      </c>
      <c r="M9" s="6" t="s">
        <v>310</v>
      </c>
      <c r="N9" s="7" t="s">
        <v>296</v>
      </c>
      <c r="O9" s="6" t="s">
        <v>306</v>
      </c>
      <c r="P9" s="6" t="s">
        <v>309</v>
      </c>
      <c r="Q9" s="8">
        <f t="shared" ca="1" si="12"/>
        <v>36436</v>
      </c>
      <c r="R9" s="8">
        <f t="shared" ca="1" si="5"/>
        <v>43099</v>
      </c>
      <c r="S9" s="7" t="s">
        <v>240</v>
      </c>
      <c r="T9" s="6" t="s">
        <v>337</v>
      </c>
      <c r="U9" s="6" t="s">
        <v>347</v>
      </c>
      <c r="V9" s="6" t="s">
        <v>370</v>
      </c>
      <c r="W9" s="6" t="s">
        <v>352</v>
      </c>
      <c r="X9" s="6" t="s">
        <v>352</v>
      </c>
      <c r="Y9" s="6" t="s">
        <v>352</v>
      </c>
      <c r="Z9" s="6" t="s">
        <v>240</v>
      </c>
      <c r="AA9" s="7" t="s">
        <v>358</v>
      </c>
      <c r="AB9" s="6" t="s">
        <v>358</v>
      </c>
      <c r="AC9" s="7" t="s">
        <v>407</v>
      </c>
      <c r="AD9" s="7" t="s">
        <v>419</v>
      </c>
      <c r="AE9" s="7" t="s">
        <v>409</v>
      </c>
      <c r="AF9" s="7" t="s">
        <v>240</v>
      </c>
      <c r="AG9" s="7" t="s">
        <v>427</v>
      </c>
      <c r="AH9" s="6" t="s">
        <v>448</v>
      </c>
      <c r="AI9" s="6">
        <f t="shared" ca="1" si="6"/>
        <v>2.99</v>
      </c>
      <c r="AJ9" s="6" t="s">
        <v>453</v>
      </c>
      <c r="AK9" s="6" t="s">
        <v>453</v>
      </c>
      <c r="AL9" s="6" t="s">
        <v>453</v>
      </c>
      <c r="AM9" s="6" t="s">
        <v>300</v>
      </c>
      <c r="AN9" s="6" t="s">
        <v>453</v>
      </c>
      <c r="AO9" s="6" t="s">
        <v>455</v>
      </c>
      <c r="AP9" s="6" t="s">
        <v>453</v>
      </c>
      <c r="AQ9" s="7" t="s">
        <v>432</v>
      </c>
      <c r="AR9" s="1" t="s">
        <v>433</v>
      </c>
      <c r="AS9" s="1">
        <f t="shared" ca="1" si="13"/>
        <v>3.13</v>
      </c>
      <c r="AT9" s="6" t="s">
        <v>453</v>
      </c>
      <c r="AU9" s="6" t="s">
        <v>453</v>
      </c>
      <c r="AV9" s="6" t="s">
        <v>453</v>
      </c>
      <c r="AW9" s="6" t="s">
        <v>451</v>
      </c>
      <c r="AX9" s="6" t="s">
        <v>453</v>
      </c>
      <c r="AY9" s="6" t="s">
        <v>453</v>
      </c>
      <c r="AZ9" s="6" t="s">
        <v>453</v>
      </c>
      <c r="BA9" s="6" t="s">
        <v>453</v>
      </c>
      <c r="BB9" s="6" t="s">
        <v>453</v>
      </c>
      <c r="BC9" s="6" t="str">
        <f t="shared" ca="1" si="7"/>
        <v>27%</v>
      </c>
      <c r="BD9" s="6" t="str">
        <f t="shared" ca="1" si="0"/>
        <v>58%</v>
      </c>
      <c r="BE9" s="6">
        <f t="shared" ca="1" si="8"/>
        <v>139</v>
      </c>
      <c r="BF9" s="6" t="str">
        <f t="shared" ca="1" si="0"/>
        <v>83%</v>
      </c>
      <c r="BG9" s="6">
        <f t="shared" ca="1" si="9"/>
        <v>139</v>
      </c>
      <c r="BH9" s="6" t="str">
        <f t="shared" ca="1" si="0"/>
        <v>45%</v>
      </c>
      <c r="BI9" s="6" t="s">
        <v>453</v>
      </c>
      <c r="BJ9" s="6" t="s">
        <v>453</v>
      </c>
      <c r="BK9" s="6" t="s">
        <v>453</v>
      </c>
      <c r="BL9" s="6">
        <f t="shared" ca="1" si="10"/>
        <v>800</v>
      </c>
      <c r="BM9" s="6" t="str">
        <f t="shared" ca="1" si="1"/>
        <v>98%</v>
      </c>
      <c r="BN9" s="6" t="s">
        <v>453</v>
      </c>
      <c r="BO9" s="6" t="s">
        <v>453</v>
      </c>
      <c r="BP9" s="6" t="s">
        <v>453</v>
      </c>
      <c r="BQ9" s="6" t="s">
        <v>453</v>
      </c>
      <c r="BR9" s="6" t="s">
        <v>453</v>
      </c>
      <c r="BS9" s="6" t="s">
        <v>453</v>
      </c>
      <c r="BT9" s="7" t="s">
        <v>453</v>
      </c>
      <c r="BU9" s="7" t="s">
        <v>453</v>
      </c>
      <c r="BV9" s="7" t="s">
        <v>453</v>
      </c>
      <c r="BW9" s="7" t="s">
        <v>453</v>
      </c>
      <c r="BX9" s="7" t="s">
        <v>453</v>
      </c>
      <c r="BY9" s="7" t="s">
        <v>453</v>
      </c>
      <c r="BZ9" s="6">
        <f t="shared" ca="1" si="11"/>
        <v>20</v>
      </c>
      <c r="CA9" s="6">
        <f t="shared" ca="1" si="2"/>
        <v>24</v>
      </c>
      <c r="CB9" s="6">
        <f t="shared" ca="1" si="2"/>
        <v>25</v>
      </c>
      <c r="CC9" s="6">
        <f t="shared" ca="1" si="2"/>
        <v>24</v>
      </c>
      <c r="CD9" s="7" t="s">
        <v>453</v>
      </c>
      <c r="CE9" s="7" t="s">
        <v>453</v>
      </c>
      <c r="CF9" s="7" t="s">
        <v>453</v>
      </c>
      <c r="CG9" s="7" t="s">
        <v>453</v>
      </c>
      <c r="CH9" s="7" t="s">
        <v>453</v>
      </c>
      <c r="CI9" s="7" t="s">
        <v>453</v>
      </c>
      <c r="CJ9" s="7" t="s">
        <v>453</v>
      </c>
      <c r="CK9" s="7" t="s">
        <v>453</v>
      </c>
      <c r="CL9" s="7" t="s">
        <v>453</v>
      </c>
      <c r="CM9" s="7" t="s">
        <v>453</v>
      </c>
      <c r="CN9" s="7" t="s">
        <v>453</v>
      </c>
      <c r="CO9" s="7" t="s">
        <v>453</v>
      </c>
      <c r="CP9" s="7" t="s">
        <v>453</v>
      </c>
      <c r="CQ9" s="7" t="s">
        <v>453</v>
      </c>
      <c r="CR9" s="1" t="s">
        <v>462</v>
      </c>
      <c r="CS9" s="7" t="s">
        <v>453</v>
      </c>
      <c r="CT9" t="s">
        <v>465</v>
      </c>
      <c r="CU9" t="s">
        <v>467</v>
      </c>
      <c r="CV9" t="s">
        <v>465</v>
      </c>
      <c r="CW9" s="1" t="s">
        <v>465</v>
      </c>
      <c r="CX9" s="7" t="s">
        <v>453</v>
      </c>
      <c r="CY9" s="1" t="s">
        <v>462</v>
      </c>
      <c r="CZ9" s="7" t="s">
        <v>453</v>
      </c>
      <c r="DA9" t="s">
        <v>465</v>
      </c>
      <c r="DB9" t="s">
        <v>467</v>
      </c>
      <c r="DC9" t="s">
        <v>465</v>
      </c>
      <c r="DD9" s="1" t="s">
        <v>465</v>
      </c>
      <c r="DE9" s="7" t="s">
        <v>453</v>
      </c>
      <c r="DF9" s="1" t="s">
        <v>461</v>
      </c>
      <c r="DG9" s="7" t="s">
        <v>453</v>
      </c>
      <c r="DH9" t="s">
        <v>465</v>
      </c>
      <c r="DI9" t="s">
        <v>467</v>
      </c>
      <c r="DJ9" t="s">
        <v>465</v>
      </c>
      <c r="DK9" s="1" t="s">
        <v>465</v>
      </c>
      <c r="DL9" s="7" t="s">
        <v>453</v>
      </c>
      <c r="DM9" s="1" t="s">
        <v>462</v>
      </c>
      <c r="DN9" s="7" t="s">
        <v>453</v>
      </c>
      <c r="DO9" t="s">
        <v>465</v>
      </c>
      <c r="DP9" t="s">
        <v>467</v>
      </c>
      <c r="DQ9" t="s">
        <v>465</v>
      </c>
      <c r="DR9" s="1" t="s">
        <v>465</v>
      </c>
      <c r="DS9" s="7" t="s">
        <v>453</v>
      </c>
      <c r="DT9" s="7" t="s">
        <v>453</v>
      </c>
      <c r="DU9" s="7" t="s">
        <v>453</v>
      </c>
      <c r="DV9" s="7" t="s">
        <v>453</v>
      </c>
      <c r="DW9" s="7" t="s">
        <v>453</v>
      </c>
      <c r="DX9" s="7" t="s">
        <v>453</v>
      </c>
      <c r="DY9" s="7" t="s">
        <v>453</v>
      </c>
      <c r="DZ9" s="7" t="s">
        <v>453</v>
      </c>
      <c r="EA9" s="7" t="s">
        <v>453</v>
      </c>
      <c r="EB9" s="7" t="s">
        <v>453</v>
      </c>
      <c r="EC9" s="6" t="s">
        <v>240</v>
      </c>
      <c r="ED9" s="7" t="s">
        <v>453</v>
      </c>
      <c r="EE9" s="7" t="s">
        <v>453</v>
      </c>
      <c r="EF9" s="7" t="s">
        <v>453</v>
      </c>
      <c r="EG9" s="7" t="s">
        <v>453</v>
      </c>
      <c r="EH9" s="7" t="s">
        <v>453</v>
      </c>
      <c r="EI9" s="7" t="s">
        <v>453</v>
      </c>
      <c r="EJ9" s="7" t="s">
        <v>453</v>
      </c>
    </row>
    <row r="10" spans="1:140" x14ac:dyDescent="0.2">
      <c r="A10" s="6">
        <v>14</v>
      </c>
      <c r="B10" s="6">
        <v>16773</v>
      </c>
      <c r="C10" s="6" t="s">
        <v>146</v>
      </c>
      <c r="D10" s="6" t="s">
        <v>226</v>
      </c>
      <c r="E10" s="6" t="s">
        <v>186</v>
      </c>
      <c r="F10" s="6" t="s">
        <v>249</v>
      </c>
      <c r="G10" s="6" t="s">
        <v>227</v>
      </c>
      <c r="H10" s="6" t="str">
        <f t="shared" si="3"/>
        <v>FerminP@gmail.com</v>
      </c>
      <c r="I10" s="6">
        <f t="shared" ca="1" si="4"/>
        <v>5331598589</v>
      </c>
      <c r="J10" s="6">
        <f t="shared" ca="1" si="4"/>
        <v>1960967973</v>
      </c>
      <c r="K10" s="6" t="s">
        <v>299</v>
      </c>
      <c r="L10" s="6" t="s">
        <v>336</v>
      </c>
      <c r="M10" s="6" t="s">
        <v>311</v>
      </c>
      <c r="N10" s="7" t="s">
        <v>302</v>
      </c>
      <c r="O10" s="6" t="s">
        <v>306</v>
      </c>
      <c r="P10" s="6" t="s">
        <v>309</v>
      </c>
      <c r="Q10" s="8">
        <f t="shared" ca="1" si="12"/>
        <v>34092</v>
      </c>
      <c r="R10" s="8">
        <f t="shared" ca="1" si="5"/>
        <v>42943</v>
      </c>
      <c r="S10" s="7" t="s">
        <v>240</v>
      </c>
      <c r="T10" s="7" t="s">
        <v>339</v>
      </c>
      <c r="U10" s="6" t="s">
        <v>347</v>
      </c>
      <c r="V10" s="6" t="s">
        <v>371</v>
      </c>
      <c r="W10" s="6" t="s">
        <v>353</v>
      </c>
      <c r="X10" s="6" t="s">
        <v>353</v>
      </c>
      <c r="Y10" s="6" t="s">
        <v>353</v>
      </c>
      <c r="Z10" s="6" t="s">
        <v>236</v>
      </c>
      <c r="AA10" s="7" t="s">
        <v>236</v>
      </c>
      <c r="AB10" s="7" t="s">
        <v>363</v>
      </c>
      <c r="AC10" s="7" t="s">
        <v>404</v>
      </c>
      <c r="AD10" s="7" t="s">
        <v>418</v>
      </c>
      <c r="AE10" s="7" t="s">
        <v>409</v>
      </c>
      <c r="AF10" s="7" t="s">
        <v>240</v>
      </c>
      <c r="AG10" s="7" t="s">
        <v>428</v>
      </c>
      <c r="AH10" s="6" t="s">
        <v>433</v>
      </c>
      <c r="AI10" s="6">
        <f t="shared" ca="1" si="6"/>
        <v>3.24</v>
      </c>
      <c r="AJ10" s="6" t="s">
        <v>453</v>
      </c>
      <c r="AK10" s="6" t="s">
        <v>453</v>
      </c>
      <c r="AL10" s="6" t="s">
        <v>453</v>
      </c>
      <c r="AM10" s="6" t="s">
        <v>299</v>
      </c>
      <c r="AN10" s="6" t="s">
        <v>453</v>
      </c>
      <c r="AO10" s="6" t="s">
        <v>455</v>
      </c>
      <c r="AP10" s="6" t="s">
        <v>453</v>
      </c>
      <c r="AQ10" s="7" t="s">
        <v>303</v>
      </c>
      <c r="AR10" s="6" t="s">
        <v>303</v>
      </c>
      <c r="AS10" s="6" t="s">
        <v>303</v>
      </c>
      <c r="AT10" s="6" t="s">
        <v>453</v>
      </c>
      <c r="AU10" s="6" t="s">
        <v>453</v>
      </c>
      <c r="AV10" s="6" t="s">
        <v>453</v>
      </c>
      <c r="AW10" s="6" t="s">
        <v>453</v>
      </c>
      <c r="AX10" s="6" t="s">
        <v>453</v>
      </c>
      <c r="AY10" s="6" t="s">
        <v>453</v>
      </c>
      <c r="AZ10" s="6" t="s">
        <v>453</v>
      </c>
      <c r="BA10" s="6" t="s">
        <v>453</v>
      </c>
      <c r="BB10" s="6" t="s">
        <v>453</v>
      </c>
      <c r="BC10" s="6" t="str">
        <f t="shared" ca="1" si="7"/>
        <v>26%</v>
      </c>
      <c r="BD10" s="6" t="str">
        <f t="shared" ca="1" si="0"/>
        <v>49%</v>
      </c>
      <c r="BE10" s="6">
        <f t="shared" ca="1" si="8"/>
        <v>135</v>
      </c>
      <c r="BF10" s="6" t="str">
        <f t="shared" ca="1" si="0"/>
        <v>40%</v>
      </c>
      <c r="BG10" s="6">
        <f t="shared" ca="1" si="9"/>
        <v>156</v>
      </c>
      <c r="BH10" s="6" t="str">
        <f t="shared" ca="1" si="0"/>
        <v>43%</v>
      </c>
      <c r="BI10" s="6" t="s">
        <v>453</v>
      </c>
      <c r="BJ10" s="6" t="s">
        <v>453</v>
      </c>
      <c r="BK10" s="6" t="s">
        <v>453</v>
      </c>
      <c r="BL10" s="6">
        <f t="shared" ca="1" si="10"/>
        <v>876</v>
      </c>
      <c r="BM10" s="6" t="str">
        <f t="shared" ca="1" si="1"/>
        <v>85%</v>
      </c>
      <c r="BN10" s="6" t="s">
        <v>453</v>
      </c>
      <c r="BO10" s="6" t="s">
        <v>453</v>
      </c>
      <c r="BP10" s="6" t="s">
        <v>453</v>
      </c>
      <c r="BQ10" s="6" t="s">
        <v>453</v>
      </c>
      <c r="BR10" s="6" t="s">
        <v>453</v>
      </c>
      <c r="BS10" s="6" t="s">
        <v>453</v>
      </c>
      <c r="BT10" s="7" t="s">
        <v>453</v>
      </c>
      <c r="BU10" s="7" t="s">
        <v>453</v>
      </c>
      <c r="BV10" s="7" t="s">
        <v>453</v>
      </c>
      <c r="BW10" s="7" t="s">
        <v>453</v>
      </c>
      <c r="BX10" s="7" t="s">
        <v>453</v>
      </c>
      <c r="BY10" s="7" t="s">
        <v>453</v>
      </c>
      <c r="BZ10" s="6">
        <f t="shared" ca="1" si="11"/>
        <v>28</v>
      </c>
      <c r="CA10" s="6">
        <f t="shared" ca="1" si="2"/>
        <v>30</v>
      </c>
      <c r="CB10" s="6">
        <f t="shared" ca="1" si="2"/>
        <v>30</v>
      </c>
      <c r="CC10" s="6">
        <f t="shared" ca="1" si="2"/>
        <v>21</v>
      </c>
      <c r="CD10" s="7" t="s">
        <v>453</v>
      </c>
      <c r="CE10" s="7" t="s">
        <v>453</v>
      </c>
      <c r="CF10" s="7" t="s">
        <v>453</v>
      </c>
      <c r="CG10" s="7" t="s">
        <v>453</v>
      </c>
      <c r="CH10" s="7" t="s">
        <v>453</v>
      </c>
      <c r="CI10" s="7" t="s">
        <v>453</v>
      </c>
      <c r="CJ10" s="7" t="s">
        <v>453</v>
      </c>
      <c r="CK10" s="7" t="s">
        <v>453</v>
      </c>
      <c r="CL10" s="7" t="s">
        <v>453</v>
      </c>
      <c r="CM10" s="7" t="s">
        <v>453</v>
      </c>
      <c r="CN10" s="7" t="s">
        <v>453</v>
      </c>
      <c r="CO10" s="7" t="s">
        <v>453</v>
      </c>
      <c r="CP10" s="7" t="s">
        <v>453</v>
      </c>
      <c r="CQ10" s="7" t="s">
        <v>453</v>
      </c>
      <c r="CR10" s="1" t="s">
        <v>463</v>
      </c>
      <c r="CS10" s="7" t="s">
        <v>453</v>
      </c>
      <c r="CT10" t="s">
        <v>464</v>
      </c>
      <c r="CU10" t="s">
        <v>464</v>
      </c>
      <c r="CV10" t="s">
        <v>465</v>
      </c>
      <c r="CW10" s="1" t="s">
        <v>465</v>
      </c>
      <c r="CX10" s="7" t="s">
        <v>453</v>
      </c>
      <c r="CY10" s="1" t="s">
        <v>463</v>
      </c>
      <c r="CZ10" s="7" t="s">
        <v>453</v>
      </c>
      <c r="DA10" t="s">
        <v>464</v>
      </c>
      <c r="DB10" t="s">
        <v>464</v>
      </c>
      <c r="DC10" t="s">
        <v>465</v>
      </c>
      <c r="DD10" s="1" t="s">
        <v>465</v>
      </c>
      <c r="DE10" s="7" t="s">
        <v>453</v>
      </c>
      <c r="DF10" s="1" t="s">
        <v>460</v>
      </c>
      <c r="DG10" s="7" t="s">
        <v>453</v>
      </c>
      <c r="DH10" t="s">
        <v>464</v>
      </c>
      <c r="DI10" t="s">
        <v>464</v>
      </c>
      <c r="DJ10" t="s">
        <v>465</v>
      </c>
      <c r="DK10" s="1" t="s">
        <v>465</v>
      </c>
      <c r="DL10" s="7" t="s">
        <v>453</v>
      </c>
      <c r="DM10" s="1" t="s">
        <v>463</v>
      </c>
      <c r="DN10" s="7" t="s">
        <v>453</v>
      </c>
      <c r="DO10" t="s">
        <v>464</v>
      </c>
      <c r="DP10" t="s">
        <v>464</v>
      </c>
      <c r="DQ10" t="s">
        <v>465</v>
      </c>
      <c r="DR10" s="1" t="s">
        <v>465</v>
      </c>
      <c r="DS10" s="7" t="s">
        <v>453</v>
      </c>
      <c r="DT10" s="7" t="s">
        <v>453</v>
      </c>
      <c r="DU10" s="7" t="s">
        <v>453</v>
      </c>
      <c r="DV10" s="7" t="s">
        <v>453</v>
      </c>
      <c r="DW10" s="7" t="s">
        <v>453</v>
      </c>
      <c r="DX10" s="7" t="s">
        <v>453</v>
      </c>
      <c r="DY10" s="7" t="s">
        <v>453</v>
      </c>
      <c r="DZ10" s="7" t="s">
        <v>453</v>
      </c>
      <c r="EA10" s="7" t="s">
        <v>453</v>
      </c>
      <c r="EB10" s="7" t="s">
        <v>453</v>
      </c>
      <c r="EC10" s="6" t="s">
        <v>240</v>
      </c>
      <c r="ED10" s="7" t="s">
        <v>453</v>
      </c>
      <c r="EE10" s="7" t="s">
        <v>453</v>
      </c>
      <c r="EF10" s="7" t="s">
        <v>453</v>
      </c>
      <c r="EG10" s="7" t="s">
        <v>453</v>
      </c>
      <c r="EH10" s="7" t="s">
        <v>453</v>
      </c>
      <c r="EI10" s="7" t="s">
        <v>453</v>
      </c>
      <c r="EJ10" s="7" t="s">
        <v>453</v>
      </c>
    </row>
    <row r="11" spans="1:140" x14ac:dyDescent="0.2">
      <c r="A11" s="6">
        <v>25</v>
      </c>
      <c r="B11" s="6">
        <v>10541</v>
      </c>
      <c r="C11" s="6" t="s">
        <v>147</v>
      </c>
      <c r="D11" s="6" t="s">
        <v>227</v>
      </c>
      <c r="E11" s="6" t="s">
        <v>187</v>
      </c>
      <c r="F11" s="6" t="s">
        <v>250</v>
      </c>
      <c r="G11" s="6" t="s">
        <v>452</v>
      </c>
      <c r="H11" s="6" t="str">
        <f t="shared" si="3"/>
        <v>KarinaR@gmail.com</v>
      </c>
      <c r="I11" s="6">
        <f t="shared" ca="1" si="4"/>
        <v>6429087007</v>
      </c>
      <c r="J11" s="6">
        <f t="shared" ca="1" si="4"/>
        <v>1927705875</v>
      </c>
      <c r="K11" s="6" t="s">
        <v>300</v>
      </c>
      <c r="L11" s="6" t="s">
        <v>336</v>
      </c>
      <c r="M11" s="6" t="s">
        <v>309</v>
      </c>
      <c r="N11" s="7" t="s">
        <v>300</v>
      </c>
      <c r="O11" s="6" t="s">
        <v>336</v>
      </c>
      <c r="P11" s="6" t="s">
        <v>310</v>
      </c>
      <c r="Q11" s="8">
        <f t="shared" ca="1" si="12"/>
        <v>35796</v>
      </c>
      <c r="R11" s="8">
        <f t="shared" ca="1" si="5"/>
        <v>42977</v>
      </c>
      <c r="S11" s="7" t="s">
        <v>236</v>
      </c>
      <c r="T11" s="6" t="s">
        <v>337</v>
      </c>
      <c r="U11" s="6" t="s">
        <v>349</v>
      </c>
      <c r="V11" s="6" t="s">
        <v>372</v>
      </c>
      <c r="W11" s="6" t="s">
        <v>352</v>
      </c>
      <c r="X11" s="6" t="s">
        <v>352</v>
      </c>
      <c r="Y11" s="6" t="s">
        <v>352</v>
      </c>
      <c r="Z11" s="6" t="s">
        <v>240</v>
      </c>
      <c r="AA11" s="7" t="s">
        <v>358</v>
      </c>
      <c r="AB11" s="7" t="s">
        <v>358</v>
      </c>
      <c r="AC11" s="7" t="s">
        <v>405</v>
      </c>
      <c r="AD11" s="7" t="s">
        <v>419</v>
      </c>
      <c r="AE11" s="7" t="s">
        <v>409</v>
      </c>
      <c r="AF11" s="7" t="s">
        <v>240</v>
      </c>
      <c r="AG11" s="7" t="s">
        <v>429</v>
      </c>
      <c r="AH11" s="6" t="s">
        <v>440</v>
      </c>
      <c r="AI11" s="6">
        <f t="shared" ca="1" si="6"/>
        <v>2.96</v>
      </c>
      <c r="AJ11" s="6" t="s">
        <v>453</v>
      </c>
      <c r="AK11" s="6" t="s">
        <v>453</v>
      </c>
      <c r="AL11" s="6" t="s">
        <v>453</v>
      </c>
      <c r="AM11" s="6" t="s">
        <v>294</v>
      </c>
      <c r="AN11" s="6" t="s">
        <v>453</v>
      </c>
      <c r="AO11" s="6" t="s">
        <v>455</v>
      </c>
      <c r="AP11" s="6" t="s">
        <v>453</v>
      </c>
      <c r="AQ11" s="7" t="s">
        <v>303</v>
      </c>
      <c r="AR11" s="6" t="s">
        <v>303</v>
      </c>
      <c r="AS11" s="6" t="s">
        <v>303</v>
      </c>
      <c r="AT11" s="6" t="s">
        <v>453</v>
      </c>
      <c r="AU11" s="6" t="s">
        <v>453</v>
      </c>
      <c r="AV11" s="6" t="s">
        <v>453</v>
      </c>
      <c r="AW11" s="6" t="s">
        <v>453</v>
      </c>
      <c r="AX11" s="6" t="s">
        <v>453</v>
      </c>
      <c r="AY11" s="6" t="s">
        <v>453</v>
      </c>
      <c r="AZ11" s="6" t="s">
        <v>453</v>
      </c>
      <c r="BA11" s="6" t="s">
        <v>453</v>
      </c>
      <c r="BB11" s="6" t="s">
        <v>453</v>
      </c>
      <c r="BC11" s="6" t="str">
        <f t="shared" ca="1" si="7"/>
        <v>85%</v>
      </c>
      <c r="BD11" s="6" t="str">
        <f t="shared" ca="1" si="0"/>
        <v>97%</v>
      </c>
      <c r="BE11" s="6">
        <f t="shared" ca="1" si="8"/>
        <v>142</v>
      </c>
      <c r="BF11" s="6" t="str">
        <f t="shared" ca="1" si="0"/>
        <v>73%</v>
      </c>
      <c r="BG11" s="6">
        <f t="shared" ca="1" si="9"/>
        <v>163</v>
      </c>
      <c r="BH11" s="6" t="str">
        <f t="shared" ca="1" si="0"/>
        <v>85%</v>
      </c>
      <c r="BI11" s="6" t="s">
        <v>453</v>
      </c>
      <c r="BJ11" s="6" t="s">
        <v>453</v>
      </c>
      <c r="BK11" s="6" t="s">
        <v>453</v>
      </c>
      <c r="BL11" s="6">
        <f t="shared" ca="1" si="10"/>
        <v>737</v>
      </c>
      <c r="BM11" s="6" t="str">
        <f t="shared" ca="1" si="1"/>
        <v>85%</v>
      </c>
      <c r="BN11" s="6" t="s">
        <v>453</v>
      </c>
      <c r="BO11" s="6" t="s">
        <v>453</v>
      </c>
      <c r="BP11" s="6" t="s">
        <v>453</v>
      </c>
      <c r="BQ11" s="6" t="s">
        <v>453</v>
      </c>
      <c r="BR11" s="6" t="s">
        <v>453</v>
      </c>
      <c r="BS11" s="6" t="s">
        <v>453</v>
      </c>
      <c r="BT11" s="7" t="s">
        <v>453</v>
      </c>
      <c r="BU11" s="7" t="s">
        <v>453</v>
      </c>
      <c r="BV11" s="7" t="s">
        <v>453</v>
      </c>
      <c r="BW11" s="7" t="s">
        <v>453</v>
      </c>
      <c r="BX11" s="7" t="s">
        <v>453</v>
      </c>
      <c r="BY11" s="7" t="s">
        <v>453</v>
      </c>
      <c r="BZ11" s="6">
        <f t="shared" ca="1" si="11"/>
        <v>19</v>
      </c>
      <c r="CA11" s="6">
        <f t="shared" ca="1" si="2"/>
        <v>28</v>
      </c>
      <c r="CB11" s="6">
        <f t="shared" ca="1" si="2"/>
        <v>26</v>
      </c>
      <c r="CC11" s="6">
        <f t="shared" ca="1" si="2"/>
        <v>20</v>
      </c>
      <c r="CD11" s="7" t="s">
        <v>453</v>
      </c>
      <c r="CE11" s="7" t="s">
        <v>453</v>
      </c>
      <c r="CF11" s="7" t="s">
        <v>453</v>
      </c>
      <c r="CG11" s="7" t="s">
        <v>453</v>
      </c>
      <c r="CH11" s="7" t="s">
        <v>453</v>
      </c>
      <c r="CI11" s="7" t="s">
        <v>453</v>
      </c>
      <c r="CJ11" s="7" t="s">
        <v>453</v>
      </c>
      <c r="CK11" s="7" t="s">
        <v>453</v>
      </c>
      <c r="CL11" s="7" t="s">
        <v>453</v>
      </c>
      <c r="CM11" s="7" t="s">
        <v>453</v>
      </c>
      <c r="CN11" s="7" t="s">
        <v>453</v>
      </c>
      <c r="CO11" s="7" t="s">
        <v>453</v>
      </c>
      <c r="CP11" s="7" t="s">
        <v>453</v>
      </c>
      <c r="CQ11" s="7" t="s">
        <v>453</v>
      </c>
      <c r="CR11" s="1" t="s">
        <v>461</v>
      </c>
      <c r="CS11" s="7" t="s">
        <v>453</v>
      </c>
      <c r="CT11" t="s">
        <v>464</v>
      </c>
      <c r="CU11" t="s">
        <v>466</v>
      </c>
      <c r="CV11" t="s">
        <v>464</v>
      </c>
      <c r="CW11" s="1" t="s">
        <v>464</v>
      </c>
      <c r="CX11" s="7" t="s">
        <v>453</v>
      </c>
      <c r="CY11" s="1" t="s">
        <v>461</v>
      </c>
      <c r="CZ11" s="7" t="s">
        <v>453</v>
      </c>
      <c r="DA11" t="s">
        <v>464</v>
      </c>
      <c r="DB11" t="s">
        <v>466</v>
      </c>
      <c r="DC11" t="s">
        <v>464</v>
      </c>
      <c r="DD11" s="1" t="s">
        <v>464</v>
      </c>
      <c r="DE11" s="7" t="s">
        <v>453</v>
      </c>
      <c r="DF11" s="1" t="s">
        <v>461</v>
      </c>
      <c r="DG11" s="7" t="s">
        <v>453</v>
      </c>
      <c r="DH11" t="s">
        <v>464</v>
      </c>
      <c r="DI11" t="s">
        <v>466</v>
      </c>
      <c r="DJ11" t="s">
        <v>464</v>
      </c>
      <c r="DK11" s="1" t="s">
        <v>464</v>
      </c>
      <c r="DL11" s="7" t="s">
        <v>453</v>
      </c>
      <c r="DM11" s="1" t="s">
        <v>461</v>
      </c>
      <c r="DN11" s="7" t="s">
        <v>453</v>
      </c>
      <c r="DO11" t="s">
        <v>464</v>
      </c>
      <c r="DP11" t="s">
        <v>466</v>
      </c>
      <c r="DQ11" t="s">
        <v>464</v>
      </c>
      <c r="DR11" s="1" t="s">
        <v>464</v>
      </c>
      <c r="DS11" s="7" t="s">
        <v>453</v>
      </c>
      <c r="DT11" s="7" t="s">
        <v>453</v>
      </c>
      <c r="DU11" s="7" t="s">
        <v>453</v>
      </c>
      <c r="DV11" s="7" t="s">
        <v>453</v>
      </c>
      <c r="DW11" s="7" t="s">
        <v>453</v>
      </c>
      <c r="DX11" s="7" t="s">
        <v>453</v>
      </c>
      <c r="DY11" s="7" t="s">
        <v>453</v>
      </c>
      <c r="DZ11" s="7" t="s">
        <v>453</v>
      </c>
      <c r="EA11" s="7" t="s">
        <v>453</v>
      </c>
      <c r="EB11" s="7" t="s">
        <v>453</v>
      </c>
      <c r="EC11" s="6" t="s">
        <v>236</v>
      </c>
      <c r="ED11" s="7" t="s">
        <v>453</v>
      </c>
      <c r="EE11" s="7" t="s">
        <v>453</v>
      </c>
      <c r="EF11" s="7" t="s">
        <v>453</v>
      </c>
      <c r="EG11" s="7" t="s">
        <v>453</v>
      </c>
      <c r="EH11" s="7" t="s">
        <v>453</v>
      </c>
      <c r="EI11" s="7" t="s">
        <v>453</v>
      </c>
      <c r="EJ11" s="7" t="s">
        <v>453</v>
      </c>
    </row>
    <row r="12" spans="1:140" x14ac:dyDescent="0.2">
      <c r="A12" s="6">
        <v>74</v>
      </c>
      <c r="B12" s="6">
        <v>19397</v>
      </c>
      <c r="C12" s="6" t="s">
        <v>148</v>
      </c>
      <c r="D12" s="6" t="s">
        <v>228</v>
      </c>
      <c r="E12" s="6" t="s">
        <v>188</v>
      </c>
      <c r="F12" s="6" t="s">
        <v>251</v>
      </c>
      <c r="G12" s="6" t="s">
        <v>227</v>
      </c>
      <c r="H12" s="6" t="str">
        <f t="shared" si="3"/>
        <v>HettieB@gmail.com</v>
      </c>
      <c r="I12" s="6">
        <f t="shared" ca="1" si="4"/>
        <v>7327006444</v>
      </c>
      <c r="J12" s="6">
        <f t="shared" ca="1" si="4"/>
        <v>6157008777</v>
      </c>
      <c r="K12" s="6" t="s">
        <v>300</v>
      </c>
      <c r="L12" s="6" t="s">
        <v>336</v>
      </c>
      <c r="M12" s="6" t="s">
        <v>309</v>
      </c>
      <c r="N12" s="7" t="s">
        <v>299</v>
      </c>
      <c r="O12" s="6" t="s">
        <v>336</v>
      </c>
      <c r="P12" s="6" t="s">
        <v>311</v>
      </c>
      <c r="Q12" s="8">
        <f t="shared" ca="1" si="12"/>
        <v>36471</v>
      </c>
      <c r="R12" s="8">
        <f t="shared" ca="1" si="5"/>
        <v>43108</v>
      </c>
      <c r="S12" s="7" t="s">
        <v>236</v>
      </c>
      <c r="T12" s="7" t="s">
        <v>339</v>
      </c>
      <c r="U12" s="6" t="s">
        <v>344</v>
      </c>
      <c r="V12" s="6" t="s">
        <v>373</v>
      </c>
      <c r="W12" s="6" t="s">
        <v>352</v>
      </c>
      <c r="X12" s="6" t="s">
        <v>352</v>
      </c>
      <c r="Y12" s="6" t="s">
        <v>352</v>
      </c>
      <c r="Z12" s="6" t="s">
        <v>240</v>
      </c>
      <c r="AA12" s="7" t="s">
        <v>358</v>
      </c>
      <c r="AB12" s="7" t="s">
        <v>358</v>
      </c>
      <c r="AC12" s="7" t="s">
        <v>404</v>
      </c>
      <c r="AD12" s="7" t="s">
        <v>413</v>
      </c>
      <c r="AE12" s="7" t="s">
        <v>408</v>
      </c>
      <c r="AF12" s="7" t="s">
        <v>240</v>
      </c>
      <c r="AG12" s="7" t="s">
        <v>430</v>
      </c>
      <c r="AH12" s="6" t="s">
        <v>441</v>
      </c>
      <c r="AI12" s="6">
        <f t="shared" ca="1" si="6"/>
        <v>3.63</v>
      </c>
      <c r="AJ12" s="6" t="s">
        <v>453</v>
      </c>
      <c r="AK12" s="6" t="s">
        <v>453</v>
      </c>
      <c r="AL12" s="6" t="s">
        <v>453</v>
      </c>
      <c r="AM12" s="6" t="s">
        <v>300</v>
      </c>
      <c r="AN12" s="6" t="s">
        <v>453</v>
      </c>
      <c r="AO12" s="6" t="s">
        <v>454</v>
      </c>
      <c r="AP12" s="6" t="s">
        <v>453</v>
      </c>
      <c r="AQ12" s="7" t="s">
        <v>430</v>
      </c>
      <c r="AR12" s="1" t="s">
        <v>458</v>
      </c>
      <c r="AS12" s="1">
        <f ca="1">RANDBETWEEN(300,400)/100</f>
        <v>3.57</v>
      </c>
      <c r="AT12" s="6" t="s">
        <v>453</v>
      </c>
      <c r="AU12" s="6" t="s">
        <v>453</v>
      </c>
      <c r="AV12" s="6" t="s">
        <v>453</v>
      </c>
      <c r="AW12" s="6" t="s">
        <v>451</v>
      </c>
      <c r="AX12" s="6" t="s">
        <v>453</v>
      </c>
      <c r="AY12" s="6" t="s">
        <v>453</v>
      </c>
      <c r="AZ12" s="6" t="s">
        <v>453</v>
      </c>
      <c r="BA12" s="6" t="s">
        <v>453</v>
      </c>
      <c r="BB12" s="6" t="s">
        <v>453</v>
      </c>
      <c r="BC12" s="6" t="str">
        <f t="shared" ca="1" si="7"/>
        <v>60%</v>
      </c>
      <c r="BD12" s="6" t="str">
        <f t="shared" ca="1" si="0"/>
        <v>40%</v>
      </c>
      <c r="BE12" s="6">
        <f t="shared" ca="1" si="8"/>
        <v>133</v>
      </c>
      <c r="BF12" s="6" t="str">
        <f t="shared" ca="1" si="0"/>
        <v>83%</v>
      </c>
      <c r="BG12" s="6">
        <f t="shared" ca="1" si="9"/>
        <v>168</v>
      </c>
      <c r="BH12" s="6" t="str">
        <f t="shared" ca="1" si="0"/>
        <v>55%</v>
      </c>
      <c r="BI12" s="6" t="s">
        <v>453</v>
      </c>
      <c r="BJ12" s="6" t="s">
        <v>453</v>
      </c>
      <c r="BK12" s="6" t="s">
        <v>453</v>
      </c>
      <c r="BL12" s="6">
        <f t="shared" ca="1" si="10"/>
        <v>844</v>
      </c>
      <c r="BM12" s="6" t="str">
        <f t="shared" ca="1" si="1"/>
        <v>80%</v>
      </c>
      <c r="BN12" s="6" t="s">
        <v>453</v>
      </c>
      <c r="BO12" s="6" t="s">
        <v>453</v>
      </c>
      <c r="BP12" s="6" t="s">
        <v>453</v>
      </c>
      <c r="BQ12" s="6" t="s">
        <v>453</v>
      </c>
      <c r="BR12" s="6" t="s">
        <v>453</v>
      </c>
      <c r="BS12" s="6" t="s">
        <v>453</v>
      </c>
      <c r="BT12" s="7" t="s">
        <v>453</v>
      </c>
      <c r="BU12" s="7" t="s">
        <v>453</v>
      </c>
      <c r="BV12" s="7" t="s">
        <v>453</v>
      </c>
      <c r="BW12" s="7" t="s">
        <v>453</v>
      </c>
      <c r="BX12" s="7" t="s">
        <v>453</v>
      </c>
      <c r="BY12" s="7" t="s">
        <v>453</v>
      </c>
      <c r="BZ12" s="6">
        <f t="shared" ca="1" si="11"/>
        <v>24</v>
      </c>
      <c r="CA12" s="6">
        <f t="shared" ca="1" si="2"/>
        <v>24</v>
      </c>
      <c r="CB12" s="6">
        <f t="shared" ca="1" si="2"/>
        <v>22</v>
      </c>
      <c r="CC12" s="6">
        <f t="shared" ca="1" si="2"/>
        <v>22</v>
      </c>
      <c r="CD12" s="7" t="s">
        <v>453</v>
      </c>
      <c r="CE12" s="7" t="s">
        <v>453</v>
      </c>
      <c r="CF12" s="7" t="s">
        <v>453</v>
      </c>
      <c r="CG12" s="7" t="s">
        <v>453</v>
      </c>
      <c r="CH12" s="7" t="s">
        <v>453</v>
      </c>
      <c r="CI12" s="7" t="s">
        <v>453</v>
      </c>
      <c r="CJ12" s="7" t="s">
        <v>453</v>
      </c>
      <c r="CK12" s="7" t="s">
        <v>453</v>
      </c>
      <c r="CL12" s="7" t="s">
        <v>453</v>
      </c>
      <c r="CM12" s="7" t="s">
        <v>453</v>
      </c>
      <c r="CN12" s="7" t="s">
        <v>453</v>
      </c>
      <c r="CO12" s="7" t="s">
        <v>453</v>
      </c>
      <c r="CP12" s="7" t="s">
        <v>453</v>
      </c>
      <c r="CQ12" s="7" t="s">
        <v>453</v>
      </c>
      <c r="CR12" s="1" t="s">
        <v>459</v>
      </c>
      <c r="CS12" s="7" t="s">
        <v>453</v>
      </c>
      <c r="CT12" t="s">
        <v>467</v>
      </c>
      <c r="CU12" t="s">
        <v>467</v>
      </c>
      <c r="CV12" t="s">
        <v>466</v>
      </c>
      <c r="CW12" s="1" t="s">
        <v>466</v>
      </c>
      <c r="CX12" s="7" t="s">
        <v>453</v>
      </c>
      <c r="CY12" s="1" t="s">
        <v>459</v>
      </c>
      <c r="CZ12" s="7" t="s">
        <v>453</v>
      </c>
      <c r="DA12" t="s">
        <v>467</v>
      </c>
      <c r="DB12" t="s">
        <v>467</v>
      </c>
      <c r="DC12" t="s">
        <v>466</v>
      </c>
      <c r="DD12" s="1" t="s">
        <v>466</v>
      </c>
      <c r="DE12" s="7" t="s">
        <v>453</v>
      </c>
      <c r="DF12" s="1" t="s">
        <v>460</v>
      </c>
      <c r="DG12" s="7" t="s">
        <v>453</v>
      </c>
      <c r="DH12" t="s">
        <v>467</v>
      </c>
      <c r="DI12" t="s">
        <v>467</v>
      </c>
      <c r="DJ12" t="s">
        <v>466</v>
      </c>
      <c r="DK12" s="1" t="s">
        <v>466</v>
      </c>
      <c r="DL12" s="7" t="s">
        <v>453</v>
      </c>
      <c r="DM12" s="1" t="s">
        <v>459</v>
      </c>
      <c r="DN12" s="7" t="s">
        <v>453</v>
      </c>
      <c r="DO12" t="s">
        <v>467</v>
      </c>
      <c r="DP12" t="s">
        <v>467</v>
      </c>
      <c r="DQ12" t="s">
        <v>466</v>
      </c>
      <c r="DR12" s="1" t="s">
        <v>466</v>
      </c>
      <c r="DS12" s="7" t="s">
        <v>453</v>
      </c>
      <c r="DT12" s="7" t="s">
        <v>453</v>
      </c>
      <c r="DU12" s="7" t="s">
        <v>453</v>
      </c>
      <c r="DV12" s="7" t="s">
        <v>453</v>
      </c>
      <c r="DW12" s="7" t="s">
        <v>453</v>
      </c>
      <c r="DX12" s="7" t="s">
        <v>453</v>
      </c>
      <c r="DY12" s="7" t="s">
        <v>453</v>
      </c>
      <c r="DZ12" s="7" t="s">
        <v>453</v>
      </c>
      <c r="EA12" s="7" t="s">
        <v>453</v>
      </c>
      <c r="EB12" s="7" t="s">
        <v>453</v>
      </c>
      <c r="EC12" s="6" t="s">
        <v>240</v>
      </c>
      <c r="ED12" s="7" t="s">
        <v>453</v>
      </c>
      <c r="EE12" s="7" t="s">
        <v>453</v>
      </c>
      <c r="EF12" s="7" t="s">
        <v>453</v>
      </c>
      <c r="EG12" s="7" t="s">
        <v>453</v>
      </c>
      <c r="EH12" s="7" t="s">
        <v>453</v>
      </c>
      <c r="EI12" s="7" t="s">
        <v>453</v>
      </c>
      <c r="EJ12" s="7" t="s">
        <v>453</v>
      </c>
    </row>
    <row r="13" spans="1:140" x14ac:dyDescent="0.2">
      <c r="A13" s="6">
        <v>34</v>
      </c>
      <c r="B13" s="6">
        <v>78073</v>
      </c>
      <c r="C13" s="6" t="s">
        <v>149</v>
      </c>
      <c r="D13" s="6" t="s">
        <v>229</v>
      </c>
      <c r="E13" s="6" t="s">
        <v>189</v>
      </c>
      <c r="F13" s="6" t="s">
        <v>252</v>
      </c>
      <c r="G13" s="6" t="s">
        <v>235</v>
      </c>
      <c r="H13" s="6" t="str">
        <f t="shared" si="3"/>
        <v>JanuaryF@gmail.com</v>
      </c>
      <c r="I13" s="6">
        <f t="shared" ca="1" si="4"/>
        <v>1369378617</v>
      </c>
      <c r="J13" s="6">
        <f t="shared" ca="1" si="4"/>
        <v>8439027580</v>
      </c>
      <c r="K13" s="6" t="s">
        <v>294</v>
      </c>
      <c r="L13" s="6" t="s">
        <v>306</v>
      </c>
      <c r="M13" s="6" t="s">
        <v>309</v>
      </c>
      <c r="N13" s="7" t="s">
        <v>303</v>
      </c>
      <c r="O13" s="7" t="s">
        <v>303</v>
      </c>
      <c r="P13" s="7" t="s">
        <v>303</v>
      </c>
      <c r="Q13" s="8">
        <f t="shared" ca="1" si="12"/>
        <v>36253</v>
      </c>
      <c r="R13" s="8">
        <f t="shared" ca="1" si="5"/>
        <v>42948</v>
      </c>
      <c r="S13" s="7" t="s">
        <v>236</v>
      </c>
      <c r="T13" s="7" t="s">
        <v>339</v>
      </c>
      <c r="U13" s="7" t="s">
        <v>348</v>
      </c>
      <c r="V13" s="6" t="s">
        <v>374</v>
      </c>
      <c r="W13" s="6" t="s">
        <v>352</v>
      </c>
      <c r="X13" s="6" t="s">
        <v>352</v>
      </c>
      <c r="Y13" s="6" t="s">
        <v>352</v>
      </c>
      <c r="Z13" s="6" t="s">
        <v>236</v>
      </c>
      <c r="AA13" s="7" t="s">
        <v>358</v>
      </c>
      <c r="AB13" s="6" t="s">
        <v>359</v>
      </c>
      <c r="AC13" s="7" t="s">
        <v>405</v>
      </c>
      <c r="AD13" s="7" t="s">
        <v>420</v>
      </c>
      <c r="AE13" s="7" t="s">
        <v>409</v>
      </c>
      <c r="AF13" s="7" t="s">
        <v>240</v>
      </c>
      <c r="AG13" s="7" t="s">
        <v>431</v>
      </c>
      <c r="AH13" s="6" t="s">
        <v>442</v>
      </c>
      <c r="AI13" s="6">
        <f t="shared" ca="1" si="6"/>
        <v>3.21</v>
      </c>
      <c r="AJ13" s="6" t="s">
        <v>453</v>
      </c>
      <c r="AK13" s="6" t="s">
        <v>453</v>
      </c>
      <c r="AL13" s="6" t="s">
        <v>453</v>
      </c>
      <c r="AM13" s="6" t="s">
        <v>296</v>
      </c>
      <c r="AN13" s="6" t="s">
        <v>453</v>
      </c>
      <c r="AO13" s="6" t="s">
        <v>454</v>
      </c>
      <c r="AP13" s="6" t="s">
        <v>453</v>
      </c>
      <c r="AQ13" s="7" t="s">
        <v>427</v>
      </c>
      <c r="AR13" s="1" t="s">
        <v>433</v>
      </c>
      <c r="AS13" s="1">
        <f t="shared" ref="AS13:AS16" ca="1" si="14">RANDBETWEEN(300,400)/100</f>
        <v>3.85</v>
      </c>
      <c r="AT13" s="6" t="s">
        <v>453</v>
      </c>
      <c r="AU13" s="6" t="s">
        <v>453</v>
      </c>
      <c r="AV13" s="6" t="s">
        <v>453</v>
      </c>
      <c r="AW13" s="6" t="s">
        <v>451</v>
      </c>
      <c r="AX13" s="6" t="s">
        <v>453</v>
      </c>
      <c r="AY13" s="6" t="s">
        <v>453</v>
      </c>
      <c r="AZ13" s="6" t="s">
        <v>453</v>
      </c>
      <c r="BA13" s="6" t="s">
        <v>453</v>
      </c>
      <c r="BB13" s="6" t="s">
        <v>453</v>
      </c>
      <c r="BC13" s="6" t="str">
        <f t="shared" ca="1" si="7"/>
        <v>68%</v>
      </c>
      <c r="BD13" s="6" t="str">
        <f t="shared" ca="1" si="0"/>
        <v>61%</v>
      </c>
      <c r="BE13" s="6">
        <f t="shared" ca="1" si="8"/>
        <v>134</v>
      </c>
      <c r="BF13" s="6" t="str">
        <f t="shared" ca="1" si="0"/>
        <v>93%</v>
      </c>
      <c r="BG13" s="6">
        <f t="shared" ca="1" si="9"/>
        <v>160</v>
      </c>
      <c r="BH13" s="6" t="str">
        <f t="shared" ca="1" si="0"/>
        <v>99%</v>
      </c>
      <c r="BI13" s="6" t="s">
        <v>453</v>
      </c>
      <c r="BJ13" s="6" t="s">
        <v>453</v>
      </c>
      <c r="BK13" s="6" t="s">
        <v>453</v>
      </c>
      <c r="BL13" s="6">
        <f t="shared" ca="1" si="10"/>
        <v>982</v>
      </c>
      <c r="BM13" s="6" t="str">
        <f t="shared" ca="1" si="1"/>
        <v>99%</v>
      </c>
      <c r="BN13" s="6" t="s">
        <v>453</v>
      </c>
      <c r="BO13" s="6" t="s">
        <v>453</v>
      </c>
      <c r="BP13" s="6" t="s">
        <v>453</v>
      </c>
      <c r="BQ13" s="6" t="s">
        <v>453</v>
      </c>
      <c r="BR13" s="6" t="s">
        <v>453</v>
      </c>
      <c r="BS13" s="6" t="s">
        <v>453</v>
      </c>
      <c r="BT13" s="7" t="s">
        <v>453</v>
      </c>
      <c r="BU13" s="7" t="s">
        <v>453</v>
      </c>
      <c r="BV13" s="7" t="s">
        <v>453</v>
      </c>
      <c r="BW13" s="7" t="s">
        <v>453</v>
      </c>
      <c r="BX13" s="7" t="s">
        <v>453</v>
      </c>
      <c r="BY13" s="7" t="s">
        <v>453</v>
      </c>
      <c r="BZ13" s="6">
        <f t="shared" ca="1" si="11"/>
        <v>23</v>
      </c>
      <c r="CA13" s="6">
        <f t="shared" ca="1" si="2"/>
        <v>26</v>
      </c>
      <c r="CB13" s="6">
        <f t="shared" ca="1" si="2"/>
        <v>21</v>
      </c>
      <c r="CC13" s="6">
        <f t="shared" ca="1" si="2"/>
        <v>20</v>
      </c>
      <c r="CD13" s="7" t="s">
        <v>453</v>
      </c>
      <c r="CE13" s="7" t="s">
        <v>453</v>
      </c>
      <c r="CF13" s="7" t="s">
        <v>453</v>
      </c>
      <c r="CG13" s="7" t="s">
        <v>453</v>
      </c>
      <c r="CH13" s="7" t="s">
        <v>453</v>
      </c>
      <c r="CI13" s="7" t="s">
        <v>453</v>
      </c>
      <c r="CJ13" s="7" t="s">
        <v>453</v>
      </c>
      <c r="CK13" s="7" t="s">
        <v>453</v>
      </c>
      <c r="CL13" s="7" t="s">
        <v>453</v>
      </c>
      <c r="CM13" s="7" t="s">
        <v>453</v>
      </c>
      <c r="CN13" s="7" t="s">
        <v>453</v>
      </c>
      <c r="CO13" s="7" t="s">
        <v>453</v>
      </c>
      <c r="CP13" s="7" t="s">
        <v>453</v>
      </c>
      <c r="CQ13" s="7" t="s">
        <v>453</v>
      </c>
      <c r="CR13" s="1" t="s">
        <v>459</v>
      </c>
      <c r="CS13" s="7" t="s">
        <v>453</v>
      </c>
      <c r="CT13" t="s">
        <v>467</v>
      </c>
      <c r="CU13" t="s">
        <v>465</v>
      </c>
      <c r="CV13" t="s">
        <v>466</v>
      </c>
      <c r="CW13" s="1" t="s">
        <v>466</v>
      </c>
      <c r="CX13" s="7" t="s">
        <v>453</v>
      </c>
      <c r="CY13" s="1" t="s">
        <v>459</v>
      </c>
      <c r="CZ13" s="7" t="s">
        <v>453</v>
      </c>
      <c r="DA13" t="s">
        <v>467</v>
      </c>
      <c r="DB13" t="s">
        <v>465</v>
      </c>
      <c r="DC13" t="s">
        <v>466</v>
      </c>
      <c r="DD13" s="1" t="s">
        <v>466</v>
      </c>
      <c r="DE13" s="7" t="s">
        <v>453</v>
      </c>
      <c r="DF13" s="1" t="s">
        <v>462</v>
      </c>
      <c r="DG13" s="7" t="s">
        <v>453</v>
      </c>
      <c r="DH13" t="s">
        <v>467</v>
      </c>
      <c r="DI13" t="s">
        <v>465</v>
      </c>
      <c r="DJ13" t="s">
        <v>466</v>
      </c>
      <c r="DK13" s="1" t="s">
        <v>466</v>
      </c>
      <c r="DL13" s="7" t="s">
        <v>453</v>
      </c>
      <c r="DM13" s="1" t="s">
        <v>459</v>
      </c>
      <c r="DN13" s="7" t="s">
        <v>453</v>
      </c>
      <c r="DO13" t="s">
        <v>467</v>
      </c>
      <c r="DP13" t="s">
        <v>465</v>
      </c>
      <c r="DQ13" t="s">
        <v>466</v>
      </c>
      <c r="DR13" s="1" t="s">
        <v>466</v>
      </c>
      <c r="DS13" s="7" t="s">
        <v>453</v>
      </c>
      <c r="DT13" s="7" t="s">
        <v>453</v>
      </c>
      <c r="DU13" s="7" t="s">
        <v>453</v>
      </c>
      <c r="DV13" s="7" t="s">
        <v>453</v>
      </c>
      <c r="DW13" s="7" t="s">
        <v>453</v>
      </c>
      <c r="DX13" s="7" t="s">
        <v>453</v>
      </c>
      <c r="DY13" s="7" t="s">
        <v>453</v>
      </c>
      <c r="DZ13" s="7" t="s">
        <v>453</v>
      </c>
      <c r="EA13" s="7" t="s">
        <v>453</v>
      </c>
      <c r="EB13" s="7" t="s">
        <v>453</v>
      </c>
      <c r="EC13" s="6" t="s">
        <v>240</v>
      </c>
      <c r="ED13" s="7" t="s">
        <v>453</v>
      </c>
      <c r="EE13" s="7" t="s">
        <v>453</v>
      </c>
      <c r="EF13" s="7" t="s">
        <v>453</v>
      </c>
      <c r="EG13" s="7" t="s">
        <v>453</v>
      </c>
      <c r="EH13" s="7" t="s">
        <v>453</v>
      </c>
      <c r="EI13" s="7" t="s">
        <v>453</v>
      </c>
      <c r="EJ13" s="7" t="s">
        <v>453</v>
      </c>
    </row>
    <row r="14" spans="1:140" x14ac:dyDescent="0.2">
      <c r="A14" s="6">
        <v>64</v>
      </c>
      <c r="B14" s="6">
        <v>24627</v>
      </c>
      <c r="C14" s="6" t="s">
        <v>150</v>
      </c>
      <c r="D14" s="6" t="s">
        <v>221</v>
      </c>
      <c r="E14" s="6" t="s">
        <v>190</v>
      </c>
      <c r="F14" s="6" t="s">
        <v>253</v>
      </c>
      <c r="G14" s="6" t="s">
        <v>235</v>
      </c>
      <c r="H14" s="6" t="str">
        <f t="shared" si="3"/>
        <v>KimiP@gmail.com</v>
      </c>
      <c r="I14" s="6">
        <f t="shared" ca="1" si="4"/>
        <v>1889925238</v>
      </c>
      <c r="J14" s="6">
        <f t="shared" ca="1" si="4"/>
        <v>4796337090</v>
      </c>
      <c r="K14" s="6" t="s">
        <v>302</v>
      </c>
      <c r="L14" s="6" t="s">
        <v>306</v>
      </c>
      <c r="M14" s="6" t="s">
        <v>309</v>
      </c>
      <c r="N14" s="7" t="s">
        <v>303</v>
      </c>
      <c r="O14" s="7" t="s">
        <v>303</v>
      </c>
      <c r="P14" s="7" t="s">
        <v>303</v>
      </c>
      <c r="Q14" s="8">
        <f t="shared" ca="1" si="12"/>
        <v>36518</v>
      </c>
      <c r="R14" s="8">
        <f t="shared" ca="1" si="5"/>
        <v>43152</v>
      </c>
      <c r="S14" s="7" t="s">
        <v>240</v>
      </c>
      <c r="T14" s="6" t="s">
        <v>337</v>
      </c>
      <c r="U14" s="7" t="s">
        <v>348</v>
      </c>
      <c r="V14" s="6" t="s">
        <v>375</v>
      </c>
      <c r="W14" s="6" t="s">
        <v>351</v>
      </c>
      <c r="X14" s="6" t="s">
        <v>352</v>
      </c>
      <c r="Y14" s="6" t="s">
        <v>351</v>
      </c>
      <c r="Z14" s="6" t="s">
        <v>240</v>
      </c>
      <c r="AA14" s="7" t="s">
        <v>236</v>
      </c>
      <c r="AB14" s="7" t="s">
        <v>358</v>
      </c>
      <c r="AC14" s="7" t="s">
        <v>404</v>
      </c>
      <c r="AD14" s="7" t="s">
        <v>414</v>
      </c>
      <c r="AE14" s="7" t="s">
        <v>411</v>
      </c>
      <c r="AF14" s="7" t="s">
        <v>240</v>
      </c>
      <c r="AG14" s="7" t="s">
        <v>432</v>
      </c>
      <c r="AH14" s="6" t="s">
        <v>443</v>
      </c>
      <c r="AI14" s="6">
        <f t="shared" ca="1" si="6"/>
        <v>3.56</v>
      </c>
      <c r="AJ14" s="6" t="s">
        <v>453</v>
      </c>
      <c r="AK14" s="6" t="s">
        <v>453</v>
      </c>
      <c r="AL14" s="6" t="s">
        <v>453</v>
      </c>
      <c r="AM14" s="6" t="s">
        <v>295</v>
      </c>
      <c r="AN14" s="6" t="s">
        <v>453</v>
      </c>
      <c r="AO14" s="6" t="s">
        <v>455</v>
      </c>
      <c r="AP14" s="6" t="s">
        <v>453</v>
      </c>
      <c r="AQ14" s="7" t="s">
        <v>422</v>
      </c>
      <c r="AR14" s="1" t="s">
        <v>433</v>
      </c>
      <c r="AS14" s="1">
        <f t="shared" ca="1" si="14"/>
        <v>3.48</v>
      </c>
      <c r="AT14" s="6" t="s">
        <v>453</v>
      </c>
      <c r="AU14" s="6" t="s">
        <v>453</v>
      </c>
      <c r="AV14" s="6" t="s">
        <v>453</v>
      </c>
      <c r="AW14" s="6" t="s">
        <v>451</v>
      </c>
      <c r="AX14" s="6" t="s">
        <v>453</v>
      </c>
      <c r="AY14" s="6" t="s">
        <v>453</v>
      </c>
      <c r="AZ14" s="6" t="s">
        <v>453</v>
      </c>
      <c r="BA14" s="6" t="s">
        <v>453</v>
      </c>
      <c r="BB14" s="6" t="s">
        <v>453</v>
      </c>
      <c r="BC14" s="6" t="str">
        <f t="shared" ca="1" si="7"/>
        <v>49%</v>
      </c>
      <c r="BD14" s="6" t="str">
        <f t="shared" ca="1" si="0"/>
        <v>62%</v>
      </c>
      <c r="BE14" s="6">
        <f t="shared" ca="1" si="8"/>
        <v>159</v>
      </c>
      <c r="BF14" s="6" t="str">
        <f t="shared" ca="1" si="0"/>
        <v>42%</v>
      </c>
      <c r="BG14" s="6">
        <f t="shared" ca="1" si="9"/>
        <v>166</v>
      </c>
      <c r="BH14" s="6" t="str">
        <f t="shared" ca="1" si="0"/>
        <v>93%</v>
      </c>
      <c r="BI14" s="6" t="s">
        <v>453</v>
      </c>
      <c r="BJ14" s="6" t="s">
        <v>453</v>
      </c>
      <c r="BK14" s="6" t="s">
        <v>453</v>
      </c>
      <c r="BL14" s="6">
        <f t="shared" ca="1" si="10"/>
        <v>871</v>
      </c>
      <c r="BM14" s="6" t="str">
        <f t="shared" ca="1" si="1"/>
        <v>95%</v>
      </c>
      <c r="BN14" s="6" t="s">
        <v>453</v>
      </c>
      <c r="BO14" s="6" t="s">
        <v>453</v>
      </c>
      <c r="BP14" s="6" t="s">
        <v>453</v>
      </c>
      <c r="BQ14" s="6" t="s">
        <v>453</v>
      </c>
      <c r="BR14" s="6" t="s">
        <v>453</v>
      </c>
      <c r="BS14" s="6" t="s">
        <v>453</v>
      </c>
      <c r="BT14" s="7" t="s">
        <v>453</v>
      </c>
      <c r="BU14" s="7" t="s">
        <v>453</v>
      </c>
      <c r="BV14" s="7" t="s">
        <v>453</v>
      </c>
      <c r="BW14" s="7" t="s">
        <v>453</v>
      </c>
      <c r="BX14" s="7" t="s">
        <v>453</v>
      </c>
      <c r="BY14" s="7" t="s">
        <v>453</v>
      </c>
      <c r="BZ14" s="6">
        <f t="shared" ca="1" si="11"/>
        <v>27</v>
      </c>
      <c r="CA14" s="6">
        <f t="shared" ca="1" si="2"/>
        <v>19</v>
      </c>
      <c r="CB14" s="6">
        <f t="shared" ca="1" si="2"/>
        <v>19</v>
      </c>
      <c r="CC14" s="6">
        <f t="shared" ca="1" si="2"/>
        <v>21</v>
      </c>
      <c r="CD14" s="7" t="s">
        <v>453</v>
      </c>
      <c r="CE14" s="7" t="s">
        <v>453</v>
      </c>
      <c r="CF14" s="7" t="s">
        <v>453</v>
      </c>
      <c r="CG14" s="7" t="s">
        <v>453</v>
      </c>
      <c r="CH14" s="7" t="s">
        <v>453</v>
      </c>
      <c r="CI14" s="7" t="s">
        <v>453</v>
      </c>
      <c r="CJ14" s="7" t="s">
        <v>453</v>
      </c>
      <c r="CK14" s="7" t="s">
        <v>453</v>
      </c>
      <c r="CL14" s="7" t="s">
        <v>453</v>
      </c>
      <c r="CM14" s="7" t="s">
        <v>453</v>
      </c>
      <c r="CN14" s="7" t="s">
        <v>453</v>
      </c>
      <c r="CO14" s="7" t="s">
        <v>453</v>
      </c>
      <c r="CP14" s="7" t="s">
        <v>453</v>
      </c>
      <c r="CQ14" s="7" t="s">
        <v>453</v>
      </c>
      <c r="CR14" s="1" t="s">
        <v>459</v>
      </c>
      <c r="CS14" s="7" t="s">
        <v>453</v>
      </c>
      <c r="CT14" t="s">
        <v>466</v>
      </c>
      <c r="CU14" t="s">
        <v>464</v>
      </c>
      <c r="CV14" t="s">
        <v>467</v>
      </c>
      <c r="CW14" s="1" t="s">
        <v>467</v>
      </c>
      <c r="CX14" s="7" t="s">
        <v>453</v>
      </c>
      <c r="CY14" s="1" t="s">
        <v>459</v>
      </c>
      <c r="CZ14" s="7" t="s">
        <v>453</v>
      </c>
      <c r="DA14" t="s">
        <v>466</v>
      </c>
      <c r="DB14" t="s">
        <v>464</v>
      </c>
      <c r="DC14" t="s">
        <v>467</v>
      </c>
      <c r="DD14" s="1" t="s">
        <v>467</v>
      </c>
      <c r="DE14" s="7" t="s">
        <v>453</v>
      </c>
      <c r="DF14" s="1" t="s">
        <v>459</v>
      </c>
      <c r="DG14" s="7" t="s">
        <v>453</v>
      </c>
      <c r="DH14" t="s">
        <v>466</v>
      </c>
      <c r="DI14" t="s">
        <v>464</v>
      </c>
      <c r="DJ14" t="s">
        <v>467</v>
      </c>
      <c r="DK14" s="1" t="s">
        <v>467</v>
      </c>
      <c r="DL14" s="7" t="s">
        <v>453</v>
      </c>
      <c r="DM14" s="1" t="s">
        <v>459</v>
      </c>
      <c r="DN14" s="7" t="s">
        <v>453</v>
      </c>
      <c r="DO14" t="s">
        <v>466</v>
      </c>
      <c r="DP14" t="s">
        <v>464</v>
      </c>
      <c r="DQ14" t="s">
        <v>467</v>
      </c>
      <c r="DR14" s="1" t="s">
        <v>467</v>
      </c>
      <c r="DS14" s="7" t="s">
        <v>453</v>
      </c>
      <c r="DT14" s="7" t="s">
        <v>453</v>
      </c>
      <c r="DU14" s="7" t="s">
        <v>453</v>
      </c>
      <c r="DV14" s="7" t="s">
        <v>453</v>
      </c>
      <c r="DW14" s="7" t="s">
        <v>453</v>
      </c>
      <c r="DX14" s="7" t="s">
        <v>453</v>
      </c>
      <c r="DY14" s="7" t="s">
        <v>453</v>
      </c>
      <c r="DZ14" s="7" t="s">
        <v>453</v>
      </c>
      <c r="EA14" s="7" t="s">
        <v>453</v>
      </c>
      <c r="EB14" s="7" t="s">
        <v>453</v>
      </c>
      <c r="EC14" s="6" t="s">
        <v>236</v>
      </c>
      <c r="ED14" s="7" t="s">
        <v>453</v>
      </c>
      <c r="EE14" s="7" t="s">
        <v>453</v>
      </c>
      <c r="EF14" s="7" t="s">
        <v>453</v>
      </c>
      <c r="EG14" s="7" t="s">
        <v>453</v>
      </c>
      <c r="EH14" s="7" t="s">
        <v>453</v>
      </c>
      <c r="EI14" s="7" t="s">
        <v>453</v>
      </c>
      <c r="EJ14" s="7" t="s">
        <v>453</v>
      </c>
    </row>
    <row r="15" spans="1:140" x14ac:dyDescent="0.2">
      <c r="A15" s="6">
        <v>98</v>
      </c>
      <c r="B15" s="6">
        <v>87843</v>
      </c>
      <c r="C15" s="6" t="s">
        <v>151</v>
      </c>
      <c r="D15" s="6" t="s">
        <v>230</v>
      </c>
      <c r="E15" s="6" t="s">
        <v>191</v>
      </c>
      <c r="F15" s="6" t="s">
        <v>254</v>
      </c>
      <c r="G15" s="6" t="s">
        <v>227</v>
      </c>
      <c r="H15" s="6" t="str">
        <f t="shared" si="3"/>
        <v>TonieL@gmail.com</v>
      </c>
      <c r="I15" s="6">
        <f t="shared" ca="1" si="4"/>
        <v>1025390687</v>
      </c>
      <c r="J15" s="6">
        <f t="shared" ca="1" si="4"/>
        <v>3332475063</v>
      </c>
      <c r="K15" s="6" t="s">
        <v>296</v>
      </c>
      <c r="L15" s="6" t="s">
        <v>304</v>
      </c>
      <c r="M15" s="6" t="s">
        <v>311</v>
      </c>
      <c r="N15" s="7" t="s">
        <v>303</v>
      </c>
      <c r="O15" s="7" t="s">
        <v>303</v>
      </c>
      <c r="P15" s="7" t="s">
        <v>303</v>
      </c>
      <c r="Q15" s="8">
        <f t="shared" ca="1" si="12"/>
        <v>36204</v>
      </c>
      <c r="R15" s="8">
        <f t="shared" ca="1" si="5"/>
        <v>43002</v>
      </c>
      <c r="S15" s="7" t="s">
        <v>236</v>
      </c>
      <c r="T15" s="6" t="s">
        <v>337</v>
      </c>
      <c r="U15" s="6" t="s">
        <v>347</v>
      </c>
      <c r="V15" s="6" t="s">
        <v>376</v>
      </c>
      <c r="W15" s="6" t="s">
        <v>352</v>
      </c>
      <c r="X15" s="6" t="s">
        <v>352</v>
      </c>
      <c r="Y15" s="6" t="s">
        <v>352</v>
      </c>
      <c r="Z15" s="6" t="s">
        <v>236</v>
      </c>
      <c r="AA15" s="7" t="s">
        <v>358</v>
      </c>
      <c r="AB15" s="7" t="s">
        <v>358</v>
      </c>
      <c r="AC15" s="7" t="s">
        <v>406</v>
      </c>
      <c r="AD15" s="7" t="s">
        <v>412</v>
      </c>
      <c r="AE15" s="7" t="s">
        <v>408</v>
      </c>
      <c r="AF15" s="7" t="s">
        <v>240</v>
      </c>
      <c r="AG15" s="7" t="s">
        <v>429</v>
      </c>
      <c r="AH15" s="6" t="s">
        <v>444</v>
      </c>
      <c r="AI15" s="6">
        <f t="shared" ca="1" si="6"/>
        <v>3.25</v>
      </c>
      <c r="AJ15" s="6" t="s">
        <v>453</v>
      </c>
      <c r="AK15" s="6" t="s">
        <v>453</v>
      </c>
      <c r="AL15" s="6" t="s">
        <v>453</v>
      </c>
      <c r="AM15" s="6" t="s">
        <v>293</v>
      </c>
      <c r="AN15" s="6" t="s">
        <v>453</v>
      </c>
      <c r="AO15" s="6" t="s">
        <v>455</v>
      </c>
      <c r="AP15" s="6" t="s">
        <v>453</v>
      </c>
      <c r="AQ15" s="7" t="s">
        <v>425</v>
      </c>
      <c r="AR15" s="1" t="s">
        <v>438</v>
      </c>
      <c r="AS15" s="1">
        <f t="shared" ca="1" si="14"/>
        <v>3.31</v>
      </c>
      <c r="AT15" s="6" t="s">
        <v>453</v>
      </c>
      <c r="AU15" s="6" t="s">
        <v>453</v>
      </c>
      <c r="AV15" s="6" t="s">
        <v>453</v>
      </c>
      <c r="AW15" s="6" t="s">
        <v>469</v>
      </c>
      <c r="AX15" s="6" t="s">
        <v>453</v>
      </c>
      <c r="AY15" s="6" t="s">
        <v>453</v>
      </c>
      <c r="AZ15" s="6" t="s">
        <v>453</v>
      </c>
      <c r="BA15" s="6" t="s">
        <v>453</v>
      </c>
      <c r="BB15" s="6" t="s">
        <v>453</v>
      </c>
      <c r="BC15" s="6" t="str">
        <f t="shared" ca="1" si="7"/>
        <v>59%</v>
      </c>
      <c r="BD15" s="6" t="str">
        <f t="shared" ca="1" si="0"/>
        <v>98%</v>
      </c>
      <c r="BE15" s="6">
        <f t="shared" ca="1" si="8"/>
        <v>157</v>
      </c>
      <c r="BF15" s="6" t="str">
        <f t="shared" ca="1" si="0"/>
        <v>86%</v>
      </c>
      <c r="BG15" s="6">
        <f t="shared" ca="1" si="9"/>
        <v>163</v>
      </c>
      <c r="BH15" s="6" t="str">
        <f t="shared" ca="1" si="0"/>
        <v>47%</v>
      </c>
      <c r="BI15" s="6" t="s">
        <v>453</v>
      </c>
      <c r="BJ15" s="6" t="s">
        <v>453</v>
      </c>
      <c r="BK15" s="6" t="s">
        <v>453</v>
      </c>
      <c r="BL15" s="6">
        <f t="shared" ca="1" si="10"/>
        <v>936</v>
      </c>
      <c r="BM15" s="6" t="str">
        <f t="shared" ca="1" si="1"/>
        <v>95%</v>
      </c>
      <c r="BN15" s="6" t="s">
        <v>453</v>
      </c>
      <c r="BO15" s="6" t="s">
        <v>453</v>
      </c>
      <c r="BP15" s="6" t="s">
        <v>453</v>
      </c>
      <c r="BQ15" s="6" t="s">
        <v>453</v>
      </c>
      <c r="BR15" s="6" t="s">
        <v>453</v>
      </c>
      <c r="BS15" s="6" t="s">
        <v>453</v>
      </c>
      <c r="BT15" s="7" t="s">
        <v>453</v>
      </c>
      <c r="BU15" s="7" t="s">
        <v>453</v>
      </c>
      <c r="BV15" s="7" t="s">
        <v>453</v>
      </c>
      <c r="BW15" s="7" t="s">
        <v>453</v>
      </c>
      <c r="BX15" s="7" t="s">
        <v>453</v>
      </c>
      <c r="BY15" s="7" t="s">
        <v>453</v>
      </c>
      <c r="BZ15" s="6">
        <f t="shared" ca="1" si="11"/>
        <v>29</v>
      </c>
      <c r="CA15" s="6">
        <f t="shared" ca="1" si="2"/>
        <v>21</v>
      </c>
      <c r="CB15" s="6">
        <f t="shared" ca="1" si="2"/>
        <v>26</v>
      </c>
      <c r="CC15" s="6">
        <f t="shared" ca="1" si="2"/>
        <v>25</v>
      </c>
      <c r="CD15" s="7" t="s">
        <v>453</v>
      </c>
      <c r="CE15" s="7" t="s">
        <v>453</v>
      </c>
      <c r="CF15" s="7" t="s">
        <v>453</v>
      </c>
      <c r="CG15" s="7" t="s">
        <v>453</v>
      </c>
      <c r="CH15" s="7" t="s">
        <v>453</v>
      </c>
      <c r="CI15" s="7" t="s">
        <v>453</v>
      </c>
      <c r="CJ15" s="7" t="s">
        <v>453</v>
      </c>
      <c r="CK15" s="7" t="s">
        <v>453</v>
      </c>
      <c r="CL15" s="7" t="s">
        <v>453</v>
      </c>
      <c r="CM15" s="7" t="s">
        <v>453</v>
      </c>
      <c r="CN15" s="7" t="s">
        <v>453</v>
      </c>
      <c r="CO15" s="7" t="s">
        <v>453</v>
      </c>
      <c r="CP15" s="7" t="s">
        <v>453</v>
      </c>
      <c r="CQ15" s="7" t="s">
        <v>453</v>
      </c>
      <c r="CR15" s="1" t="s">
        <v>459</v>
      </c>
      <c r="CS15" s="7" t="s">
        <v>453</v>
      </c>
      <c r="CT15" t="s">
        <v>464</v>
      </c>
      <c r="CU15" t="s">
        <v>468</v>
      </c>
      <c r="CV15" t="s">
        <v>464</v>
      </c>
      <c r="CW15" t="s">
        <v>464</v>
      </c>
      <c r="CX15" s="7" t="s">
        <v>453</v>
      </c>
      <c r="CY15" s="1" t="s">
        <v>459</v>
      </c>
      <c r="CZ15" s="7" t="s">
        <v>453</v>
      </c>
      <c r="DA15" t="s">
        <v>464</v>
      </c>
      <c r="DB15" t="s">
        <v>468</v>
      </c>
      <c r="DC15" t="s">
        <v>464</v>
      </c>
      <c r="DD15" t="s">
        <v>464</v>
      </c>
      <c r="DE15" s="7" t="s">
        <v>453</v>
      </c>
      <c r="DF15" s="1" t="s">
        <v>459</v>
      </c>
      <c r="DG15" s="7" t="s">
        <v>453</v>
      </c>
      <c r="DH15" t="s">
        <v>464</v>
      </c>
      <c r="DI15" t="s">
        <v>468</v>
      </c>
      <c r="DJ15" t="s">
        <v>464</v>
      </c>
      <c r="DK15" t="s">
        <v>464</v>
      </c>
      <c r="DL15" s="7" t="s">
        <v>453</v>
      </c>
      <c r="DM15" s="1" t="s">
        <v>459</v>
      </c>
      <c r="DN15" s="7" t="s">
        <v>453</v>
      </c>
      <c r="DO15" t="s">
        <v>464</v>
      </c>
      <c r="DP15" t="s">
        <v>468</v>
      </c>
      <c r="DQ15" t="s">
        <v>464</v>
      </c>
      <c r="DR15" t="s">
        <v>464</v>
      </c>
      <c r="DS15" s="7" t="s">
        <v>453</v>
      </c>
      <c r="DT15" s="7" t="s">
        <v>453</v>
      </c>
      <c r="DU15" s="7" t="s">
        <v>453</v>
      </c>
      <c r="DV15" s="7" t="s">
        <v>453</v>
      </c>
      <c r="DW15" s="7" t="s">
        <v>453</v>
      </c>
      <c r="DX15" s="7" t="s">
        <v>453</v>
      </c>
      <c r="DY15" s="7" t="s">
        <v>453</v>
      </c>
      <c r="DZ15" s="7" t="s">
        <v>453</v>
      </c>
      <c r="EA15" s="7" t="s">
        <v>453</v>
      </c>
      <c r="EB15" s="7" t="s">
        <v>453</v>
      </c>
      <c r="EC15" s="6" t="s">
        <v>240</v>
      </c>
      <c r="ED15" s="7" t="s">
        <v>453</v>
      </c>
      <c r="EE15" s="7" t="s">
        <v>453</v>
      </c>
      <c r="EF15" s="7" t="s">
        <v>453</v>
      </c>
      <c r="EG15" s="7" t="s">
        <v>453</v>
      </c>
      <c r="EH15" s="7" t="s">
        <v>453</v>
      </c>
      <c r="EI15" s="7" t="s">
        <v>453</v>
      </c>
      <c r="EJ15" s="7" t="s">
        <v>453</v>
      </c>
    </row>
    <row r="16" spans="1:140" x14ac:dyDescent="0.2">
      <c r="A16" s="6">
        <v>27</v>
      </c>
      <c r="B16" s="6">
        <v>84444</v>
      </c>
      <c r="C16" s="6" t="s">
        <v>152</v>
      </c>
      <c r="D16" s="6" t="s">
        <v>231</v>
      </c>
      <c r="E16" s="6" t="s">
        <v>192</v>
      </c>
      <c r="F16" s="6" t="s">
        <v>255</v>
      </c>
      <c r="G16" s="6" t="s">
        <v>227</v>
      </c>
      <c r="H16" s="6" t="str">
        <f t="shared" si="3"/>
        <v>RenateM@gmail.com</v>
      </c>
      <c r="I16" s="6">
        <f t="shared" ca="1" si="4"/>
        <v>4825006789</v>
      </c>
      <c r="J16" s="6">
        <f t="shared" ca="1" si="4"/>
        <v>2382136706</v>
      </c>
      <c r="K16" s="6" t="s">
        <v>295</v>
      </c>
      <c r="L16" s="6" t="s">
        <v>307</v>
      </c>
      <c r="M16" s="6" t="s">
        <v>310</v>
      </c>
      <c r="N16" s="7" t="s">
        <v>303</v>
      </c>
      <c r="O16" s="7" t="s">
        <v>303</v>
      </c>
      <c r="P16" s="7" t="s">
        <v>303</v>
      </c>
      <c r="Q16" s="8">
        <f t="shared" ca="1" si="12"/>
        <v>35112</v>
      </c>
      <c r="R16" s="8">
        <f t="shared" ca="1" si="5"/>
        <v>42955</v>
      </c>
      <c r="S16" s="7" t="s">
        <v>236</v>
      </c>
      <c r="T16" s="6" t="s">
        <v>337</v>
      </c>
      <c r="U16" s="6" t="s">
        <v>347</v>
      </c>
      <c r="V16" s="6" t="s">
        <v>377</v>
      </c>
      <c r="W16" s="6" t="s">
        <v>352</v>
      </c>
      <c r="X16" s="6" t="s">
        <v>352</v>
      </c>
      <c r="Y16" s="6" t="s">
        <v>352</v>
      </c>
      <c r="Z16" s="6" t="s">
        <v>240</v>
      </c>
      <c r="AA16" s="7" t="s">
        <v>358</v>
      </c>
      <c r="AB16" s="7" t="s">
        <v>358</v>
      </c>
      <c r="AC16" s="7" t="s">
        <v>404</v>
      </c>
      <c r="AD16" s="7" t="s">
        <v>412</v>
      </c>
      <c r="AE16" s="7" t="s">
        <v>408</v>
      </c>
      <c r="AF16" s="7" t="s">
        <v>240</v>
      </c>
      <c r="AG16" s="7" t="s">
        <v>428</v>
      </c>
      <c r="AH16" s="6" t="s">
        <v>445</v>
      </c>
      <c r="AI16" s="6">
        <f t="shared" ca="1" si="6"/>
        <v>3.75</v>
      </c>
      <c r="AJ16" s="6" t="s">
        <v>453</v>
      </c>
      <c r="AK16" s="6" t="s">
        <v>453</v>
      </c>
      <c r="AL16" s="6" t="s">
        <v>453</v>
      </c>
      <c r="AM16" s="6" t="s">
        <v>296</v>
      </c>
      <c r="AN16" s="6" t="s">
        <v>453</v>
      </c>
      <c r="AO16" s="6" t="s">
        <v>455</v>
      </c>
      <c r="AP16" s="6" t="s">
        <v>453</v>
      </c>
      <c r="AQ16" s="7" t="s">
        <v>424</v>
      </c>
      <c r="AR16" s="1" t="s">
        <v>449</v>
      </c>
      <c r="AS16" s="1">
        <f t="shared" ca="1" si="14"/>
        <v>3.91</v>
      </c>
      <c r="AT16" s="6" t="s">
        <v>453</v>
      </c>
      <c r="AU16" s="6" t="s">
        <v>453</v>
      </c>
      <c r="AV16" s="6" t="s">
        <v>453</v>
      </c>
      <c r="AW16" s="6" t="s">
        <v>469</v>
      </c>
      <c r="AX16" s="6" t="s">
        <v>453</v>
      </c>
      <c r="AY16" s="6" t="s">
        <v>453</v>
      </c>
      <c r="AZ16" s="6" t="s">
        <v>453</v>
      </c>
      <c r="BA16" s="6" t="s">
        <v>453</v>
      </c>
      <c r="BB16" s="6" t="s">
        <v>453</v>
      </c>
      <c r="BC16" s="6" t="str">
        <f t="shared" ca="1" si="7"/>
        <v>65%</v>
      </c>
      <c r="BD16" s="6" t="str">
        <f t="shared" ca="1" si="0"/>
        <v>54%</v>
      </c>
      <c r="BE16" s="6">
        <f t="shared" ca="1" si="8"/>
        <v>156</v>
      </c>
      <c r="BF16" s="6" t="str">
        <f t="shared" ca="1" si="0"/>
        <v>68%</v>
      </c>
      <c r="BG16" s="6">
        <f t="shared" ca="1" si="9"/>
        <v>137</v>
      </c>
      <c r="BH16" s="6" t="str">
        <f t="shared" ca="1" si="0"/>
        <v>77%</v>
      </c>
      <c r="BI16" s="6" t="s">
        <v>453</v>
      </c>
      <c r="BJ16" s="6" t="s">
        <v>453</v>
      </c>
      <c r="BK16" s="6" t="s">
        <v>453</v>
      </c>
      <c r="BL16" s="6">
        <f t="shared" ca="1" si="10"/>
        <v>703</v>
      </c>
      <c r="BM16" s="6" t="str">
        <f t="shared" ca="1" si="1"/>
        <v>84%</v>
      </c>
      <c r="BN16" s="6" t="s">
        <v>453</v>
      </c>
      <c r="BO16" s="6" t="s">
        <v>453</v>
      </c>
      <c r="BP16" s="6" t="s">
        <v>453</v>
      </c>
      <c r="BQ16" s="6" t="s">
        <v>453</v>
      </c>
      <c r="BR16" s="6" t="s">
        <v>453</v>
      </c>
      <c r="BS16" s="6" t="s">
        <v>453</v>
      </c>
      <c r="BT16" s="7" t="s">
        <v>453</v>
      </c>
      <c r="BU16" s="7" t="s">
        <v>453</v>
      </c>
      <c r="BV16" s="7" t="s">
        <v>453</v>
      </c>
      <c r="BW16" s="7" t="s">
        <v>453</v>
      </c>
      <c r="BX16" s="7" t="s">
        <v>453</v>
      </c>
      <c r="BY16" s="7" t="s">
        <v>453</v>
      </c>
      <c r="BZ16" s="6">
        <f t="shared" ca="1" si="11"/>
        <v>19</v>
      </c>
      <c r="CA16" s="6">
        <f t="shared" ca="1" si="2"/>
        <v>27</v>
      </c>
      <c r="CB16" s="6">
        <f t="shared" ca="1" si="2"/>
        <v>22</v>
      </c>
      <c r="CC16" s="6">
        <f t="shared" ca="1" si="2"/>
        <v>23</v>
      </c>
      <c r="CD16" s="7" t="s">
        <v>453</v>
      </c>
      <c r="CE16" s="7" t="s">
        <v>453</v>
      </c>
      <c r="CF16" s="7" t="s">
        <v>453</v>
      </c>
      <c r="CG16" s="7" t="s">
        <v>453</v>
      </c>
      <c r="CH16" s="7" t="s">
        <v>453</v>
      </c>
      <c r="CI16" s="7" t="s">
        <v>453</v>
      </c>
      <c r="CJ16" s="7" t="s">
        <v>453</v>
      </c>
      <c r="CK16" s="7" t="s">
        <v>453</v>
      </c>
      <c r="CL16" s="7" t="s">
        <v>453</v>
      </c>
      <c r="CM16" s="7" t="s">
        <v>453</v>
      </c>
      <c r="CN16" s="7" t="s">
        <v>453</v>
      </c>
      <c r="CO16" s="7" t="s">
        <v>453</v>
      </c>
      <c r="CP16" s="7" t="s">
        <v>453</v>
      </c>
      <c r="CQ16" s="7" t="s">
        <v>453</v>
      </c>
      <c r="CR16" s="1" t="s">
        <v>459</v>
      </c>
      <c r="CS16" s="7" t="s">
        <v>453</v>
      </c>
      <c r="CT16" t="s">
        <v>465</v>
      </c>
      <c r="CU16" t="s">
        <v>465</v>
      </c>
      <c r="CV16" t="s">
        <v>464</v>
      </c>
      <c r="CW16" t="s">
        <v>464</v>
      </c>
      <c r="CX16" s="7" t="s">
        <v>453</v>
      </c>
      <c r="CY16" s="1" t="s">
        <v>459</v>
      </c>
      <c r="CZ16" s="7" t="s">
        <v>453</v>
      </c>
      <c r="DA16" t="s">
        <v>465</v>
      </c>
      <c r="DB16" t="s">
        <v>465</v>
      </c>
      <c r="DC16" t="s">
        <v>464</v>
      </c>
      <c r="DD16" t="s">
        <v>464</v>
      </c>
      <c r="DE16" s="7" t="s">
        <v>453</v>
      </c>
      <c r="DF16" s="1" t="s">
        <v>459</v>
      </c>
      <c r="DG16" s="7" t="s">
        <v>453</v>
      </c>
      <c r="DH16" t="s">
        <v>465</v>
      </c>
      <c r="DI16" t="s">
        <v>465</v>
      </c>
      <c r="DJ16" t="s">
        <v>464</v>
      </c>
      <c r="DK16" t="s">
        <v>464</v>
      </c>
      <c r="DL16" s="7" t="s">
        <v>453</v>
      </c>
      <c r="DM16" s="1" t="s">
        <v>459</v>
      </c>
      <c r="DN16" s="7" t="s">
        <v>453</v>
      </c>
      <c r="DO16" t="s">
        <v>465</v>
      </c>
      <c r="DP16" t="s">
        <v>465</v>
      </c>
      <c r="DQ16" t="s">
        <v>464</v>
      </c>
      <c r="DR16" t="s">
        <v>464</v>
      </c>
      <c r="DS16" s="7" t="s">
        <v>453</v>
      </c>
      <c r="DT16" s="7" t="s">
        <v>453</v>
      </c>
      <c r="DU16" s="7" t="s">
        <v>453</v>
      </c>
      <c r="DV16" s="7" t="s">
        <v>453</v>
      </c>
      <c r="DW16" s="7" t="s">
        <v>453</v>
      </c>
      <c r="DX16" s="7" t="s">
        <v>453</v>
      </c>
      <c r="DY16" s="7" t="s">
        <v>453</v>
      </c>
      <c r="DZ16" s="7" t="s">
        <v>453</v>
      </c>
      <c r="EA16" s="7" t="s">
        <v>453</v>
      </c>
      <c r="EB16" s="7" t="s">
        <v>453</v>
      </c>
      <c r="EC16" s="6" t="s">
        <v>236</v>
      </c>
      <c r="ED16" s="7" t="s">
        <v>453</v>
      </c>
      <c r="EE16" s="7" t="s">
        <v>453</v>
      </c>
      <c r="EF16" s="7" t="s">
        <v>453</v>
      </c>
      <c r="EG16" s="7" t="s">
        <v>453</v>
      </c>
      <c r="EH16" s="7" t="s">
        <v>453</v>
      </c>
      <c r="EI16" s="7" t="s">
        <v>453</v>
      </c>
      <c r="EJ16" s="7" t="s">
        <v>453</v>
      </c>
    </row>
    <row r="17" spans="1:140" x14ac:dyDescent="0.2">
      <c r="A17" s="6">
        <v>53</v>
      </c>
      <c r="B17" s="6">
        <v>17827</v>
      </c>
      <c r="C17" s="6" t="s">
        <v>153</v>
      </c>
      <c r="D17" s="6" t="s">
        <v>232</v>
      </c>
      <c r="E17" s="6" t="s">
        <v>193</v>
      </c>
      <c r="F17" s="6" t="s">
        <v>256</v>
      </c>
      <c r="G17" s="6" t="s">
        <v>235</v>
      </c>
      <c r="H17" s="6" t="str">
        <f t="shared" si="3"/>
        <v>BirdieW@gmail.com</v>
      </c>
      <c r="I17" s="6">
        <f t="shared" ca="1" si="4"/>
        <v>8765099654</v>
      </c>
      <c r="J17" s="6">
        <f t="shared" ca="1" si="4"/>
        <v>3391240667</v>
      </c>
      <c r="K17" s="6" t="s">
        <v>301</v>
      </c>
      <c r="L17" s="6" t="s">
        <v>305</v>
      </c>
      <c r="M17" s="6" t="s">
        <v>310</v>
      </c>
      <c r="N17" s="7" t="s">
        <v>303</v>
      </c>
      <c r="O17" s="7" t="s">
        <v>303</v>
      </c>
      <c r="P17" s="7" t="s">
        <v>303</v>
      </c>
      <c r="Q17" s="8">
        <f t="shared" ca="1" si="12"/>
        <v>35319</v>
      </c>
      <c r="R17" s="8">
        <f t="shared" ca="1" si="5"/>
        <v>42963</v>
      </c>
      <c r="S17" s="7" t="s">
        <v>236</v>
      </c>
      <c r="T17" s="6" t="s">
        <v>337</v>
      </c>
      <c r="U17" s="6" t="s">
        <v>344</v>
      </c>
      <c r="V17" s="6" t="s">
        <v>378</v>
      </c>
      <c r="W17" s="6" t="s">
        <v>357</v>
      </c>
      <c r="X17" s="6" t="s">
        <v>352</v>
      </c>
      <c r="Y17" s="6" t="s">
        <v>357</v>
      </c>
      <c r="Z17" s="6" t="s">
        <v>240</v>
      </c>
      <c r="AA17" s="7" t="s">
        <v>236</v>
      </c>
      <c r="AB17" s="7" t="s">
        <v>358</v>
      </c>
      <c r="AC17" s="7" t="s">
        <v>404</v>
      </c>
      <c r="AD17" s="7" t="s">
        <v>417</v>
      </c>
      <c r="AE17" s="7" t="s">
        <v>411</v>
      </c>
      <c r="AF17" s="7" t="s">
        <v>240</v>
      </c>
      <c r="AG17" s="7" t="s">
        <v>430</v>
      </c>
      <c r="AH17" s="6" t="s">
        <v>446</v>
      </c>
      <c r="AI17" s="6">
        <f t="shared" ca="1" si="6"/>
        <v>3.06</v>
      </c>
      <c r="AJ17" s="6" t="s">
        <v>453</v>
      </c>
      <c r="AK17" s="6" t="s">
        <v>453</v>
      </c>
      <c r="AL17" s="6" t="s">
        <v>453</v>
      </c>
      <c r="AM17" s="6" t="s">
        <v>297</v>
      </c>
      <c r="AN17" s="6" t="s">
        <v>453</v>
      </c>
      <c r="AO17" s="6" t="s">
        <v>454</v>
      </c>
      <c r="AP17" s="6" t="s">
        <v>453</v>
      </c>
      <c r="AQ17" s="6" t="s">
        <v>303</v>
      </c>
      <c r="AR17" s="6" t="s">
        <v>303</v>
      </c>
      <c r="AS17" s="6" t="s">
        <v>303</v>
      </c>
      <c r="AT17" s="6" t="s">
        <v>453</v>
      </c>
      <c r="AU17" s="6" t="s">
        <v>453</v>
      </c>
      <c r="AV17" s="6" t="s">
        <v>453</v>
      </c>
      <c r="AW17" s="6" t="s">
        <v>453</v>
      </c>
      <c r="AX17" s="6" t="s">
        <v>453</v>
      </c>
      <c r="AY17" s="6" t="s">
        <v>453</v>
      </c>
      <c r="AZ17" s="6" t="s">
        <v>453</v>
      </c>
      <c r="BA17" s="6" t="s">
        <v>453</v>
      </c>
      <c r="BB17" s="6" t="s">
        <v>453</v>
      </c>
      <c r="BC17" s="6" t="str">
        <f t="shared" ca="1" si="7"/>
        <v>21%</v>
      </c>
      <c r="BD17" s="6" t="str">
        <f t="shared" ca="1" si="0"/>
        <v>56%</v>
      </c>
      <c r="BE17" s="6">
        <f t="shared" ca="1" si="8"/>
        <v>162</v>
      </c>
      <c r="BF17" s="6" t="str">
        <f t="shared" ca="1" si="0"/>
        <v>62%</v>
      </c>
      <c r="BG17" s="6">
        <f t="shared" ca="1" si="9"/>
        <v>141</v>
      </c>
      <c r="BH17" s="6" t="str">
        <f t="shared" ca="1" si="0"/>
        <v>69%</v>
      </c>
      <c r="BI17" s="6" t="s">
        <v>453</v>
      </c>
      <c r="BJ17" s="6" t="s">
        <v>453</v>
      </c>
      <c r="BK17" s="6" t="s">
        <v>453</v>
      </c>
      <c r="BL17" s="6">
        <f t="shared" ca="1" si="10"/>
        <v>873</v>
      </c>
      <c r="BM17" s="6" t="str">
        <f t="shared" ca="1" si="1"/>
        <v>91%</v>
      </c>
      <c r="BN17" s="6" t="s">
        <v>453</v>
      </c>
      <c r="BO17" s="6" t="s">
        <v>453</v>
      </c>
      <c r="BP17" s="6" t="s">
        <v>453</v>
      </c>
      <c r="BQ17" s="6" t="s">
        <v>453</v>
      </c>
      <c r="BR17" s="6" t="s">
        <v>453</v>
      </c>
      <c r="BS17" s="6" t="s">
        <v>453</v>
      </c>
      <c r="BT17" s="7" t="s">
        <v>453</v>
      </c>
      <c r="BU17" s="7" t="s">
        <v>453</v>
      </c>
      <c r="BV17" s="7" t="s">
        <v>453</v>
      </c>
      <c r="BW17" s="7" t="s">
        <v>453</v>
      </c>
      <c r="BX17" s="7" t="s">
        <v>453</v>
      </c>
      <c r="BY17" s="7" t="s">
        <v>453</v>
      </c>
      <c r="BZ17" s="6">
        <f t="shared" ca="1" si="11"/>
        <v>20</v>
      </c>
      <c r="CA17" s="6">
        <f t="shared" ca="1" si="2"/>
        <v>29</v>
      </c>
      <c r="CB17" s="6">
        <f t="shared" ca="1" si="2"/>
        <v>22</v>
      </c>
      <c r="CC17" s="6">
        <f t="shared" ca="1" si="2"/>
        <v>30</v>
      </c>
      <c r="CD17" s="7" t="s">
        <v>453</v>
      </c>
      <c r="CE17" s="7" t="s">
        <v>453</v>
      </c>
      <c r="CF17" s="7" t="s">
        <v>453</v>
      </c>
      <c r="CG17" s="7" t="s">
        <v>453</v>
      </c>
      <c r="CH17" s="7" t="s">
        <v>453</v>
      </c>
      <c r="CI17" s="7" t="s">
        <v>453</v>
      </c>
      <c r="CJ17" s="7" t="s">
        <v>453</v>
      </c>
      <c r="CK17" s="7" t="s">
        <v>453</v>
      </c>
      <c r="CL17" s="7" t="s">
        <v>453</v>
      </c>
      <c r="CM17" s="7" t="s">
        <v>453</v>
      </c>
      <c r="CN17" s="7" t="s">
        <v>453</v>
      </c>
      <c r="CO17" s="7" t="s">
        <v>453</v>
      </c>
      <c r="CP17" s="7" t="s">
        <v>453</v>
      </c>
      <c r="CQ17" s="7" t="s">
        <v>453</v>
      </c>
      <c r="CR17" s="1" t="s">
        <v>461</v>
      </c>
      <c r="CS17" s="7" t="s">
        <v>453</v>
      </c>
      <c r="CT17" t="s">
        <v>465</v>
      </c>
      <c r="CU17" t="s">
        <v>466</v>
      </c>
      <c r="CV17" t="s">
        <v>468</v>
      </c>
      <c r="CW17" t="s">
        <v>464</v>
      </c>
      <c r="CX17" s="7" t="s">
        <v>453</v>
      </c>
      <c r="CY17" s="1" t="s">
        <v>461</v>
      </c>
      <c r="CZ17" s="7" t="s">
        <v>453</v>
      </c>
      <c r="DA17" t="s">
        <v>465</v>
      </c>
      <c r="DB17" t="s">
        <v>466</v>
      </c>
      <c r="DC17" t="s">
        <v>468</v>
      </c>
      <c r="DD17" t="s">
        <v>464</v>
      </c>
      <c r="DE17" s="7" t="s">
        <v>453</v>
      </c>
      <c r="DF17" s="1" t="s">
        <v>462</v>
      </c>
      <c r="DG17" s="7" t="s">
        <v>453</v>
      </c>
      <c r="DH17" t="s">
        <v>465</v>
      </c>
      <c r="DI17" t="s">
        <v>466</v>
      </c>
      <c r="DJ17" t="s">
        <v>468</v>
      </c>
      <c r="DK17" t="s">
        <v>464</v>
      </c>
      <c r="DL17" s="7" t="s">
        <v>453</v>
      </c>
      <c r="DM17" s="1" t="s">
        <v>461</v>
      </c>
      <c r="DN17" s="7" t="s">
        <v>453</v>
      </c>
      <c r="DO17" t="s">
        <v>465</v>
      </c>
      <c r="DP17" t="s">
        <v>466</v>
      </c>
      <c r="DQ17" t="s">
        <v>468</v>
      </c>
      <c r="DR17" t="s">
        <v>464</v>
      </c>
      <c r="DS17" s="7" t="s">
        <v>453</v>
      </c>
      <c r="DT17" s="7" t="s">
        <v>453</v>
      </c>
      <c r="DU17" s="7" t="s">
        <v>453</v>
      </c>
      <c r="DV17" s="7" t="s">
        <v>453</v>
      </c>
      <c r="DW17" s="7" t="s">
        <v>453</v>
      </c>
      <c r="DX17" s="7" t="s">
        <v>453</v>
      </c>
      <c r="DY17" s="7" t="s">
        <v>453</v>
      </c>
      <c r="DZ17" s="7" t="s">
        <v>453</v>
      </c>
      <c r="EA17" s="7" t="s">
        <v>453</v>
      </c>
      <c r="EB17" s="7" t="s">
        <v>453</v>
      </c>
      <c r="EC17" s="6" t="s">
        <v>240</v>
      </c>
      <c r="ED17" s="7" t="s">
        <v>453</v>
      </c>
      <c r="EE17" s="7" t="s">
        <v>453</v>
      </c>
      <c r="EF17" s="7" t="s">
        <v>453</v>
      </c>
      <c r="EG17" s="7" t="s">
        <v>453</v>
      </c>
      <c r="EH17" s="7" t="s">
        <v>453</v>
      </c>
      <c r="EI17" s="7" t="s">
        <v>453</v>
      </c>
      <c r="EJ17" s="7" t="s">
        <v>453</v>
      </c>
    </row>
    <row r="18" spans="1:140" x14ac:dyDescent="0.2">
      <c r="A18" s="6">
        <v>24</v>
      </c>
      <c r="B18" s="6">
        <v>26666</v>
      </c>
      <c r="C18" s="6" t="s">
        <v>154</v>
      </c>
      <c r="D18" s="6" t="s">
        <v>233</v>
      </c>
      <c r="E18" s="6" t="s">
        <v>194</v>
      </c>
      <c r="F18" s="6" t="s">
        <v>257</v>
      </c>
      <c r="G18" s="6" t="s">
        <v>452</v>
      </c>
      <c r="H18" s="6" t="str">
        <f t="shared" si="3"/>
        <v>LatashiaR@gmail.com</v>
      </c>
      <c r="I18" s="6">
        <f t="shared" ca="1" si="4"/>
        <v>9819399335</v>
      </c>
      <c r="J18" s="6">
        <f t="shared" ca="1" si="4"/>
        <v>5066366131</v>
      </c>
      <c r="K18" s="6" t="s">
        <v>300</v>
      </c>
      <c r="L18" s="6" t="s">
        <v>307</v>
      </c>
      <c r="M18" s="6" t="s">
        <v>313</v>
      </c>
      <c r="N18" s="7" t="s">
        <v>303</v>
      </c>
      <c r="O18" s="7" t="s">
        <v>303</v>
      </c>
      <c r="P18" s="7" t="s">
        <v>303</v>
      </c>
      <c r="Q18" s="8">
        <f t="shared" ca="1" si="12"/>
        <v>34185</v>
      </c>
      <c r="R18" s="8">
        <f t="shared" ca="1" si="5"/>
        <v>42968</v>
      </c>
      <c r="S18" s="7" t="s">
        <v>240</v>
      </c>
      <c r="T18" s="6" t="s">
        <v>337</v>
      </c>
      <c r="U18" s="6" t="s">
        <v>344</v>
      </c>
      <c r="V18" s="6" t="s">
        <v>379</v>
      </c>
      <c r="W18" s="6" t="s">
        <v>356</v>
      </c>
      <c r="X18" s="6" t="s">
        <v>356</v>
      </c>
      <c r="Y18" s="6" t="s">
        <v>356</v>
      </c>
      <c r="Z18" s="6" t="s">
        <v>240</v>
      </c>
      <c r="AA18" s="7" t="s">
        <v>236</v>
      </c>
      <c r="AB18" s="7" t="s">
        <v>358</v>
      </c>
      <c r="AC18" s="7" t="s">
        <v>404</v>
      </c>
      <c r="AD18" s="7" t="s">
        <v>416</v>
      </c>
      <c r="AE18" s="7" t="s">
        <v>411</v>
      </c>
      <c r="AF18" s="7" t="s">
        <v>240</v>
      </c>
      <c r="AG18" s="7" t="s">
        <v>427</v>
      </c>
      <c r="AH18" s="6" t="s">
        <v>433</v>
      </c>
      <c r="AI18" s="6">
        <f t="shared" ca="1" si="6"/>
        <v>2.96</v>
      </c>
      <c r="AJ18" s="6" t="s">
        <v>453</v>
      </c>
      <c r="AK18" s="6" t="s">
        <v>453</v>
      </c>
      <c r="AL18" s="6" t="s">
        <v>453</v>
      </c>
      <c r="AM18" s="6" t="s">
        <v>296</v>
      </c>
      <c r="AN18" s="6" t="s">
        <v>453</v>
      </c>
      <c r="AO18" s="6" t="s">
        <v>455</v>
      </c>
      <c r="AP18" s="6" t="s">
        <v>453</v>
      </c>
      <c r="AQ18" s="6" t="s">
        <v>303</v>
      </c>
      <c r="AR18" s="6" t="s">
        <v>303</v>
      </c>
      <c r="AS18" s="6" t="s">
        <v>303</v>
      </c>
      <c r="AT18" s="6" t="s">
        <v>453</v>
      </c>
      <c r="AU18" s="6" t="s">
        <v>453</v>
      </c>
      <c r="AV18" s="6" t="s">
        <v>453</v>
      </c>
      <c r="AW18" s="6" t="s">
        <v>453</v>
      </c>
      <c r="AX18" s="6" t="s">
        <v>453</v>
      </c>
      <c r="AY18" s="6" t="s">
        <v>453</v>
      </c>
      <c r="AZ18" s="6" t="s">
        <v>453</v>
      </c>
      <c r="BA18" s="6" t="s">
        <v>453</v>
      </c>
      <c r="BB18" s="6" t="s">
        <v>453</v>
      </c>
      <c r="BC18" s="6" t="str">
        <f t="shared" ca="1" si="7"/>
        <v>33%</v>
      </c>
      <c r="BD18" s="6" t="str">
        <f t="shared" ca="1" si="0"/>
        <v>43%</v>
      </c>
      <c r="BE18" s="6">
        <f t="shared" ca="1" si="8"/>
        <v>160</v>
      </c>
      <c r="BF18" s="6" t="str">
        <f t="shared" ca="1" si="0"/>
        <v>50%</v>
      </c>
      <c r="BG18" s="6">
        <f t="shared" ca="1" si="9"/>
        <v>163</v>
      </c>
      <c r="BH18" s="6" t="str">
        <f t="shared" ca="1" si="0"/>
        <v>69%</v>
      </c>
      <c r="BI18" s="6" t="s">
        <v>453</v>
      </c>
      <c r="BJ18" s="6" t="s">
        <v>453</v>
      </c>
      <c r="BK18" s="6" t="s">
        <v>453</v>
      </c>
      <c r="BL18" s="6">
        <f t="shared" ca="1" si="10"/>
        <v>785</v>
      </c>
      <c r="BM18" s="6" t="str">
        <f t="shared" ca="1" si="1"/>
        <v>83%</v>
      </c>
      <c r="BN18" s="6" t="s">
        <v>453</v>
      </c>
      <c r="BO18" s="6" t="s">
        <v>453</v>
      </c>
      <c r="BP18" s="6" t="s">
        <v>453</v>
      </c>
      <c r="BQ18" s="6" t="s">
        <v>453</v>
      </c>
      <c r="BR18" s="6" t="s">
        <v>453</v>
      </c>
      <c r="BS18" s="6" t="s">
        <v>453</v>
      </c>
      <c r="BT18" s="7" t="s">
        <v>453</v>
      </c>
      <c r="BU18" s="7" t="s">
        <v>453</v>
      </c>
      <c r="BV18" s="7" t="s">
        <v>453</v>
      </c>
      <c r="BW18" s="7" t="s">
        <v>453</v>
      </c>
      <c r="BX18" s="7" t="s">
        <v>453</v>
      </c>
      <c r="BY18" s="7" t="s">
        <v>453</v>
      </c>
      <c r="BZ18" s="6">
        <f t="shared" ca="1" si="11"/>
        <v>19</v>
      </c>
      <c r="CA18" s="6">
        <f t="shared" ca="1" si="2"/>
        <v>27</v>
      </c>
      <c r="CB18" s="6">
        <f t="shared" ca="1" si="2"/>
        <v>25</v>
      </c>
      <c r="CC18" s="6">
        <f t="shared" ca="1" si="2"/>
        <v>20</v>
      </c>
      <c r="CD18" s="7" t="s">
        <v>453</v>
      </c>
      <c r="CE18" s="7" t="s">
        <v>453</v>
      </c>
      <c r="CF18" s="7" t="s">
        <v>453</v>
      </c>
      <c r="CG18" s="7" t="s">
        <v>453</v>
      </c>
      <c r="CH18" s="7" t="s">
        <v>453</v>
      </c>
      <c r="CI18" s="7" t="s">
        <v>453</v>
      </c>
      <c r="CJ18" s="7" t="s">
        <v>453</v>
      </c>
      <c r="CK18" s="7" t="s">
        <v>453</v>
      </c>
      <c r="CL18" s="7" t="s">
        <v>453</v>
      </c>
      <c r="CM18" s="7" t="s">
        <v>453</v>
      </c>
      <c r="CN18" s="7" t="s">
        <v>453</v>
      </c>
      <c r="CO18" s="7" t="s">
        <v>453</v>
      </c>
      <c r="CP18" s="7" t="s">
        <v>453</v>
      </c>
      <c r="CQ18" s="7" t="s">
        <v>453</v>
      </c>
      <c r="CR18" s="1" t="s">
        <v>462</v>
      </c>
      <c r="CS18" s="7" t="s">
        <v>453</v>
      </c>
      <c r="CT18" t="s">
        <v>464</v>
      </c>
      <c r="CU18" t="s">
        <v>465</v>
      </c>
      <c r="CV18" t="s">
        <v>466</v>
      </c>
      <c r="CW18" t="s">
        <v>464</v>
      </c>
      <c r="CX18" s="7" t="s">
        <v>453</v>
      </c>
      <c r="CY18" s="1" t="s">
        <v>462</v>
      </c>
      <c r="CZ18" s="7" t="s">
        <v>453</v>
      </c>
      <c r="DA18" t="s">
        <v>464</v>
      </c>
      <c r="DB18" t="s">
        <v>465</v>
      </c>
      <c r="DC18" t="s">
        <v>466</v>
      </c>
      <c r="DD18" t="s">
        <v>464</v>
      </c>
      <c r="DE18" s="7" t="s">
        <v>453</v>
      </c>
      <c r="DF18" s="1" t="s">
        <v>462</v>
      </c>
      <c r="DG18" s="7" t="s">
        <v>453</v>
      </c>
      <c r="DH18" t="s">
        <v>464</v>
      </c>
      <c r="DI18" t="s">
        <v>465</v>
      </c>
      <c r="DJ18" t="s">
        <v>466</v>
      </c>
      <c r="DK18" t="s">
        <v>464</v>
      </c>
      <c r="DL18" s="7" t="s">
        <v>453</v>
      </c>
      <c r="DM18" s="1" t="s">
        <v>462</v>
      </c>
      <c r="DN18" s="7" t="s">
        <v>453</v>
      </c>
      <c r="DO18" t="s">
        <v>464</v>
      </c>
      <c r="DP18" t="s">
        <v>465</v>
      </c>
      <c r="DQ18" t="s">
        <v>466</v>
      </c>
      <c r="DR18" t="s">
        <v>464</v>
      </c>
      <c r="DS18" s="7" t="s">
        <v>453</v>
      </c>
      <c r="DT18" s="7" t="s">
        <v>453</v>
      </c>
      <c r="DU18" s="7" t="s">
        <v>453</v>
      </c>
      <c r="DV18" s="7" t="s">
        <v>453</v>
      </c>
      <c r="DW18" s="7" t="s">
        <v>453</v>
      </c>
      <c r="DX18" s="7" t="s">
        <v>453</v>
      </c>
      <c r="DY18" s="7" t="s">
        <v>453</v>
      </c>
      <c r="DZ18" s="7" t="s">
        <v>453</v>
      </c>
      <c r="EA18" s="7" t="s">
        <v>453</v>
      </c>
      <c r="EB18" s="7" t="s">
        <v>453</v>
      </c>
      <c r="EC18" s="6" t="s">
        <v>240</v>
      </c>
      <c r="ED18" s="7" t="s">
        <v>453</v>
      </c>
      <c r="EE18" s="7" t="s">
        <v>453</v>
      </c>
      <c r="EF18" s="7" t="s">
        <v>453</v>
      </c>
      <c r="EG18" s="7" t="s">
        <v>453</v>
      </c>
      <c r="EH18" s="7" t="s">
        <v>453</v>
      </c>
      <c r="EI18" s="7" t="s">
        <v>453</v>
      </c>
      <c r="EJ18" s="7" t="s">
        <v>453</v>
      </c>
    </row>
    <row r="19" spans="1:140" x14ac:dyDescent="0.2">
      <c r="A19" s="6">
        <v>59</v>
      </c>
      <c r="B19" s="6">
        <v>78161</v>
      </c>
      <c r="C19" s="6" t="s">
        <v>155</v>
      </c>
      <c r="D19" s="6" t="s">
        <v>234</v>
      </c>
      <c r="E19" s="6" t="s">
        <v>195</v>
      </c>
      <c r="F19" s="6" t="s">
        <v>258</v>
      </c>
      <c r="G19" s="6" t="s">
        <v>227</v>
      </c>
      <c r="H19" s="6" t="str">
        <f t="shared" si="3"/>
        <v>CaseyV@gmail.com</v>
      </c>
      <c r="I19" s="6">
        <f t="shared" ca="1" si="4"/>
        <v>9026315023</v>
      </c>
      <c r="J19" s="6">
        <f t="shared" ca="1" si="4"/>
        <v>6713775237</v>
      </c>
      <c r="K19" s="6" t="s">
        <v>302</v>
      </c>
      <c r="L19" s="6" t="s">
        <v>304</v>
      </c>
      <c r="M19" s="6" t="s">
        <v>311</v>
      </c>
      <c r="N19" s="7" t="s">
        <v>296</v>
      </c>
      <c r="O19" s="6" t="s">
        <v>336</v>
      </c>
      <c r="P19" s="7" t="s">
        <v>310</v>
      </c>
      <c r="Q19" s="8">
        <f t="shared" ca="1" si="12"/>
        <v>35141</v>
      </c>
      <c r="R19" s="8">
        <f t="shared" ca="1" si="5"/>
        <v>43131</v>
      </c>
      <c r="S19" s="7" t="s">
        <v>236</v>
      </c>
      <c r="T19" s="7" t="s">
        <v>339</v>
      </c>
      <c r="U19" s="7" t="s">
        <v>348</v>
      </c>
      <c r="V19" s="6" t="s">
        <v>380</v>
      </c>
      <c r="W19" s="6" t="s">
        <v>352</v>
      </c>
      <c r="X19" s="6" t="s">
        <v>352</v>
      </c>
      <c r="Y19" s="6" t="s">
        <v>352</v>
      </c>
      <c r="Z19" s="6" t="s">
        <v>236</v>
      </c>
      <c r="AA19" s="7" t="s">
        <v>358</v>
      </c>
      <c r="AB19" s="7" t="s">
        <v>364</v>
      </c>
      <c r="AC19" s="7" t="s">
        <v>407</v>
      </c>
      <c r="AD19" s="7" t="s">
        <v>421</v>
      </c>
      <c r="AE19" s="6" t="s">
        <v>410</v>
      </c>
      <c r="AF19" s="7" t="s">
        <v>236</v>
      </c>
      <c r="AG19" s="7" t="s">
        <v>422</v>
      </c>
      <c r="AH19" s="6" t="s">
        <v>434</v>
      </c>
      <c r="AI19" s="6">
        <f t="shared" ca="1" si="6"/>
        <v>3.9</v>
      </c>
      <c r="AJ19" s="6" t="s">
        <v>453</v>
      </c>
      <c r="AK19" s="6" t="s">
        <v>453</v>
      </c>
      <c r="AL19" s="6" t="s">
        <v>453</v>
      </c>
      <c r="AM19" s="6" t="s">
        <v>294</v>
      </c>
      <c r="AN19" s="6" t="s">
        <v>453</v>
      </c>
      <c r="AO19" s="6" t="s">
        <v>454</v>
      </c>
      <c r="AP19" s="6" t="s">
        <v>453</v>
      </c>
      <c r="AQ19" s="6" t="s">
        <v>303</v>
      </c>
      <c r="AR19" s="6" t="s">
        <v>303</v>
      </c>
      <c r="AS19" s="6" t="s">
        <v>303</v>
      </c>
      <c r="AT19" s="6" t="s">
        <v>453</v>
      </c>
      <c r="AU19" s="6" t="s">
        <v>453</v>
      </c>
      <c r="AV19" s="6" t="s">
        <v>453</v>
      </c>
      <c r="AW19" s="6" t="s">
        <v>453</v>
      </c>
      <c r="AX19" s="6" t="s">
        <v>453</v>
      </c>
      <c r="AY19" s="6" t="s">
        <v>453</v>
      </c>
      <c r="AZ19" s="6" t="s">
        <v>453</v>
      </c>
      <c r="BA19" s="6" t="s">
        <v>453</v>
      </c>
      <c r="BB19" s="6" t="s">
        <v>453</v>
      </c>
      <c r="BC19" s="6" t="str">
        <f t="shared" ca="1" si="7"/>
        <v>100%</v>
      </c>
      <c r="BD19" s="6" t="str">
        <f t="shared" ca="1" si="0"/>
        <v>84%</v>
      </c>
      <c r="BE19" s="6">
        <f t="shared" ca="1" si="8"/>
        <v>151</v>
      </c>
      <c r="BF19" s="6" t="str">
        <f t="shared" ca="1" si="0"/>
        <v>84%</v>
      </c>
      <c r="BG19" s="6">
        <f t="shared" ca="1" si="9"/>
        <v>153</v>
      </c>
      <c r="BH19" s="6" t="str">
        <f t="shared" ca="1" si="0"/>
        <v>87%</v>
      </c>
      <c r="BI19" s="6" t="s">
        <v>453</v>
      </c>
      <c r="BJ19" s="6" t="s">
        <v>453</v>
      </c>
      <c r="BK19" s="6" t="s">
        <v>453</v>
      </c>
      <c r="BL19" s="6">
        <f t="shared" ca="1" si="10"/>
        <v>860</v>
      </c>
      <c r="BM19" s="6" t="str">
        <f t="shared" ca="1" si="1"/>
        <v>88%</v>
      </c>
      <c r="BN19" s="6" t="s">
        <v>453</v>
      </c>
      <c r="BO19" s="6" t="s">
        <v>453</v>
      </c>
      <c r="BP19" s="6" t="s">
        <v>453</v>
      </c>
      <c r="BQ19" s="6" t="s">
        <v>453</v>
      </c>
      <c r="BR19" s="6" t="s">
        <v>453</v>
      </c>
      <c r="BS19" s="6" t="s">
        <v>453</v>
      </c>
      <c r="BT19" s="7" t="s">
        <v>453</v>
      </c>
      <c r="BU19" s="7" t="s">
        <v>453</v>
      </c>
      <c r="BV19" s="7" t="s">
        <v>453</v>
      </c>
      <c r="BW19" s="7" t="s">
        <v>453</v>
      </c>
      <c r="BX19" s="7" t="s">
        <v>453</v>
      </c>
      <c r="BY19" s="7" t="s">
        <v>453</v>
      </c>
      <c r="BZ19" s="6">
        <f t="shared" ca="1" si="11"/>
        <v>22</v>
      </c>
      <c r="CA19" s="6">
        <f t="shared" ca="1" si="2"/>
        <v>21</v>
      </c>
      <c r="CB19" s="6">
        <f t="shared" ca="1" si="2"/>
        <v>27</v>
      </c>
      <c r="CC19" s="6">
        <f t="shared" ca="1" si="2"/>
        <v>24</v>
      </c>
      <c r="CD19" s="7" t="s">
        <v>453</v>
      </c>
      <c r="CE19" s="7" t="s">
        <v>453</v>
      </c>
      <c r="CF19" s="7" t="s">
        <v>453</v>
      </c>
      <c r="CG19" s="7" t="s">
        <v>453</v>
      </c>
      <c r="CH19" s="7" t="s">
        <v>453</v>
      </c>
      <c r="CI19" s="7" t="s">
        <v>453</v>
      </c>
      <c r="CJ19" s="7" t="s">
        <v>453</v>
      </c>
      <c r="CK19" s="7" t="s">
        <v>453</v>
      </c>
      <c r="CL19" s="7" t="s">
        <v>453</v>
      </c>
      <c r="CM19" s="7" t="s">
        <v>453</v>
      </c>
      <c r="CN19" s="7" t="s">
        <v>453</v>
      </c>
      <c r="CO19" s="7" t="s">
        <v>453</v>
      </c>
      <c r="CP19" s="7" t="s">
        <v>453</v>
      </c>
      <c r="CQ19" s="7" t="s">
        <v>453</v>
      </c>
      <c r="CR19" s="1" t="s">
        <v>463</v>
      </c>
      <c r="CS19" s="7" t="s">
        <v>453</v>
      </c>
      <c r="CT19" t="s">
        <v>468</v>
      </c>
      <c r="CU19" t="s">
        <v>465</v>
      </c>
      <c r="CV19" t="s">
        <v>467</v>
      </c>
      <c r="CW19" t="s">
        <v>467</v>
      </c>
      <c r="CX19" s="7" t="s">
        <v>453</v>
      </c>
      <c r="CY19" s="1" t="s">
        <v>463</v>
      </c>
      <c r="CZ19" s="7" t="s">
        <v>453</v>
      </c>
      <c r="DA19" t="s">
        <v>468</v>
      </c>
      <c r="DB19" t="s">
        <v>465</v>
      </c>
      <c r="DC19" t="s">
        <v>467</v>
      </c>
      <c r="DD19" t="s">
        <v>467</v>
      </c>
      <c r="DE19" s="7" t="s">
        <v>453</v>
      </c>
      <c r="DF19" s="1" t="s">
        <v>463</v>
      </c>
      <c r="DG19" s="7" t="s">
        <v>453</v>
      </c>
      <c r="DH19" t="s">
        <v>468</v>
      </c>
      <c r="DI19" t="s">
        <v>465</v>
      </c>
      <c r="DJ19" t="s">
        <v>467</v>
      </c>
      <c r="DK19" t="s">
        <v>467</v>
      </c>
      <c r="DL19" s="7" t="s">
        <v>453</v>
      </c>
      <c r="DM19" s="1" t="s">
        <v>463</v>
      </c>
      <c r="DN19" s="7" t="s">
        <v>453</v>
      </c>
      <c r="DO19" t="s">
        <v>468</v>
      </c>
      <c r="DP19" t="s">
        <v>465</v>
      </c>
      <c r="DQ19" t="s">
        <v>467</v>
      </c>
      <c r="DR19" t="s">
        <v>467</v>
      </c>
      <c r="DS19" s="7" t="s">
        <v>453</v>
      </c>
      <c r="DT19" s="7" t="s">
        <v>453</v>
      </c>
      <c r="DU19" s="7" t="s">
        <v>453</v>
      </c>
      <c r="DV19" s="7" t="s">
        <v>453</v>
      </c>
      <c r="DW19" s="7" t="s">
        <v>453</v>
      </c>
      <c r="DX19" s="7" t="s">
        <v>453</v>
      </c>
      <c r="DY19" s="7" t="s">
        <v>453</v>
      </c>
      <c r="DZ19" s="7" t="s">
        <v>453</v>
      </c>
      <c r="EA19" s="7" t="s">
        <v>453</v>
      </c>
      <c r="EB19" s="7" t="s">
        <v>453</v>
      </c>
      <c r="EC19" s="6" t="s">
        <v>236</v>
      </c>
      <c r="ED19" s="7" t="s">
        <v>453</v>
      </c>
      <c r="EE19" s="7" t="s">
        <v>453</v>
      </c>
      <c r="EF19" s="7" t="s">
        <v>453</v>
      </c>
      <c r="EG19" s="7" t="s">
        <v>453</v>
      </c>
      <c r="EH19" s="7" t="s">
        <v>453</v>
      </c>
      <c r="EI19" s="7" t="s">
        <v>453</v>
      </c>
      <c r="EJ19" s="7" t="s">
        <v>453</v>
      </c>
    </row>
    <row r="20" spans="1:140" x14ac:dyDescent="0.2">
      <c r="A20" s="6">
        <v>58</v>
      </c>
      <c r="B20" s="6">
        <v>49979</v>
      </c>
      <c r="C20" s="6" t="s">
        <v>156</v>
      </c>
      <c r="D20" s="6" t="s">
        <v>235</v>
      </c>
      <c r="E20" s="6" t="s">
        <v>196</v>
      </c>
      <c r="F20" s="6" t="s">
        <v>259</v>
      </c>
      <c r="G20" s="6" t="s">
        <v>227</v>
      </c>
      <c r="H20" s="6" t="str">
        <f t="shared" si="3"/>
        <v>RondaT@gmail.com</v>
      </c>
      <c r="I20" s="6">
        <f t="shared" ca="1" si="4"/>
        <v>8824642059</v>
      </c>
      <c r="J20" s="6">
        <f t="shared" ca="1" si="4"/>
        <v>4389291208</v>
      </c>
      <c r="K20" s="6" t="s">
        <v>296</v>
      </c>
      <c r="L20" s="6" t="s">
        <v>308</v>
      </c>
      <c r="M20" s="7" t="s">
        <v>309</v>
      </c>
      <c r="N20" s="7" t="s">
        <v>296</v>
      </c>
      <c r="O20" s="6" t="s">
        <v>336</v>
      </c>
      <c r="P20" s="7" t="s">
        <v>311</v>
      </c>
      <c r="Q20" s="8">
        <f t="shared" ca="1" si="12"/>
        <v>34849</v>
      </c>
      <c r="R20" s="8">
        <f t="shared" ca="1" si="5"/>
        <v>43004</v>
      </c>
      <c r="S20" s="7" t="s">
        <v>236</v>
      </c>
      <c r="T20" s="7" t="s">
        <v>339</v>
      </c>
      <c r="U20" s="7" t="s">
        <v>346</v>
      </c>
      <c r="V20" s="6" t="s">
        <v>381</v>
      </c>
      <c r="W20" s="6" t="s">
        <v>352</v>
      </c>
      <c r="X20" s="6" t="s">
        <v>352</v>
      </c>
      <c r="Y20" s="6" t="s">
        <v>352</v>
      </c>
      <c r="Z20" s="6" t="s">
        <v>240</v>
      </c>
      <c r="AA20" s="7" t="s">
        <v>358</v>
      </c>
      <c r="AB20" s="7" t="s">
        <v>358</v>
      </c>
      <c r="AC20" s="7" t="s">
        <v>406</v>
      </c>
      <c r="AD20" s="7" t="s">
        <v>421</v>
      </c>
      <c r="AE20" s="6" t="s">
        <v>410</v>
      </c>
      <c r="AF20" s="7" t="s">
        <v>236</v>
      </c>
      <c r="AG20" s="7" t="s">
        <v>425</v>
      </c>
      <c r="AH20" s="6" t="s">
        <v>438</v>
      </c>
      <c r="AI20" s="6">
        <f t="shared" ca="1" si="6"/>
        <v>3.73</v>
      </c>
      <c r="AJ20" s="6" t="s">
        <v>453</v>
      </c>
      <c r="AK20" s="6" t="s">
        <v>453</v>
      </c>
      <c r="AL20" s="6" t="s">
        <v>453</v>
      </c>
      <c r="AM20" s="6" t="s">
        <v>301</v>
      </c>
      <c r="AN20" s="6" t="s">
        <v>453</v>
      </c>
      <c r="AO20" s="6" t="s">
        <v>454</v>
      </c>
      <c r="AP20" s="6" t="s">
        <v>453</v>
      </c>
      <c r="AQ20" s="6" t="s">
        <v>303</v>
      </c>
      <c r="AR20" s="6" t="s">
        <v>303</v>
      </c>
      <c r="AS20" s="6" t="s">
        <v>303</v>
      </c>
      <c r="AT20" s="6" t="s">
        <v>453</v>
      </c>
      <c r="AU20" s="6" t="s">
        <v>453</v>
      </c>
      <c r="AV20" s="6" t="s">
        <v>453</v>
      </c>
      <c r="AW20" s="6" t="s">
        <v>453</v>
      </c>
      <c r="AX20" s="6" t="s">
        <v>453</v>
      </c>
      <c r="AY20" s="6" t="s">
        <v>453</v>
      </c>
      <c r="AZ20" s="6" t="s">
        <v>453</v>
      </c>
      <c r="BA20" s="6" t="s">
        <v>453</v>
      </c>
      <c r="BB20" s="6" t="s">
        <v>453</v>
      </c>
      <c r="BC20" s="6" t="str">
        <f t="shared" ca="1" si="7"/>
        <v>49%</v>
      </c>
      <c r="BD20" s="6" t="str">
        <f t="shared" ca="1" si="0"/>
        <v>74%</v>
      </c>
      <c r="BE20" s="6">
        <f t="shared" ca="1" si="8"/>
        <v>159</v>
      </c>
      <c r="BF20" s="6" t="str">
        <f t="shared" ca="1" si="0"/>
        <v>61%</v>
      </c>
      <c r="BG20" s="6">
        <f t="shared" ca="1" si="9"/>
        <v>159</v>
      </c>
      <c r="BH20" s="6" t="str">
        <f t="shared" ca="1" si="0"/>
        <v>89%</v>
      </c>
      <c r="BI20" s="6" t="s">
        <v>453</v>
      </c>
      <c r="BJ20" s="6" t="s">
        <v>453</v>
      </c>
      <c r="BK20" s="6" t="s">
        <v>453</v>
      </c>
      <c r="BL20" s="6">
        <f t="shared" ca="1" si="10"/>
        <v>826</v>
      </c>
      <c r="BM20" s="6" t="str">
        <f t="shared" ca="1" si="1"/>
        <v>83%</v>
      </c>
      <c r="BN20" s="6" t="s">
        <v>453</v>
      </c>
      <c r="BO20" s="6" t="s">
        <v>453</v>
      </c>
      <c r="BP20" s="6" t="s">
        <v>453</v>
      </c>
      <c r="BQ20" s="6" t="s">
        <v>453</v>
      </c>
      <c r="BR20" s="6" t="s">
        <v>453</v>
      </c>
      <c r="BS20" s="6" t="s">
        <v>453</v>
      </c>
      <c r="BT20" s="7" t="s">
        <v>453</v>
      </c>
      <c r="BU20" s="7" t="s">
        <v>453</v>
      </c>
      <c r="BV20" s="7" t="s">
        <v>453</v>
      </c>
      <c r="BW20" s="7" t="s">
        <v>453</v>
      </c>
      <c r="BX20" s="7" t="s">
        <v>453</v>
      </c>
      <c r="BY20" s="7" t="s">
        <v>453</v>
      </c>
      <c r="BZ20" s="6">
        <f t="shared" ca="1" si="11"/>
        <v>24</v>
      </c>
      <c r="CA20" s="6">
        <f t="shared" ca="1" si="11"/>
        <v>29</v>
      </c>
      <c r="CB20" s="6">
        <f t="shared" ca="1" si="11"/>
        <v>30</v>
      </c>
      <c r="CC20" s="6">
        <f t="shared" ca="1" si="11"/>
        <v>26</v>
      </c>
      <c r="CD20" s="7" t="s">
        <v>453</v>
      </c>
      <c r="CE20" s="7" t="s">
        <v>453</v>
      </c>
      <c r="CF20" s="7" t="s">
        <v>453</v>
      </c>
      <c r="CG20" s="7" t="s">
        <v>453</v>
      </c>
      <c r="CH20" s="7" t="s">
        <v>453</v>
      </c>
      <c r="CI20" s="7" t="s">
        <v>453</v>
      </c>
      <c r="CJ20" s="7" t="s">
        <v>453</v>
      </c>
      <c r="CK20" s="7" t="s">
        <v>453</v>
      </c>
      <c r="CL20" s="7" t="s">
        <v>453</v>
      </c>
      <c r="CM20" s="7" t="s">
        <v>453</v>
      </c>
      <c r="CN20" s="7" t="s">
        <v>453</v>
      </c>
      <c r="CO20" s="7" t="s">
        <v>453</v>
      </c>
      <c r="CP20" s="7" t="s">
        <v>453</v>
      </c>
      <c r="CQ20" s="7" t="s">
        <v>453</v>
      </c>
      <c r="CR20" s="1" t="s">
        <v>460</v>
      </c>
      <c r="CS20" s="7" t="s">
        <v>453</v>
      </c>
      <c r="CT20" t="s">
        <v>465</v>
      </c>
      <c r="CU20" t="s">
        <v>464</v>
      </c>
      <c r="CV20" t="s">
        <v>467</v>
      </c>
      <c r="CW20" t="s">
        <v>467</v>
      </c>
      <c r="CX20" s="7" t="s">
        <v>453</v>
      </c>
      <c r="CY20" s="1" t="s">
        <v>460</v>
      </c>
      <c r="CZ20" s="7" t="s">
        <v>453</v>
      </c>
      <c r="DA20" t="s">
        <v>465</v>
      </c>
      <c r="DB20" t="s">
        <v>464</v>
      </c>
      <c r="DC20" t="s">
        <v>467</v>
      </c>
      <c r="DD20" t="s">
        <v>467</v>
      </c>
      <c r="DE20" s="7" t="s">
        <v>453</v>
      </c>
      <c r="DF20" s="1" t="s">
        <v>459</v>
      </c>
      <c r="DG20" s="7" t="s">
        <v>453</v>
      </c>
      <c r="DH20" t="s">
        <v>465</v>
      </c>
      <c r="DI20" t="s">
        <v>464</v>
      </c>
      <c r="DJ20" t="s">
        <v>467</v>
      </c>
      <c r="DK20" t="s">
        <v>467</v>
      </c>
      <c r="DL20" s="7" t="s">
        <v>453</v>
      </c>
      <c r="DM20" s="1" t="s">
        <v>460</v>
      </c>
      <c r="DN20" s="7" t="s">
        <v>453</v>
      </c>
      <c r="DO20" t="s">
        <v>465</v>
      </c>
      <c r="DP20" t="s">
        <v>464</v>
      </c>
      <c r="DQ20" t="s">
        <v>467</v>
      </c>
      <c r="DR20" t="s">
        <v>467</v>
      </c>
      <c r="DS20" s="7" t="s">
        <v>453</v>
      </c>
      <c r="DT20" s="7" t="s">
        <v>453</v>
      </c>
      <c r="DU20" s="7" t="s">
        <v>453</v>
      </c>
      <c r="DV20" s="7" t="s">
        <v>453</v>
      </c>
      <c r="DW20" s="7" t="s">
        <v>453</v>
      </c>
      <c r="DX20" s="7" t="s">
        <v>453</v>
      </c>
      <c r="DY20" s="7" t="s">
        <v>453</v>
      </c>
      <c r="DZ20" s="7" t="s">
        <v>453</v>
      </c>
      <c r="EA20" s="7" t="s">
        <v>453</v>
      </c>
      <c r="EB20" s="7" t="s">
        <v>453</v>
      </c>
      <c r="EC20" s="6" t="s">
        <v>236</v>
      </c>
      <c r="ED20" s="7" t="s">
        <v>453</v>
      </c>
      <c r="EE20" s="7" t="s">
        <v>453</v>
      </c>
      <c r="EF20" s="7" t="s">
        <v>453</v>
      </c>
      <c r="EG20" s="7" t="s">
        <v>453</v>
      </c>
      <c r="EH20" s="7" t="s">
        <v>453</v>
      </c>
      <c r="EI20" s="7" t="s">
        <v>453</v>
      </c>
      <c r="EJ20" s="7" t="s">
        <v>453</v>
      </c>
    </row>
    <row r="21" spans="1:140" x14ac:dyDescent="0.2">
      <c r="A21" s="6">
        <v>48</v>
      </c>
      <c r="B21" s="6">
        <v>50100</v>
      </c>
      <c r="C21" s="6" t="s">
        <v>157</v>
      </c>
      <c r="D21" s="6" t="s">
        <v>227</v>
      </c>
      <c r="E21" s="6" t="s">
        <v>197</v>
      </c>
      <c r="F21" s="6" t="s">
        <v>260</v>
      </c>
      <c r="G21" s="6" t="s">
        <v>235</v>
      </c>
      <c r="H21" s="6" t="str">
        <f t="shared" si="3"/>
        <v>CamiD@gmail.com</v>
      </c>
      <c r="I21" s="6">
        <f t="shared" ca="1" si="4"/>
        <v>5530949802</v>
      </c>
      <c r="J21" s="6">
        <f t="shared" ca="1" si="4"/>
        <v>1955823772</v>
      </c>
      <c r="K21" s="6" t="s">
        <v>300</v>
      </c>
      <c r="L21" s="6" t="s">
        <v>308</v>
      </c>
      <c r="M21" s="7" t="s">
        <v>309</v>
      </c>
      <c r="N21" s="7" t="s">
        <v>302</v>
      </c>
      <c r="O21" s="6" t="s">
        <v>306</v>
      </c>
      <c r="P21" s="7" t="s">
        <v>313</v>
      </c>
      <c r="Q21" s="8">
        <f t="shared" ca="1" si="12"/>
        <v>35788</v>
      </c>
      <c r="R21" s="8">
        <f t="shared" ca="1" si="5"/>
        <v>43059</v>
      </c>
      <c r="S21" s="7" t="s">
        <v>236</v>
      </c>
      <c r="T21" s="7" t="s">
        <v>339</v>
      </c>
      <c r="U21" s="7" t="s">
        <v>346</v>
      </c>
      <c r="V21" s="6" t="s">
        <v>382</v>
      </c>
      <c r="W21" s="6" t="s">
        <v>355</v>
      </c>
      <c r="X21" s="6" t="s">
        <v>355</v>
      </c>
      <c r="Y21" s="6" t="s">
        <v>355</v>
      </c>
      <c r="Z21" s="6" t="s">
        <v>240</v>
      </c>
      <c r="AA21" s="7" t="s">
        <v>236</v>
      </c>
      <c r="AB21" s="7" t="s">
        <v>358</v>
      </c>
      <c r="AC21" s="7" t="s">
        <v>404</v>
      </c>
      <c r="AD21" s="7" t="s">
        <v>415</v>
      </c>
      <c r="AE21" s="7" t="s">
        <v>411</v>
      </c>
      <c r="AF21" s="7" t="s">
        <v>240</v>
      </c>
      <c r="AG21" s="7" t="s">
        <v>424</v>
      </c>
      <c r="AH21" s="6" t="s">
        <v>447</v>
      </c>
      <c r="AI21" s="6">
        <f t="shared" ca="1" si="6"/>
        <v>2.95</v>
      </c>
      <c r="AJ21" s="6" t="s">
        <v>453</v>
      </c>
      <c r="AK21" s="6" t="s">
        <v>453</v>
      </c>
      <c r="AL21" s="6" t="s">
        <v>453</v>
      </c>
      <c r="AM21" s="6" t="s">
        <v>296</v>
      </c>
      <c r="AN21" s="6" t="s">
        <v>453</v>
      </c>
      <c r="AO21" s="6" t="s">
        <v>454</v>
      </c>
      <c r="AP21" s="6" t="s">
        <v>453</v>
      </c>
      <c r="AQ21" s="6" t="s">
        <v>303</v>
      </c>
      <c r="AR21" s="6" t="s">
        <v>303</v>
      </c>
      <c r="AS21" s="6" t="s">
        <v>303</v>
      </c>
      <c r="AT21" s="6" t="s">
        <v>453</v>
      </c>
      <c r="AU21" s="6" t="s">
        <v>453</v>
      </c>
      <c r="AV21" s="6" t="s">
        <v>453</v>
      </c>
      <c r="AW21" s="6" t="s">
        <v>453</v>
      </c>
      <c r="AX21" s="6" t="s">
        <v>453</v>
      </c>
      <c r="AY21" s="6" t="s">
        <v>453</v>
      </c>
      <c r="AZ21" s="6" t="s">
        <v>453</v>
      </c>
      <c r="BA21" s="6" t="s">
        <v>453</v>
      </c>
      <c r="BB21" s="6" t="s">
        <v>453</v>
      </c>
      <c r="BC21" s="6" t="str">
        <f t="shared" ca="1" si="7"/>
        <v>57%</v>
      </c>
      <c r="BD21" s="6" t="str">
        <f t="shared" ca="1" si="0"/>
        <v>99%</v>
      </c>
      <c r="BE21" s="6">
        <f t="shared" ca="1" si="8"/>
        <v>146</v>
      </c>
      <c r="BF21" s="6" t="str">
        <f t="shared" ca="1" si="0"/>
        <v>88%</v>
      </c>
      <c r="BG21" s="6">
        <f t="shared" ca="1" si="9"/>
        <v>151</v>
      </c>
      <c r="BH21" s="6" t="str">
        <f t="shared" ca="1" si="0"/>
        <v>96%</v>
      </c>
      <c r="BI21" s="6" t="s">
        <v>453</v>
      </c>
      <c r="BJ21" s="6" t="s">
        <v>453</v>
      </c>
      <c r="BK21" s="6" t="s">
        <v>453</v>
      </c>
      <c r="BL21" s="6">
        <f t="shared" ca="1" si="10"/>
        <v>719</v>
      </c>
      <c r="BM21" s="6" t="str">
        <f t="shared" ca="1" si="1"/>
        <v>85%</v>
      </c>
      <c r="BN21" s="6" t="s">
        <v>453</v>
      </c>
      <c r="BO21" s="6" t="s">
        <v>453</v>
      </c>
      <c r="BP21" s="6" t="s">
        <v>453</v>
      </c>
      <c r="BQ21" s="6" t="s">
        <v>453</v>
      </c>
      <c r="BR21" s="6" t="s">
        <v>453</v>
      </c>
      <c r="BS21" s="6" t="s">
        <v>453</v>
      </c>
      <c r="BT21" s="7" t="s">
        <v>453</v>
      </c>
      <c r="BU21" s="7" t="s">
        <v>453</v>
      </c>
      <c r="BV21" s="7" t="s">
        <v>453</v>
      </c>
      <c r="BW21" s="7" t="s">
        <v>453</v>
      </c>
      <c r="BX21" s="7" t="s">
        <v>453</v>
      </c>
      <c r="BY21" s="7" t="s">
        <v>453</v>
      </c>
      <c r="BZ21" s="6">
        <f t="shared" ca="1" si="11"/>
        <v>25</v>
      </c>
      <c r="CA21" s="6">
        <f t="shared" ca="1" si="11"/>
        <v>30</v>
      </c>
      <c r="CB21" s="6">
        <f t="shared" ca="1" si="11"/>
        <v>25</v>
      </c>
      <c r="CC21" s="6">
        <f t="shared" ca="1" si="11"/>
        <v>27</v>
      </c>
      <c r="CD21" s="7" t="s">
        <v>453</v>
      </c>
      <c r="CE21" s="7" t="s">
        <v>453</v>
      </c>
      <c r="CF21" s="7" t="s">
        <v>453</v>
      </c>
      <c r="CG21" s="7" t="s">
        <v>453</v>
      </c>
      <c r="CH21" s="7" t="s">
        <v>453</v>
      </c>
      <c r="CI21" s="7" t="s">
        <v>453</v>
      </c>
      <c r="CJ21" s="7" t="s">
        <v>453</v>
      </c>
      <c r="CK21" s="7" t="s">
        <v>453</v>
      </c>
      <c r="CL21" s="7" t="s">
        <v>453</v>
      </c>
      <c r="CM21" s="7" t="s">
        <v>453</v>
      </c>
      <c r="CN21" s="7" t="s">
        <v>453</v>
      </c>
      <c r="CO21" s="7" t="s">
        <v>453</v>
      </c>
      <c r="CP21" s="7" t="s">
        <v>453</v>
      </c>
      <c r="CQ21" s="7" t="s">
        <v>453</v>
      </c>
      <c r="CR21" s="1" t="s">
        <v>462</v>
      </c>
      <c r="CS21" s="7" t="s">
        <v>453</v>
      </c>
      <c r="CT21" t="s">
        <v>465</v>
      </c>
      <c r="CU21" t="s">
        <v>466</v>
      </c>
      <c r="CV21" t="s">
        <v>466</v>
      </c>
      <c r="CW21" t="s">
        <v>464</v>
      </c>
      <c r="CX21" s="7" t="s">
        <v>453</v>
      </c>
      <c r="CY21" s="1" t="s">
        <v>462</v>
      </c>
      <c r="CZ21" s="7" t="s">
        <v>453</v>
      </c>
      <c r="DA21" t="s">
        <v>465</v>
      </c>
      <c r="DB21" t="s">
        <v>466</v>
      </c>
      <c r="DC21" t="s">
        <v>466</v>
      </c>
      <c r="DD21" t="s">
        <v>464</v>
      </c>
      <c r="DE21" s="7" t="s">
        <v>453</v>
      </c>
      <c r="DF21" s="1" t="s">
        <v>460</v>
      </c>
      <c r="DG21" s="7" t="s">
        <v>453</v>
      </c>
      <c r="DH21" t="s">
        <v>465</v>
      </c>
      <c r="DI21" t="s">
        <v>466</v>
      </c>
      <c r="DJ21" t="s">
        <v>466</v>
      </c>
      <c r="DK21" t="s">
        <v>464</v>
      </c>
      <c r="DL21" s="7" t="s">
        <v>453</v>
      </c>
      <c r="DM21" s="1" t="s">
        <v>462</v>
      </c>
      <c r="DN21" s="7" t="s">
        <v>453</v>
      </c>
      <c r="DO21" t="s">
        <v>465</v>
      </c>
      <c r="DP21" t="s">
        <v>466</v>
      </c>
      <c r="DQ21" t="s">
        <v>466</v>
      </c>
      <c r="DR21" t="s">
        <v>464</v>
      </c>
      <c r="DS21" s="7" t="s">
        <v>453</v>
      </c>
      <c r="DT21" s="7" t="s">
        <v>453</v>
      </c>
      <c r="DU21" s="7" t="s">
        <v>453</v>
      </c>
      <c r="DV21" s="7" t="s">
        <v>453</v>
      </c>
      <c r="DW21" s="7" t="s">
        <v>453</v>
      </c>
      <c r="DX21" s="7" t="s">
        <v>453</v>
      </c>
      <c r="DY21" s="7" t="s">
        <v>453</v>
      </c>
      <c r="DZ21" s="7" t="s">
        <v>453</v>
      </c>
      <c r="EA21" s="7" t="s">
        <v>453</v>
      </c>
      <c r="EB21" s="7" t="s">
        <v>453</v>
      </c>
      <c r="EC21" s="6" t="s">
        <v>240</v>
      </c>
      <c r="ED21" s="7" t="s">
        <v>453</v>
      </c>
      <c r="EE21" s="7" t="s">
        <v>453</v>
      </c>
      <c r="EF21" s="7" t="s">
        <v>453</v>
      </c>
      <c r="EG21" s="7" t="s">
        <v>453</v>
      </c>
      <c r="EH21" s="7" t="s">
        <v>453</v>
      </c>
      <c r="EI21" s="7" t="s">
        <v>453</v>
      </c>
      <c r="EJ21" s="7" t="s">
        <v>453</v>
      </c>
    </row>
    <row r="22" spans="1:140" x14ac:dyDescent="0.2">
      <c r="A22" s="6">
        <v>17</v>
      </c>
      <c r="B22" s="6">
        <v>11510</v>
      </c>
      <c r="C22" s="6" t="s">
        <v>158</v>
      </c>
      <c r="D22" s="6" t="s">
        <v>236</v>
      </c>
      <c r="E22" s="6" t="s">
        <v>198</v>
      </c>
      <c r="F22" s="6" t="s">
        <v>261</v>
      </c>
      <c r="G22" s="6" t="s">
        <v>235</v>
      </c>
      <c r="H22" s="6" t="str">
        <f t="shared" si="3"/>
        <v>LakieshaE@gmail.com</v>
      </c>
      <c r="I22" s="6">
        <f t="shared" ca="1" si="4"/>
        <v>5304468406</v>
      </c>
      <c r="J22" s="6">
        <f t="shared" ca="1" si="4"/>
        <v>4787420665</v>
      </c>
      <c r="K22" s="6" t="s">
        <v>293</v>
      </c>
      <c r="L22" s="6" t="s">
        <v>304</v>
      </c>
      <c r="M22" s="7" t="s">
        <v>309</v>
      </c>
      <c r="N22" s="7" t="s">
        <v>298</v>
      </c>
      <c r="O22" s="6" t="s">
        <v>304</v>
      </c>
      <c r="P22" s="7" t="s">
        <v>310</v>
      </c>
      <c r="Q22" s="8">
        <f t="shared" ca="1" si="12"/>
        <v>35190</v>
      </c>
      <c r="R22" s="8">
        <f t="shared" ca="1" si="5"/>
        <v>43043</v>
      </c>
      <c r="S22" s="7" t="s">
        <v>236</v>
      </c>
      <c r="T22" s="7" t="s">
        <v>340</v>
      </c>
      <c r="U22" s="6" t="s">
        <v>347</v>
      </c>
      <c r="V22" s="6" t="s">
        <v>383</v>
      </c>
      <c r="W22" s="6" t="s">
        <v>352</v>
      </c>
      <c r="X22" s="6" t="s">
        <v>352</v>
      </c>
      <c r="Y22" s="6" t="s">
        <v>352</v>
      </c>
      <c r="Z22" s="6" t="s">
        <v>240</v>
      </c>
      <c r="AA22" s="7" t="s">
        <v>358</v>
      </c>
      <c r="AB22" s="7" t="s">
        <v>358</v>
      </c>
      <c r="AC22" s="7" t="s">
        <v>406</v>
      </c>
      <c r="AD22" s="7" t="s">
        <v>419</v>
      </c>
      <c r="AE22" s="7" t="s">
        <v>409</v>
      </c>
      <c r="AF22" s="7" t="s">
        <v>240</v>
      </c>
      <c r="AG22" s="7" t="s">
        <v>426</v>
      </c>
      <c r="AH22" s="6" t="s">
        <v>448</v>
      </c>
      <c r="AI22" s="6">
        <f t="shared" ca="1" si="6"/>
        <v>3.1</v>
      </c>
      <c r="AJ22" s="6" t="s">
        <v>453</v>
      </c>
      <c r="AK22" s="6" t="s">
        <v>453</v>
      </c>
      <c r="AL22" s="6" t="s">
        <v>453</v>
      </c>
      <c r="AM22" s="6" t="s">
        <v>300</v>
      </c>
      <c r="AN22" s="6" t="s">
        <v>453</v>
      </c>
      <c r="AO22" s="6" t="s">
        <v>455</v>
      </c>
      <c r="AP22" s="6" t="s">
        <v>453</v>
      </c>
      <c r="AQ22" s="6" t="s">
        <v>303</v>
      </c>
      <c r="AR22" s="6" t="s">
        <v>303</v>
      </c>
      <c r="AS22" s="6" t="s">
        <v>303</v>
      </c>
      <c r="AT22" s="6" t="s">
        <v>453</v>
      </c>
      <c r="AU22" s="6" t="s">
        <v>453</v>
      </c>
      <c r="AV22" s="6" t="s">
        <v>453</v>
      </c>
      <c r="AW22" s="6" t="s">
        <v>453</v>
      </c>
      <c r="AX22" s="6" t="s">
        <v>453</v>
      </c>
      <c r="AY22" s="6" t="s">
        <v>453</v>
      </c>
      <c r="AZ22" s="6" t="s">
        <v>453</v>
      </c>
      <c r="BA22" s="6" t="s">
        <v>453</v>
      </c>
      <c r="BB22" s="6" t="s">
        <v>453</v>
      </c>
      <c r="BC22" s="6" t="str">
        <f t="shared" ca="1" si="7"/>
        <v>54%</v>
      </c>
      <c r="BD22" s="6" t="str">
        <f t="shared" ca="1" si="0"/>
        <v>73%</v>
      </c>
      <c r="BE22" s="6">
        <f t="shared" ca="1" si="8"/>
        <v>131</v>
      </c>
      <c r="BF22" s="6" t="str">
        <f t="shared" ca="1" si="0"/>
        <v>62%</v>
      </c>
      <c r="BG22" s="6">
        <f t="shared" ca="1" si="9"/>
        <v>154</v>
      </c>
      <c r="BH22" s="6" t="str">
        <f t="shared" ca="1" si="0"/>
        <v>72%</v>
      </c>
      <c r="BI22" s="6" t="s">
        <v>453</v>
      </c>
      <c r="BJ22" s="6" t="s">
        <v>453</v>
      </c>
      <c r="BK22" s="6" t="s">
        <v>453</v>
      </c>
      <c r="BL22" s="6">
        <f t="shared" ca="1" si="10"/>
        <v>973</v>
      </c>
      <c r="BM22" s="6" t="str">
        <f t="shared" ca="1" si="1"/>
        <v>82%</v>
      </c>
      <c r="BN22" s="6" t="s">
        <v>453</v>
      </c>
      <c r="BO22" s="6" t="s">
        <v>453</v>
      </c>
      <c r="BP22" s="6" t="s">
        <v>453</v>
      </c>
      <c r="BQ22" s="6" t="s">
        <v>453</v>
      </c>
      <c r="BR22" s="6" t="s">
        <v>453</v>
      </c>
      <c r="BS22" s="6" t="s">
        <v>453</v>
      </c>
      <c r="BT22" s="7" t="s">
        <v>453</v>
      </c>
      <c r="BU22" s="7" t="s">
        <v>453</v>
      </c>
      <c r="BV22" s="7" t="s">
        <v>453</v>
      </c>
      <c r="BW22" s="7" t="s">
        <v>453</v>
      </c>
      <c r="BX22" s="7" t="s">
        <v>453</v>
      </c>
      <c r="BY22" s="7" t="s">
        <v>453</v>
      </c>
      <c r="BZ22" s="6">
        <f t="shared" ca="1" si="11"/>
        <v>28</v>
      </c>
      <c r="CA22" s="6">
        <f t="shared" ca="1" si="11"/>
        <v>24</v>
      </c>
      <c r="CB22" s="6">
        <f t="shared" ca="1" si="11"/>
        <v>21</v>
      </c>
      <c r="CC22" s="6">
        <f t="shared" ca="1" si="11"/>
        <v>21</v>
      </c>
      <c r="CD22" s="7" t="s">
        <v>453</v>
      </c>
      <c r="CE22" s="7" t="s">
        <v>453</v>
      </c>
      <c r="CF22" s="7" t="s">
        <v>453</v>
      </c>
      <c r="CG22" s="7" t="s">
        <v>453</v>
      </c>
      <c r="CH22" s="7" t="s">
        <v>453</v>
      </c>
      <c r="CI22" s="7" t="s">
        <v>453</v>
      </c>
      <c r="CJ22" s="7" t="s">
        <v>453</v>
      </c>
      <c r="CK22" s="7" t="s">
        <v>453</v>
      </c>
      <c r="CL22" s="7" t="s">
        <v>453</v>
      </c>
      <c r="CM22" s="7" t="s">
        <v>453</v>
      </c>
      <c r="CN22" s="7" t="s">
        <v>453</v>
      </c>
      <c r="CO22" s="7" t="s">
        <v>453</v>
      </c>
      <c r="CP22" s="7" t="s">
        <v>453</v>
      </c>
      <c r="CQ22" s="7" t="s">
        <v>453</v>
      </c>
      <c r="CR22" s="1" t="s">
        <v>463</v>
      </c>
      <c r="CS22" s="7" t="s">
        <v>453</v>
      </c>
      <c r="CT22" t="s">
        <v>466</v>
      </c>
      <c r="CU22" t="s">
        <v>466</v>
      </c>
      <c r="CV22" t="s">
        <v>466</v>
      </c>
      <c r="CW22" t="s">
        <v>466</v>
      </c>
      <c r="CX22" s="7" t="s">
        <v>453</v>
      </c>
      <c r="CY22" s="1" t="s">
        <v>463</v>
      </c>
      <c r="CZ22" s="7" t="s">
        <v>453</v>
      </c>
      <c r="DA22" t="s">
        <v>466</v>
      </c>
      <c r="DB22" t="s">
        <v>466</v>
      </c>
      <c r="DC22" t="s">
        <v>466</v>
      </c>
      <c r="DD22" t="s">
        <v>466</v>
      </c>
      <c r="DE22" s="7" t="s">
        <v>453</v>
      </c>
      <c r="DF22" s="1" t="s">
        <v>463</v>
      </c>
      <c r="DG22" s="7" t="s">
        <v>453</v>
      </c>
      <c r="DH22" t="s">
        <v>466</v>
      </c>
      <c r="DI22" t="s">
        <v>466</v>
      </c>
      <c r="DJ22" t="s">
        <v>466</v>
      </c>
      <c r="DK22" t="s">
        <v>466</v>
      </c>
      <c r="DL22" s="7" t="s">
        <v>453</v>
      </c>
      <c r="DM22" s="1" t="s">
        <v>463</v>
      </c>
      <c r="DN22" s="7" t="s">
        <v>453</v>
      </c>
      <c r="DO22" t="s">
        <v>466</v>
      </c>
      <c r="DP22" t="s">
        <v>466</v>
      </c>
      <c r="DQ22" t="s">
        <v>466</v>
      </c>
      <c r="DR22" t="s">
        <v>466</v>
      </c>
      <c r="DS22" s="7" t="s">
        <v>453</v>
      </c>
      <c r="DT22" s="7" t="s">
        <v>453</v>
      </c>
      <c r="DU22" s="7" t="s">
        <v>453</v>
      </c>
      <c r="DV22" s="7" t="s">
        <v>453</v>
      </c>
      <c r="DW22" s="7" t="s">
        <v>453</v>
      </c>
      <c r="DX22" s="7" t="s">
        <v>453</v>
      </c>
      <c r="DY22" s="7" t="s">
        <v>453</v>
      </c>
      <c r="DZ22" s="7" t="s">
        <v>453</v>
      </c>
      <c r="EA22" s="7" t="s">
        <v>453</v>
      </c>
      <c r="EB22" s="7" t="s">
        <v>453</v>
      </c>
      <c r="EC22" s="6" t="s">
        <v>240</v>
      </c>
      <c r="ED22" s="7" t="s">
        <v>453</v>
      </c>
      <c r="EE22" s="7" t="s">
        <v>453</v>
      </c>
      <c r="EF22" s="7" t="s">
        <v>453</v>
      </c>
      <c r="EG22" s="7" t="s">
        <v>453</v>
      </c>
      <c r="EH22" s="7" t="s">
        <v>453</v>
      </c>
      <c r="EI22" s="7" t="s">
        <v>453</v>
      </c>
      <c r="EJ22" s="7" t="s">
        <v>453</v>
      </c>
    </row>
    <row r="23" spans="1:140" x14ac:dyDescent="0.2">
      <c r="A23" s="6">
        <v>20</v>
      </c>
      <c r="B23" s="6">
        <v>61061</v>
      </c>
      <c r="C23" s="6" t="s">
        <v>159</v>
      </c>
      <c r="D23" s="6" t="s">
        <v>237</v>
      </c>
      <c r="E23" s="6" t="s">
        <v>199</v>
      </c>
      <c r="F23" s="6" t="s">
        <v>262</v>
      </c>
      <c r="G23" s="6" t="s">
        <v>227</v>
      </c>
      <c r="H23" s="6" t="str">
        <f t="shared" si="3"/>
        <v>WmS@gmail.com</v>
      </c>
      <c r="I23" s="6">
        <f t="shared" ca="1" si="4"/>
        <v>4383588689</v>
      </c>
      <c r="J23" s="6">
        <f t="shared" ca="1" si="4"/>
        <v>5663014378</v>
      </c>
      <c r="K23" s="6" t="s">
        <v>297</v>
      </c>
      <c r="L23" s="6" t="s">
        <v>306</v>
      </c>
      <c r="M23" s="6" t="s">
        <v>310</v>
      </c>
      <c r="N23" s="7" t="s">
        <v>295</v>
      </c>
      <c r="O23" s="6" t="s">
        <v>304</v>
      </c>
      <c r="P23" s="7" t="s">
        <v>311</v>
      </c>
      <c r="Q23" s="8">
        <f t="shared" ca="1" si="12"/>
        <v>35323</v>
      </c>
      <c r="R23" s="8">
        <f t="shared" ca="1" si="5"/>
        <v>43025</v>
      </c>
      <c r="S23" s="7" t="s">
        <v>236</v>
      </c>
      <c r="T23" s="7" t="s">
        <v>341</v>
      </c>
      <c r="U23" s="7" t="s">
        <v>345</v>
      </c>
      <c r="V23" s="6" t="s">
        <v>384</v>
      </c>
      <c r="W23" s="6" t="s">
        <v>355</v>
      </c>
      <c r="X23" s="6" t="s">
        <v>355</v>
      </c>
      <c r="Y23" s="6" t="s">
        <v>355</v>
      </c>
      <c r="Z23" s="6" t="s">
        <v>240</v>
      </c>
      <c r="AA23" s="7" t="s">
        <v>236</v>
      </c>
      <c r="AB23" s="7" t="s">
        <v>358</v>
      </c>
      <c r="AC23" s="7" t="s">
        <v>404</v>
      </c>
      <c r="AD23" s="7" t="s">
        <v>415</v>
      </c>
      <c r="AE23" s="7" t="s">
        <v>411</v>
      </c>
      <c r="AF23" s="7" t="s">
        <v>240</v>
      </c>
      <c r="AG23" s="7" t="s">
        <v>431</v>
      </c>
      <c r="AH23" s="6" t="s">
        <v>433</v>
      </c>
      <c r="AI23" s="6">
        <f t="shared" ca="1" si="6"/>
        <v>2.98</v>
      </c>
      <c r="AJ23" s="6" t="s">
        <v>453</v>
      </c>
      <c r="AK23" s="6" t="s">
        <v>453</v>
      </c>
      <c r="AL23" s="6" t="s">
        <v>453</v>
      </c>
      <c r="AM23" s="6" t="s">
        <v>297</v>
      </c>
      <c r="AN23" s="6" t="s">
        <v>453</v>
      </c>
      <c r="AO23" s="6" t="s">
        <v>455</v>
      </c>
      <c r="AP23" s="6" t="s">
        <v>453</v>
      </c>
      <c r="AQ23" s="6" t="s">
        <v>303</v>
      </c>
      <c r="AR23" s="6" t="s">
        <v>303</v>
      </c>
      <c r="AS23" s="6" t="s">
        <v>303</v>
      </c>
      <c r="AT23" s="6" t="s">
        <v>453</v>
      </c>
      <c r="AU23" s="6" t="s">
        <v>453</v>
      </c>
      <c r="AV23" s="6" t="s">
        <v>453</v>
      </c>
      <c r="AW23" s="6" t="s">
        <v>453</v>
      </c>
      <c r="AX23" s="6" t="s">
        <v>453</v>
      </c>
      <c r="AY23" s="6" t="s">
        <v>453</v>
      </c>
      <c r="AZ23" s="6" t="s">
        <v>453</v>
      </c>
      <c r="BA23" s="6" t="s">
        <v>453</v>
      </c>
      <c r="BB23" s="6" t="s">
        <v>453</v>
      </c>
      <c r="BC23" s="6" t="str">
        <f t="shared" ca="1" si="7"/>
        <v>86%</v>
      </c>
      <c r="BD23" s="6" t="str">
        <f t="shared" ca="1" si="0"/>
        <v>98%</v>
      </c>
      <c r="BE23" s="6">
        <f t="shared" ca="1" si="8"/>
        <v>132</v>
      </c>
      <c r="BF23" s="6" t="str">
        <f t="shared" ca="1" si="0"/>
        <v>59%</v>
      </c>
      <c r="BG23" s="6">
        <f t="shared" ca="1" si="9"/>
        <v>142</v>
      </c>
      <c r="BH23" s="6" t="str">
        <f t="shared" ca="1" si="0"/>
        <v>74%</v>
      </c>
      <c r="BI23" s="6" t="s">
        <v>453</v>
      </c>
      <c r="BJ23" s="6" t="s">
        <v>453</v>
      </c>
      <c r="BK23" s="6" t="s">
        <v>453</v>
      </c>
      <c r="BL23" s="6">
        <f t="shared" ca="1" si="10"/>
        <v>924</v>
      </c>
      <c r="BM23" s="6" t="str">
        <f t="shared" ca="1" si="1"/>
        <v>87%</v>
      </c>
      <c r="BN23" s="6" t="s">
        <v>453</v>
      </c>
      <c r="BO23" s="6" t="s">
        <v>453</v>
      </c>
      <c r="BP23" s="6" t="s">
        <v>453</v>
      </c>
      <c r="BQ23" s="6" t="s">
        <v>453</v>
      </c>
      <c r="BR23" s="6" t="s">
        <v>453</v>
      </c>
      <c r="BS23" s="6" t="s">
        <v>453</v>
      </c>
      <c r="BT23" s="7" t="s">
        <v>453</v>
      </c>
      <c r="BU23" s="7" t="s">
        <v>453</v>
      </c>
      <c r="BV23" s="7" t="s">
        <v>453</v>
      </c>
      <c r="BW23" s="7" t="s">
        <v>453</v>
      </c>
      <c r="BX23" s="7" t="s">
        <v>453</v>
      </c>
      <c r="BY23" s="7" t="s">
        <v>453</v>
      </c>
      <c r="BZ23" s="6">
        <f t="shared" ca="1" si="11"/>
        <v>26</v>
      </c>
      <c r="CA23" s="6">
        <f t="shared" ca="1" si="11"/>
        <v>30</v>
      </c>
      <c r="CB23" s="6">
        <f t="shared" ca="1" si="11"/>
        <v>25</v>
      </c>
      <c r="CC23" s="6">
        <f t="shared" ca="1" si="11"/>
        <v>28</v>
      </c>
      <c r="CD23" s="7" t="s">
        <v>453</v>
      </c>
      <c r="CE23" s="7" t="s">
        <v>453</v>
      </c>
      <c r="CF23" s="7" t="s">
        <v>453</v>
      </c>
      <c r="CG23" s="7" t="s">
        <v>453</v>
      </c>
      <c r="CH23" s="7" t="s">
        <v>453</v>
      </c>
      <c r="CI23" s="7" t="s">
        <v>453</v>
      </c>
      <c r="CJ23" s="7" t="s">
        <v>453</v>
      </c>
      <c r="CK23" s="7" t="s">
        <v>453</v>
      </c>
      <c r="CL23" s="7" t="s">
        <v>453</v>
      </c>
      <c r="CM23" s="7" t="s">
        <v>453</v>
      </c>
      <c r="CN23" s="7" t="s">
        <v>453</v>
      </c>
      <c r="CO23" s="7" t="s">
        <v>453</v>
      </c>
      <c r="CP23" s="7" t="s">
        <v>453</v>
      </c>
      <c r="CQ23" s="7" t="s">
        <v>453</v>
      </c>
      <c r="CR23" s="1" t="s">
        <v>460</v>
      </c>
      <c r="CS23" s="7" t="s">
        <v>453</v>
      </c>
      <c r="CT23" t="s">
        <v>464</v>
      </c>
      <c r="CU23" t="s">
        <v>467</v>
      </c>
      <c r="CV23" t="s">
        <v>466</v>
      </c>
      <c r="CW23" t="s">
        <v>466</v>
      </c>
      <c r="CX23" s="7" t="s">
        <v>453</v>
      </c>
      <c r="CY23" s="1" t="s">
        <v>460</v>
      </c>
      <c r="CZ23" s="7" t="s">
        <v>453</v>
      </c>
      <c r="DA23" t="s">
        <v>464</v>
      </c>
      <c r="DB23" t="s">
        <v>467</v>
      </c>
      <c r="DC23" t="s">
        <v>466</v>
      </c>
      <c r="DD23" t="s">
        <v>466</v>
      </c>
      <c r="DE23" s="7" t="s">
        <v>453</v>
      </c>
      <c r="DF23" s="1" t="s">
        <v>459</v>
      </c>
      <c r="DG23" s="7" t="s">
        <v>453</v>
      </c>
      <c r="DH23" t="s">
        <v>464</v>
      </c>
      <c r="DI23" t="s">
        <v>467</v>
      </c>
      <c r="DJ23" t="s">
        <v>466</v>
      </c>
      <c r="DK23" t="s">
        <v>466</v>
      </c>
      <c r="DL23" s="7" t="s">
        <v>453</v>
      </c>
      <c r="DM23" s="1" t="s">
        <v>460</v>
      </c>
      <c r="DN23" s="7" t="s">
        <v>453</v>
      </c>
      <c r="DO23" t="s">
        <v>464</v>
      </c>
      <c r="DP23" t="s">
        <v>467</v>
      </c>
      <c r="DQ23" t="s">
        <v>466</v>
      </c>
      <c r="DR23" t="s">
        <v>466</v>
      </c>
      <c r="DS23" s="7" t="s">
        <v>453</v>
      </c>
      <c r="DT23" s="7" t="s">
        <v>453</v>
      </c>
      <c r="DU23" s="7" t="s">
        <v>453</v>
      </c>
      <c r="DV23" s="7" t="s">
        <v>453</v>
      </c>
      <c r="DW23" s="7" t="s">
        <v>453</v>
      </c>
      <c r="DX23" s="7" t="s">
        <v>453</v>
      </c>
      <c r="DY23" s="7" t="s">
        <v>453</v>
      </c>
      <c r="DZ23" s="7" t="s">
        <v>453</v>
      </c>
      <c r="EA23" s="7" t="s">
        <v>453</v>
      </c>
      <c r="EB23" s="7" t="s">
        <v>453</v>
      </c>
      <c r="EC23" s="6" t="s">
        <v>236</v>
      </c>
      <c r="ED23" s="7" t="s">
        <v>453</v>
      </c>
      <c r="EE23" s="7" t="s">
        <v>453</v>
      </c>
      <c r="EF23" s="7" t="s">
        <v>453</v>
      </c>
      <c r="EG23" s="7" t="s">
        <v>453</v>
      </c>
      <c r="EH23" s="7" t="s">
        <v>453</v>
      </c>
      <c r="EI23" s="7" t="s">
        <v>453</v>
      </c>
      <c r="EJ23" s="7" t="s">
        <v>453</v>
      </c>
    </row>
    <row r="24" spans="1:140" x14ac:dyDescent="0.2">
      <c r="A24" s="6">
        <v>75</v>
      </c>
      <c r="B24" s="6">
        <v>29831</v>
      </c>
      <c r="C24" s="6" t="s">
        <v>160</v>
      </c>
      <c r="D24" s="6" t="s">
        <v>227</v>
      </c>
      <c r="E24" s="6" t="s">
        <v>200</v>
      </c>
      <c r="F24" s="6" t="s">
        <v>263</v>
      </c>
      <c r="G24" s="6" t="s">
        <v>227</v>
      </c>
      <c r="H24" s="6" t="str">
        <f t="shared" si="3"/>
        <v>TamelaD@gmail.com</v>
      </c>
      <c r="I24" s="6">
        <f t="shared" ca="1" si="4"/>
        <v>2284378708</v>
      </c>
      <c r="J24" s="6">
        <f t="shared" ca="1" si="4"/>
        <v>4857702505</v>
      </c>
      <c r="K24" s="6" t="s">
        <v>299</v>
      </c>
      <c r="L24" s="6" t="s">
        <v>306</v>
      </c>
      <c r="M24" s="6" t="s">
        <v>312</v>
      </c>
      <c r="N24" s="7" t="s">
        <v>297</v>
      </c>
      <c r="O24" s="6" t="s">
        <v>306</v>
      </c>
      <c r="P24" s="6" t="s">
        <v>313</v>
      </c>
      <c r="Q24" s="8">
        <f t="shared" ca="1" si="12"/>
        <v>36311</v>
      </c>
      <c r="R24" s="8">
        <f t="shared" ca="1" si="5"/>
        <v>42935</v>
      </c>
      <c r="S24" s="7" t="s">
        <v>236</v>
      </c>
      <c r="T24" s="7" t="s">
        <v>342</v>
      </c>
      <c r="U24" s="7" t="s">
        <v>345</v>
      </c>
      <c r="V24" s="6" t="s">
        <v>385</v>
      </c>
      <c r="W24" s="6" t="s">
        <v>352</v>
      </c>
      <c r="X24" s="6" t="s">
        <v>352</v>
      </c>
      <c r="Y24" s="6" t="s">
        <v>352</v>
      </c>
      <c r="Z24" s="6" t="s">
        <v>236</v>
      </c>
      <c r="AA24" s="7" t="s">
        <v>358</v>
      </c>
      <c r="AB24" s="6" t="s">
        <v>359</v>
      </c>
      <c r="AC24" s="7" t="s">
        <v>406</v>
      </c>
      <c r="AD24" s="7" t="s">
        <v>419</v>
      </c>
      <c r="AE24" s="7" t="s">
        <v>409</v>
      </c>
      <c r="AF24" s="7" t="s">
        <v>240</v>
      </c>
      <c r="AG24" s="7" t="s">
        <v>432</v>
      </c>
      <c r="AH24" s="6" t="s">
        <v>449</v>
      </c>
      <c r="AI24" s="6">
        <f t="shared" ca="1" si="6"/>
        <v>3.93</v>
      </c>
      <c r="AJ24" s="6" t="s">
        <v>453</v>
      </c>
      <c r="AK24" s="6" t="s">
        <v>453</v>
      </c>
      <c r="AL24" s="6" t="s">
        <v>453</v>
      </c>
      <c r="AM24" s="6" t="s">
        <v>295</v>
      </c>
      <c r="AN24" s="6" t="s">
        <v>453</v>
      </c>
      <c r="AO24" s="6" t="s">
        <v>454</v>
      </c>
      <c r="AP24" s="6" t="s">
        <v>453</v>
      </c>
      <c r="AQ24" s="6" t="s">
        <v>303</v>
      </c>
      <c r="AR24" s="6" t="s">
        <v>303</v>
      </c>
      <c r="AS24" s="6" t="s">
        <v>303</v>
      </c>
      <c r="AT24" s="6" t="s">
        <v>453</v>
      </c>
      <c r="AU24" s="6" t="s">
        <v>453</v>
      </c>
      <c r="AV24" s="6" t="s">
        <v>453</v>
      </c>
      <c r="AW24" s="6" t="s">
        <v>453</v>
      </c>
      <c r="AX24" s="6" t="s">
        <v>453</v>
      </c>
      <c r="AY24" s="6" t="s">
        <v>453</v>
      </c>
      <c r="AZ24" s="6" t="s">
        <v>453</v>
      </c>
      <c r="BA24" s="6" t="s">
        <v>453</v>
      </c>
      <c r="BB24" s="6" t="s">
        <v>453</v>
      </c>
      <c r="BC24" s="6" t="str">
        <f t="shared" ca="1" si="7"/>
        <v>75%</v>
      </c>
      <c r="BD24" s="6" t="str">
        <f t="shared" ca="1" si="0"/>
        <v>75%</v>
      </c>
      <c r="BE24" s="6">
        <f t="shared" ca="1" si="8"/>
        <v>159</v>
      </c>
      <c r="BF24" s="6" t="str">
        <f t="shared" ca="1" si="0"/>
        <v>81%</v>
      </c>
      <c r="BG24" s="6">
        <f t="shared" ca="1" si="9"/>
        <v>158</v>
      </c>
      <c r="BH24" s="6" t="str">
        <f t="shared" ca="1" si="0"/>
        <v>58%</v>
      </c>
      <c r="BI24" s="6" t="s">
        <v>453</v>
      </c>
      <c r="BJ24" s="6" t="s">
        <v>453</v>
      </c>
      <c r="BK24" s="6" t="s">
        <v>453</v>
      </c>
      <c r="BL24" s="6">
        <f t="shared" ca="1" si="10"/>
        <v>834</v>
      </c>
      <c r="BM24" s="6" t="str">
        <f t="shared" ca="1" si="1"/>
        <v>85%</v>
      </c>
      <c r="BN24" s="6" t="s">
        <v>453</v>
      </c>
      <c r="BO24" s="6" t="s">
        <v>453</v>
      </c>
      <c r="BP24" s="6" t="s">
        <v>453</v>
      </c>
      <c r="BQ24" s="6" t="s">
        <v>453</v>
      </c>
      <c r="BR24" s="6" t="s">
        <v>453</v>
      </c>
      <c r="BS24" s="6" t="s">
        <v>453</v>
      </c>
      <c r="BT24" s="7" t="s">
        <v>453</v>
      </c>
      <c r="BU24" s="7" t="s">
        <v>453</v>
      </c>
      <c r="BV24" s="7" t="s">
        <v>453</v>
      </c>
      <c r="BW24" s="7" t="s">
        <v>453</v>
      </c>
      <c r="BX24" s="7" t="s">
        <v>453</v>
      </c>
      <c r="BY24" s="7" t="s">
        <v>453</v>
      </c>
      <c r="BZ24" s="6">
        <f t="shared" ca="1" si="11"/>
        <v>22</v>
      </c>
      <c r="CA24" s="6">
        <f t="shared" ca="1" si="11"/>
        <v>19</v>
      </c>
      <c r="CB24" s="6">
        <f t="shared" ca="1" si="11"/>
        <v>26</v>
      </c>
      <c r="CC24" s="6">
        <f t="shared" ca="1" si="11"/>
        <v>26</v>
      </c>
      <c r="CD24" s="7" t="s">
        <v>453</v>
      </c>
      <c r="CE24" s="7" t="s">
        <v>453</v>
      </c>
      <c r="CF24" s="7" t="s">
        <v>453</v>
      </c>
      <c r="CG24" s="7" t="s">
        <v>453</v>
      </c>
      <c r="CH24" s="7" t="s">
        <v>453</v>
      </c>
      <c r="CI24" s="7" t="s">
        <v>453</v>
      </c>
      <c r="CJ24" s="7" t="s">
        <v>453</v>
      </c>
      <c r="CK24" s="7" t="s">
        <v>453</v>
      </c>
      <c r="CL24" s="7" t="s">
        <v>453</v>
      </c>
      <c r="CM24" s="7" t="s">
        <v>453</v>
      </c>
      <c r="CN24" s="7" t="s">
        <v>453</v>
      </c>
      <c r="CO24" s="7" t="s">
        <v>453</v>
      </c>
      <c r="CP24" s="7" t="s">
        <v>453</v>
      </c>
      <c r="CQ24" s="7" t="s">
        <v>453</v>
      </c>
      <c r="CR24" s="1" t="s">
        <v>460</v>
      </c>
      <c r="CS24" s="7" t="s">
        <v>453</v>
      </c>
      <c r="CT24" t="s">
        <v>468</v>
      </c>
      <c r="CU24" t="s">
        <v>464</v>
      </c>
      <c r="CV24" t="s">
        <v>468</v>
      </c>
      <c r="CW24" t="s">
        <v>465</v>
      </c>
      <c r="CX24" s="7" t="s">
        <v>453</v>
      </c>
      <c r="CY24" s="1" t="s">
        <v>460</v>
      </c>
      <c r="CZ24" s="7" t="s">
        <v>453</v>
      </c>
      <c r="DA24" t="s">
        <v>468</v>
      </c>
      <c r="DB24" t="s">
        <v>464</v>
      </c>
      <c r="DC24" t="s">
        <v>468</v>
      </c>
      <c r="DD24" t="s">
        <v>465</v>
      </c>
      <c r="DE24" s="7" t="s">
        <v>453</v>
      </c>
      <c r="DF24" s="1" t="s">
        <v>462</v>
      </c>
      <c r="DG24" s="7" t="s">
        <v>453</v>
      </c>
      <c r="DH24" t="s">
        <v>468</v>
      </c>
      <c r="DI24" t="s">
        <v>464</v>
      </c>
      <c r="DJ24" t="s">
        <v>468</v>
      </c>
      <c r="DK24" t="s">
        <v>465</v>
      </c>
      <c r="DL24" s="7" t="s">
        <v>453</v>
      </c>
      <c r="DM24" s="1" t="s">
        <v>460</v>
      </c>
      <c r="DN24" s="7" t="s">
        <v>453</v>
      </c>
      <c r="DO24" t="s">
        <v>468</v>
      </c>
      <c r="DP24" t="s">
        <v>464</v>
      </c>
      <c r="DQ24" t="s">
        <v>468</v>
      </c>
      <c r="DR24" t="s">
        <v>465</v>
      </c>
      <c r="DS24" s="7" t="s">
        <v>453</v>
      </c>
      <c r="DT24" s="7" t="s">
        <v>453</v>
      </c>
      <c r="DU24" s="7" t="s">
        <v>453</v>
      </c>
      <c r="DV24" s="7" t="s">
        <v>453</v>
      </c>
      <c r="DW24" s="7" t="s">
        <v>453</v>
      </c>
      <c r="DX24" s="7" t="s">
        <v>453</v>
      </c>
      <c r="DY24" s="7" t="s">
        <v>453</v>
      </c>
      <c r="DZ24" s="7" t="s">
        <v>453</v>
      </c>
      <c r="EA24" s="7" t="s">
        <v>453</v>
      </c>
      <c r="EB24" s="7" t="s">
        <v>453</v>
      </c>
      <c r="EC24" s="6" t="s">
        <v>236</v>
      </c>
      <c r="ED24" s="7" t="s">
        <v>453</v>
      </c>
      <c r="EE24" s="7" t="s">
        <v>453</v>
      </c>
      <c r="EF24" s="7" t="s">
        <v>453</v>
      </c>
      <c r="EG24" s="7" t="s">
        <v>453</v>
      </c>
      <c r="EH24" s="7" t="s">
        <v>453</v>
      </c>
      <c r="EI24" s="7" t="s">
        <v>453</v>
      </c>
      <c r="EJ24" s="7" t="s">
        <v>453</v>
      </c>
    </row>
    <row r="25" spans="1:140" x14ac:dyDescent="0.2">
      <c r="A25" s="6">
        <v>7</v>
      </c>
      <c r="B25" s="6">
        <v>83610</v>
      </c>
      <c r="C25" s="6" t="s">
        <v>161</v>
      </c>
      <c r="D25" s="6" t="s">
        <v>226</v>
      </c>
      <c r="E25" s="6" t="s">
        <v>201</v>
      </c>
      <c r="F25" s="6" t="s">
        <v>264</v>
      </c>
      <c r="G25" s="6" t="s">
        <v>227</v>
      </c>
      <c r="H25" s="6" t="str">
        <f t="shared" si="3"/>
        <v>LolaM@gmail.com</v>
      </c>
      <c r="I25" s="6">
        <f t="shared" ca="1" si="4"/>
        <v>4161838922</v>
      </c>
      <c r="J25" s="6">
        <f t="shared" ca="1" si="4"/>
        <v>2599008259</v>
      </c>
      <c r="K25" s="6" t="s">
        <v>301</v>
      </c>
      <c r="L25" s="6" t="s">
        <v>308</v>
      </c>
      <c r="M25" s="6" t="s">
        <v>312</v>
      </c>
      <c r="N25" s="7" t="s">
        <v>294</v>
      </c>
      <c r="O25" s="6" t="s">
        <v>308</v>
      </c>
      <c r="P25" s="6" t="s">
        <v>313</v>
      </c>
      <c r="Q25" s="8">
        <f t="shared" ca="1" si="12"/>
        <v>36195</v>
      </c>
      <c r="R25" s="8">
        <f t="shared" ca="1" si="5"/>
        <v>42986</v>
      </c>
      <c r="S25" s="7" t="s">
        <v>240</v>
      </c>
      <c r="T25" s="6" t="s">
        <v>337</v>
      </c>
      <c r="U25" s="7" t="s">
        <v>345</v>
      </c>
      <c r="V25" s="6" t="s">
        <v>386</v>
      </c>
      <c r="W25" s="6" t="s">
        <v>352</v>
      </c>
      <c r="X25" s="6" t="s">
        <v>352</v>
      </c>
      <c r="Y25" s="6" t="s">
        <v>352</v>
      </c>
      <c r="Z25" s="6" t="s">
        <v>236</v>
      </c>
      <c r="AA25" s="7" t="s">
        <v>358</v>
      </c>
      <c r="AB25" s="6" t="s">
        <v>361</v>
      </c>
      <c r="AC25" s="7" t="s">
        <v>404</v>
      </c>
      <c r="AD25" s="7" t="s">
        <v>413</v>
      </c>
      <c r="AE25" s="7" t="s">
        <v>408</v>
      </c>
      <c r="AF25" s="7" t="s">
        <v>240</v>
      </c>
      <c r="AG25" s="7" t="s">
        <v>423</v>
      </c>
      <c r="AH25" s="6" t="s">
        <v>437</v>
      </c>
      <c r="AI25" s="6">
        <f t="shared" ca="1" si="6"/>
        <v>3.28</v>
      </c>
      <c r="AJ25" s="6" t="s">
        <v>453</v>
      </c>
      <c r="AK25" s="6" t="s">
        <v>453</v>
      </c>
      <c r="AL25" s="6" t="s">
        <v>453</v>
      </c>
      <c r="AM25" s="6" t="s">
        <v>302</v>
      </c>
      <c r="AN25" s="6" t="s">
        <v>453</v>
      </c>
      <c r="AO25" s="6" t="s">
        <v>454</v>
      </c>
      <c r="AP25" s="6" t="s">
        <v>453</v>
      </c>
      <c r="AQ25" s="7" t="s">
        <v>429</v>
      </c>
      <c r="AR25" s="1" t="s">
        <v>434</v>
      </c>
      <c r="AS25" s="1">
        <v>3.41</v>
      </c>
      <c r="AT25" s="6" t="s">
        <v>453</v>
      </c>
      <c r="AU25" s="6" t="s">
        <v>453</v>
      </c>
      <c r="AV25" s="6" t="s">
        <v>453</v>
      </c>
      <c r="AW25" s="6" t="s">
        <v>469</v>
      </c>
      <c r="AX25" s="6" t="s">
        <v>453</v>
      </c>
      <c r="AY25" s="6" t="s">
        <v>453</v>
      </c>
      <c r="AZ25" s="6" t="s">
        <v>453</v>
      </c>
      <c r="BA25" s="6" t="s">
        <v>453</v>
      </c>
      <c r="BB25" s="6" t="s">
        <v>453</v>
      </c>
      <c r="BC25" s="6" t="str">
        <f t="shared" ca="1" si="7"/>
        <v>46%</v>
      </c>
      <c r="BD25" s="6" t="str">
        <f t="shared" ca="1" si="0"/>
        <v>87%</v>
      </c>
      <c r="BE25" s="6">
        <f t="shared" ca="1" si="8"/>
        <v>140</v>
      </c>
      <c r="BF25" s="6" t="str">
        <f t="shared" ca="1" si="0"/>
        <v>85%</v>
      </c>
      <c r="BG25" s="6">
        <f t="shared" ca="1" si="9"/>
        <v>148</v>
      </c>
      <c r="BH25" s="6" t="str">
        <f t="shared" ca="1" si="0"/>
        <v>79%</v>
      </c>
      <c r="BI25" s="6" t="s">
        <v>453</v>
      </c>
      <c r="BJ25" s="6" t="s">
        <v>453</v>
      </c>
      <c r="BK25" s="6" t="s">
        <v>453</v>
      </c>
      <c r="BL25" s="6">
        <f t="shared" ca="1" si="10"/>
        <v>810</v>
      </c>
      <c r="BM25" s="6" t="str">
        <f t="shared" ca="1" si="1"/>
        <v>94%</v>
      </c>
      <c r="BN25" s="6" t="s">
        <v>453</v>
      </c>
      <c r="BO25" s="6" t="s">
        <v>453</v>
      </c>
      <c r="BP25" s="6" t="s">
        <v>453</v>
      </c>
      <c r="BQ25" s="6" t="s">
        <v>453</v>
      </c>
      <c r="BR25" s="6" t="s">
        <v>453</v>
      </c>
      <c r="BS25" s="6" t="s">
        <v>453</v>
      </c>
      <c r="BT25" s="7" t="s">
        <v>453</v>
      </c>
      <c r="BU25" s="7" t="s">
        <v>453</v>
      </c>
      <c r="BV25" s="7" t="s">
        <v>453</v>
      </c>
      <c r="BW25" s="7" t="s">
        <v>453</v>
      </c>
      <c r="BX25" s="7" t="s">
        <v>453</v>
      </c>
      <c r="BY25" s="7" t="s">
        <v>453</v>
      </c>
      <c r="BZ25" s="6">
        <f t="shared" ca="1" si="11"/>
        <v>22</v>
      </c>
      <c r="CA25" s="6">
        <f t="shared" ca="1" si="11"/>
        <v>23</v>
      </c>
      <c r="CB25" s="6">
        <f t="shared" ca="1" si="11"/>
        <v>22</v>
      </c>
      <c r="CC25" s="6">
        <f t="shared" ca="1" si="11"/>
        <v>28</v>
      </c>
      <c r="CD25" s="7" t="s">
        <v>453</v>
      </c>
      <c r="CE25" s="7" t="s">
        <v>453</v>
      </c>
      <c r="CF25" s="7" t="s">
        <v>453</v>
      </c>
      <c r="CG25" s="7" t="s">
        <v>453</v>
      </c>
      <c r="CH25" s="7" t="s">
        <v>453</v>
      </c>
      <c r="CI25" s="7" t="s">
        <v>453</v>
      </c>
      <c r="CJ25" s="7" t="s">
        <v>453</v>
      </c>
      <c r="CK25" s="7" t="s">
        <v>453</v>
      </c>
      <c r="CL25" s="7" t="s">
        <v>453</v>
      </c>
      <c r="CM25" s="7" t="s">
        <v>453</v>
      </c>
      <c r="CN25" s="7" t="s">
        <v>453</v>
      </c>
      <c r="CO25" s="7" t="s">
        <v>453</v>
      </c>
      <c r="CP25" s="7" t="s">
        <v>453</v>
      </c>
      <c r="CQ25" s="7" t="s">
        <v>453</v>
      </c>
      <c r="CR25" s="1" t="s">
        <v>461</v>
      </c>
      <c r="CS25" s="7" t="s">
        <v>453</v>
      </c>
      <c r="CT25" t="s">
        <v>464</v>
      </c>
      <c r="CU25" t="s">
        <v>464</v>
      </c>
      <c r="CV25" s="1" t="s">
        <v>464</v>
      </c>
      <c r="CW25" t="s">
        <v>465</v>
      </c>
      <c r="CX25" s="7" t="s">
        <v>453</v>
      </c>
      <c r="CY25" s="1" t="s">
        <v>461</v>
      </c>
      <c r="CZ25" s="7" t="s">
        <v>453</v>
      </c>
      <c r="DA25" t="s">
        <v>464</v>
      </c>
      <c r="DB25" t="s">
        <v>464</v>
      </c>
      <c r="DC25" s="1" t="s">
        <v>464</v>
      </c>
      <c r="DD25" t="s">
        <v>465</v>
      </c>
      <c r="DE25" s="7" t="s">
        <v>453</v>
      </c>
      <c r="DF25" s="1" t="s">
        <v>459</v>
      </c>
      <c r="DG25" s="7" t="s">
        <v>453</v>
      </c>
      <c r="DH25" t="s">
        <v>464</v>
      </c>
      <c r="DI25" t="s">
        <v>464</v>
      </c>
      <c r="DJ25" s="1" t="s">
        <v>464</v>
      </c>
      <c r="DK25" t="s">
        <v>465</v>
      </c>
      <c r="DL25" s="7" t="s">
        <v>453</v>
      </c>
      <c r="DM25" s="1" t="s">
        <v>461</v>
      </c>
      <c r="DN25" s="7" t="s">
        <v>453</v>
      </c>
      <c r="DO25" t="s">
        <v>464</v>
      </c>
      <c r="DP25" t="s">
        <v>464</v>
      </c>
      <c r="DQ25" s="1" t="s">
        <v>464</v>
      </c>
      <c r="DR25" t="s">
        <v>465</v>
      </c>
      <c r="DS25" s="7" t="s">
        <v>453</v>
      </c>
      <c r="DT25" s="7" t="s">
        <v>453</v>
      </c>
      <c r="DU25" s="7" t="s">
        <v>453</v>
      </c>
      <c r="DV25" s="7" t="s">
        <v>453</v>
      </c>
      <c r="DW25" s="7" t="s">
        <v>453</v>
      </c>
      <c r="DX25" s="7" t="s">
        <v>453</v>
      </c>
      <c r="DY25" s="7" t="s">
        <v>453</v>
      </c>
      <c r="DZ25" s="7" t="s">
        <v>453</v>
      </c>
      <c r="EA25" s="7" t="s">
        <v>453</v>
      </c>
      <c r="EB25" s="7" t="s">
        <v>453</v>
      </c>
      <c r="EC25" s="6" t="s">
        <v>236</v>
      </c>
      <c r="ED25" s="7" t="s">
        <v>453</v>
      </c>
      <c r="EE25" s="7" t="s">
        <v>453</v>
      </c>
      <c r="EF25" s="7" t="s">
        <v>453</v>
      </c>
      <c r="EG25" s="7" t="s">
        <v>453</v>
      </c>
      <c r="EH25" s="7" t="s">
        <v>453</v>
      </c>
      <c r="EI25" s="7" t="s">
        <v>453</v>
      </c>
      <c r="EJ25" s="7" t="s">
        <v>453</v>
      </c>
    </row>
    <row r="26" spans="1:140" x14ac:dyDescent="0.2">
      <c r="A26" s="6">
        <v>66</v>
      </c>
      <c r="B26" s="6">
        <v>61695</v>
      </c>
      <c r="C26" s="6" t="s">
        <v>162</v>
      </c>
      <c r="D26" s="6" t="s">
        <v>228</v>
      </c>
      <c r="E26" s="6" t="s">
        <v>202</v>
      </c>
      <c r="F26" s="6" t="s">
        <v>265</v>
      </c>
      <c r="G26" s="6" t="s">
        <v>227</v>
      </c>
      <c r="H26" s="6" t="str">
        <f t="shared" si="3"/>
        <v>MartinaS@gmail.com</v>
      </c>
      <c r="I26" s="6">
        <f t="shared" ca="1" si="4"/>
        <v>3282392524</v>
      </c>
      <c r="J26" s="6">
        <f t="shared" ca="1" si="4"/>
        <v>2532787010</v>
      </c>
      <c r="K26" s="6" t="s">
        <v>302</v>
      </c>
      <c r="L26" s="6" t="s">
        <v>308</v>
      </c>
      <c r="M26" s="6" t="s">
        <v>310</v>
      </c>
      <c r="N26" s="7" t="s">
        <v>303</v>
      </c>
      <c r="O26" s="7" t="s">
        <v>303</v>
      </c>
      <c r="P26" s="7" t="s">
        <v>303</v>
      </c>
      <c r="Q26" s="8">
        <f t="shared" ca="1" si="12"/>
        <v>35698</v>
      </c>
      <c r="R26" s="8">
        <f t="shared" ca="1" si="5"/>
        <v>42972</v>
      </c>
      <c r="S26" s="7" t="s">
        <v>236</v>
      </c>
      <c r="T26" s="6" t="s">
        <v>337</v>
      </c>
      <c r="U26" s="7" t="s">
        <v>345</v>
      </c>
      <c r="V26" s="6" t="s">
        <v>387</v>
      </c>
      <c r="W26" s="6" t="s">
        <v>351</v>
      </c>
      <c r="X26" s="6" t="s">
        <v>351</v>
      </c>
      <c r="Y26" s="6" t="s">
        <v>351</v>
      </c>
      <c r="Z26" s="6" t="s">
        <v>240</v>
      </c>
      <c r="AA26" s="7" t="s">
        <v>236</v>
      </c>
      <c r="AB26" s="7" t="s">
        <v>358</v>
      </c>
      <c r="AC26" s="7" t="s">
        <v>404</v>
      </c>
      <c r="AD26" s="7" t="s">
        <v>414</v>
      </c>
      <c r="AE26" s="7" t="s">
        <v>411</v>
      </c>
      <c r="AF26" s="7" t="s">
        <v>240</v>
      </c>
      <c r="AG26" s="7" t="s">
        <v>424</v>
      </c>
      <c r="AH26" s="6" t="s">
        <v>446</v>
      </c>
      <c r="AI26" s="6">
        <f t="shared" ca="1" si="6"/>
        <v>3.87</v>
      </c>
      <c r="AJ26" s="6" t="s">
        <v>453</v>
      </c>
      <c r="AK26" s="6" t="s">
        <v>453</v>
      </c>
      <c r="AL26" s="6" t="s">
        <v>453</v>
      </c>
      <c r="AM26" s="6" t="s">
        <v>299</v>
      </c>
      <c r="AN26" s="6" t="s">
        <v>453</v>
      </c>
      <c r="AO26" s="6" t="s">
        <v>454</v>
      </c>
      <c r="AP26" s="6" t="s">
        <v>453</v>
      </c>
      <c r="AQ26" s="7" t="s">
        <v>428</v>
      </c>
      <c r="AR26" s="1" t="s">
        <v>450</v>
      </c>
      <c r="AS26" s="1">
        <v>3.41</v>
      </c>
      <c r="AT26" s="6" t="s">
        <v>453</v>
      </c>
      <c r="AU26" s="6" t="s">
        <v>453</v>
      </c>
      <c r="AV26" s="6" t="s">
        <v>453</v>
      </c>
      <c r="AW26" s="6" t="s">
        <v>451</v>
      </c>
      <c r="AX26" s="6" t="s">
        <v>453</v>
      </c>
      <c r="AY26" s="6" t="s">
        <v>453</v>
      </c>
      <c r="AZ26" s="6" t="s">
        <v>453</v>
      </c>
      <c r="BA26" s="6" t="s">
        <v>453</v>
      </c>
      <c r="BB26" s="6" t="s">
        <v>453</v>
      </c>
      <c r="BC26" s="6" t="str">
        <f t="shared" ca="1" si="7"/>
        <v>55%</v>
      </c>
      <c r="BD26" s="6" t="str">
        <f t="shared" ca="1" si="0"/>
        <v>85%</v>
      </c>
      <c r="BE26" s="6">
        <f t="shared" ca="1" si="8"/>
        <v>152</v>
      </c>
      <c r="BF26" s="6" t="str">
        <f t="shared" ca="1" si="0"/>
        <v>63%</v>
      </c>
      <c r="BG26" s="6">
        <f t="shared" ca="1" si="9"/>
        <v>152</v>
      </c>
      <c r="BH26" s="6" t="str">
        <f t="shared" ca="1" si="0"/>
        <v>66%</v>
      </c>
      <c r="BI26" s="6" t="s">
        <v>453</v>
      </c>
      <c r="BJ26" s="6" t="s">
        <v>453</v>
      </c>
      <c r="BK26" s="6" t="s">
        <v>453</v>
      </c>
      <c r="BL26" s="6">
        <f t="shared" ca="1" si="10"/>
        <v>830</v>
      </c>
      <c r="BM26" s="6" t="str">
        <f t="shared" ca="1" si="1"/>
        <v>89%</v>
      </c>
      <c r="BN26" s="6" t="s">
        <v>453</v>
      </c>
      <c r="BO26" s="6" t="s">
        <v>453</v>
      </c>
      <c r="BP26" s="6" t="s">
        <v>453</v>
      </c>
      <c r="BQ26" s="6" t="s">
        <v>453</v>
      </c>
      <c r="BR26" s="6" t="s">
        <v>453</v>
      </c>
      <c r="BS26" s="6" t="s">
        <v>453</v>
      </c>
      <c r="BT26" s="7" t="s">
        <v>453</v>
      </c>
      <c r="BU26" s="7" t="s">
        <v>453</v>
      </c>
      <c r="BV26" s="7" t="s">
        <v>453</v>
      </c>
      <c r="BW26" s="7" t="s">
        <v>453</v>
      </c>
      <c r="BX26" s="7" t="s">
        <v>453</v>
      </c>
      <c r="BY26" s="7" t="s">
        <v>453</v>
      </c>
      <c r="BZ26" s="6">
        <f t="shared" ca="1" si="11"/>
        <v>26</v>
      </c>
      <c r="CA26" s="6">
        <f t="shared" ca="1" si="11"/>
        <v>21</v>
      </c>
      <c r="CB26" s="6">
        <f t="shared" ca="1" si="11"/>
        <v>24</v>
      </c>
      <c r="CC26" s="6">
        <f t="shared" ca="1" si="11"/>
        <v>28</v>
      </c>
      <c r="CD26" s="7" t="s">
        <v>453</v>
      </c>
      <c r="CE26" s="7" t="s">
        <v>453</v>
      </c>
      <c r="CF26" s="7" t="s">
        <v>453</v>
      </c>
      <c r="CG26" s="7" t="s">
        <v>453</v>
      </c>
      <c r="CH26" s="7" t="s">
        <v>453</v>
      </c>
      <c r="CI26" s="7" t="s">
        <v>453</v>
      </c>
      <c r="CJ26" s="7" t="s">
        <v>453</v>
      </c>
      <c r="CK26" s="7" t="s">
        <v>453</v>
      </c>
      <c r="CL26" s="7" t="s">
        <v>453</v>
      </c>
      <c r="CM26" s="7" t="s">
        <v>453</v>
      </c>
      <c r="CN26" s="7" t="s">
        <v>453</v>
      </c>
      <c r="CO26" s="7" t="s">
        <v>453</v>
      </c>
      <c r="CP26" s="7" t="s">
        <v>453</v>
      </c>
      <c r="CQ26" s="7" t="s">
        <v>453</v>
      </c>
      <c r="CR26" s="1" t="s">
        <v>460</v>
      </c>
      <c r="CS26" s="7" t="s">
        <v>453</v>
      </c>
      <c r="CT26" t="s">
        <v>464</v>
      </c>
      <c r="CU26" t="s">
        <v>468</v>
      </c>
      <c r="CV26" s="1" t="s">
        <v>464</v>
      </c>
      <c r="CW26" t="s">
        <v>464</v>
      </c>
      <c r="CX26" s="7" t="s">
        <v>453</v>
      </c>
      <c r="CY26" s="1" t="s">
        <v>460</v>
      </c>
      <c r="CZ26" s="7" t="s">
        <v>453</v>
      </c>
      <c r="DA26" t="s">
        <v>464</v>
      </c>
      <c r="DB26" t="s">
        <v>468</v>
      </c>
      <c r="DC26" s="1" t="s">
        <v>464</v>
      </c>
      <c r="DD26" t="s">
        <v>464</v>
      </c>
      <c r="DE26" s="7" t="s">
        <v>453</v>
      </c>
      <c r="DF26" s="1" t="s">
        <v>461</v>
      </c>
      <c r="DG26" s="7" t="s">
        <v>453</v>
      </c>
      <c r="DH26" t="s">
        <v>464</v>
      </c>
      <c r="DI26" t="s">
        <v>468</v>
      </c>
      <c r="DJ26" s="1" t="s">
        <v>464</v>
      </c>
      <c r="DK26" t="s">
        <v>464</v>
      </c>
      <c r="DL26" s="7" t="s">
        <v>453</v>
      </c>
      <c r="DM26" s="1" t="s">
        <v>460</v>
      </c>
      <c r="DN26" s="7" t="s">
        <v>453</v>
      </c>
      <c r="DO26" t="s">
        <v>464</v>
      </c>
      <c r="DP26" t="s">
        <v>468</v>
      </c>
      <c r="DQ26" s="1" t="s">
        <v>464</v>
      </c>
      <c r="DR26" t="s">
        <v>464</v>
      </c>
      <c r="DS26" s="7" t="s">
        <v>453</v>
      </c>
      <c r="DT26" s="7" t="s">
        <v>453</v>
      </c>
      <c r="DU26" s="7" t="s">
        <v>453</v>
      </c>
      <c r="DV26" s="7" t="s">
        <v>453</v>
      </c>
      <c r="DW26" s="7" t="s">
        <v>453</v>
      </c>
      <c r="DX26" s="7" t="s">
        <v>453</v>
      </c>
      <c r="DY26" s="7" t="s">
        <v>453</v>
      </c>
      <c r="DZ26" s="7" t="s">
        <v>453</v>
      </c>
      <c r="EA26" s="7" t="s">
        <v>453</v>
      </c>
      <c r="EB26" s="7" t="s">
        <v>453</v>
      </c>
      <c r="EC26" s="6" t="s">
        <v>236</v>
      </c>
      <c r="ED26" s="7" t="s">
        <v>453</v>
      </c>
      <c r="EE26" s="7" t="s">
        <v>453</v>
      </c>
      <c r="EF26" s="7" t="s">
        <v>453</v>
      </c>
      <c r="EG26" s="7" t="s">
        <v>453</v>
      </c>
      <c r="EH26" s="7" t="s">
        <v>453</v>
      </c>
      <c r="EI26" s="7" t="s">
        <v>453</v>
      </c>
      <c r="EJ26" s="7" t="s">
        <v>453</v>
      </c>
    </row>
    <row r="27" spans="1:140" x14ac:dyDescent="0.2">
      <c r="A27" s="6">
        <v>51</v>
      </c>
      <c r="B27" s="6">
        <v>38775</v>
      </c>
      <c r="C27" s="6" t="s">
        <v>163</v>
      </c>
      <c r="D27" s="6" t="s">
        <v>238</v>
      </c>
      <c r="E27" s="6" t="s">
        <v>203</v>
      </c>
      <c r="F27" s="6" t="s">
        <v>266</v>
      </c>
      <c r="G27" s="6" t="s">
        <v>235</v>
      </c>
      <c r="H27" s="6" t="str">
        <f t="shared" si="3"/>
        <v>DoloresB@gmail.com</v>
      </c>
      <c r="I27" s="6">
        <f t="shared" ca="1" si="4"/>
        <v>6551463183</v>
      </c>
      <c r="J27" s="6">
        <f t="shared" ca="1" si="4"/>
        <v>7512624105</v>
      </c>
      <c r="K27" s="6" t="s">
        <v>293</v>
      </c>
      <c r="L27" s="6" t="s">
        <v>308</v>
      </c>
      <c r="M27" s="6" t="s">
        <v>313</v>
      </c>
      <c r="N27" s="7" t="s">
        <v>302</v>
      </c>
      <c r="O27" s="6" t="s">
        <v>306</v>
      </c>
      <c r="P27" s="6" t="s">
        <v>313</v>
      </c>
      <c r="Q27" s="8">
        <f t="shared" ca="1" si="12"/>
        <v>34528</v>
      </c>
      <c r="R27" s="8">
        <f t="shared" ca="1" si="5"/>
        <v>42966</v>
      </c>
      <c r="S27" s="7" t="s">
        <v>236</v>
      </c>
      <c r="T27" s="6" t="s">
        <v>337</v>
      </c>
      <c r="U27" s="7" t="s">
        <v>345</v>
      </c>
      <c r="V27" s="6" t="s">
        <v>388</v>
      </c>
      <c r="W27" s="6" t="s">
        <v>351</v>
      </c>
      <c r="X27" s="6" t="s">
        <v>351</v>
      </c>
      <c r="Y27" s="6" t="s">
        <v>351</v>
      </c>
      <c r="Z27" s="6" t="s">
        <v>240</v>
      </c>
      <c r="AA27" s="7" t="s">
        <v>240</v>
      </c>
      <c r="AB27" s="7" t="s">
        <v>358</v>
      </c>
      <c r="AC27" s="7" t="s">
        <v>404</v>
      </c>
      <c r="AD27" s="7" t="s">
        <v>414</v>
      </c>
      <c r="AE27" s="7" t="s">
        <v>411</v>
      </c>
      <c r="AF27" s="7" t="s">
        <v>240</v>
      </c>
      <c r="AG27" s="7" t="s">
        <v>432</v>
      </c>
      <c r="AH27" s="6" t="s">
        <v>434</v>
      </c>
      <c r="AI27" s="6">
        <f t="shared" ca="1" si="6"/>
        <v>3.15</v>
      </c>
      <c r="AJ27" s="6" t="s">
        <v>453</v>
      </c>
      <c r="AK27" s="6" t="s">
        <v>453</v>
      </c>
      <c r="AL27" s="6" t="s">
        <v>453</v>
      </c>
      <c r="AM27" s="6" t="s">
        <v>298</v>
      </c>
      <c r="AN27" s="6" t="s">
        <v>453</v>
      </c>
      <c r="AO27" s="6" t="s">
        <v>454</v>
      </c>
      <c r="AP27" s="6" t="s">
        <v>453</v>
      </c>
      <c r="AQ27" s="6" t="s">
        <v>303</v>
      </c>
      <c r="AR27" s="6" t="s">
        <v>303</v>
      </c>
      <c r="AS27" s="6" t="s">
        <v>303</v>
      </c>
      <c r="AT27" s="6" t="s">
        <v>453</v>
      </c>
      <c r="AU27" s="6" t="s">
        <v>453</v>
      </c>
      <c r="AV27" s="6" t="s">
        <v>453</v>
      </c>
      <c r="AW27" s="6" t="s">
        <v>453</v>
      </c>
      <c r="AX27" s="6" t="s">
        <v>453</v>
      </c>
      <c r="AY27" s="6" t="s">
        <v>453</v>
      </c>
      <c r="AZ27" s="6" t="s">
        <v>453</v>
      </c>
      <c r="BA27" s="6" t="s">
        <v>453</v>
      </c>
      <c r="BB27" s="6" t="s">
        <v>453</v>
      </c>
      <c r="BC27" s="6" t="str">
        <f t="shared" ca="1" si="7"/>
        <v>94%</v>
      </c>
      <c r="BD27" s="6" t="str">
        <f t="shared" ca="1" si="0"/>
        <v>60%</v>
      </c>
      <c r="BE27" s="6">
        <f t="shared" ca="1" si="8"/>
        <v>165</v>
      </c>
      <c r="BF27" s="6" t="str">
        <f t="shared" ca="1" si="0"/>
        <v>81%</v>
      </c>
      <c r="BG27" s="6">
        <f t="shared" ca="1" si="9"/>
        <v>170</v>
      </c>
      <c r="BH27" s="6" t="str">
        <f t="shared" ca="1" si="0"/>
        <v>77%</v>
      </c>
      <c r="BI27" s="6" t="s">
        <v>453</v>
      </c>
      <c r="BJ27" s="6" t="s">
        <v>453</v>
      </c>
      <c r="BK27" s="6" t="s">
        <v>453</v>
      </c>
      <c r="BL27" s="6">
        <f t="shared" ca="1" si="10"/>
        <v>753</v>
      </c>
      <c r="BM27" s="6" t="str">
        <f t="shared" ca="1" si="1"/>
        <v>96%</v>
      </c>
      <c r="BN27" s="6" t="s">
        <v>453</v>
      </c>
      <c r="BO27" s="6" t="s">
        <v>453</v>
      </c>
      <c r="BP27" s="6" t="s">
        <v>453</v>
      </c>
      <c r="BQ27" s="6" t="s">
        <v>453</v>
      </c>
      <c r="BR27" s="6" t="s">
        <v>453</v>
      </c>
      <c r="BS27" s="6" t="s">
        <v>453</v>
      </c>
      <c r="BT27" s="7" t="s">
        <v>453</v>
      </c>
      <c r="BU27" s="7" t="s">
        <v>453</v>
      </c>
      <c r="BV27" s="7" t="s">
        <v>453</v>
      </c>
      <c r="BW27" s="7" t="s">
        <v>453</v>
      </c>
      <c r="BX27" s="7" t="s">
        <v>453</v>
      </c>
      <c r="BY27" s="7" t="s">
        <v>453</v>
      </c>
      <c r="BZ27" s="6">
        <f t="shared" ca="1" si="11"/>
        <v>26</v>
      </c>
      <c r="CA27" s="6">
        <f t="shared" ca="1" si="11"/>
        <v>22</v>
      </c>
      <c r="CB27" s="6">
        <f t="shared" ca="1" si="11"/>
        <v>19</v>
      </c>
      <c r="CC27" s="6">
        <f t="shared" ca="1" si="11"/>
        <v>27</v>
      </c>
      <c r="CD27" s="7" t="s">
        <v>453</v>
      </c>
      <c r="CE27" s="7" t="s">
        <v>453</v>
      </c>
      <c r="CF27" s="7" t="s">
        <v>453</v>
      </c>
      <c r="CG27" s="7" t="s">
        <v>453</v>
      </c>
      <c r="CH27" s="7" t="s">
        <v>453</v>
      </c>
      <c r="CI27" s="7" t="s">
        <v>453</v>
      </c>
      <c r="CJ27" s="7" t="s">
        <v>453</v>
      </c>
      <c r="CK27" s="7" t="s">
        <v>453</v>
      </c>
      <c r="CL27" s="7" t="s">
        <v>453</v>
      </c>
      <c r="CM27" s="7" t="s">
        <v>453</v>
      </c>
      <c r="CN27" s="7" t="s">
        <v>453</v>
      </c>
      <c r="CO27" s="7" t="s">
        <v>453</v>
      </c>
      <c r="CP27" s="7" t="s">
        <v>453</v>
      </c>
      <c r="CQ27" s="7" t="s">
        <v>453</v>
      </c>
      <c r="CR27" s="1" t="s">
        <v>461</v>
      </c>
      <c r="CS27" s="7" t="s">
        <v>453</v>
      </c>
      <c r="CT27" t="s">
        <v>464</v>
      </c>
      <c r="CU27" t="s">
        <v>466</v>
      </c>
      <c r="CV27" s="1" t="s">
        <v>468</v>
      </c>
      <c r="CW27" t="s">
        <v>464</v>
      </c>
      <c r="CX27" s="7" t="s">
        <v>453</v>
      </c>
      <c r="CY27" s="1" t="s">
        <v>461</v>
      </c>
      <c r="CZ27" s="7" t="s">
        <v>453</v>
      </c>
      <c r="DA27" t="s">
        <v>464</v>
      </c>
      <c r="DB27" t="s">
        <v>466</v>
      </c>
      <c r="DC27" s="1" t="s">
        <v>468</v>
      </c>
      <c r="DD27" t="s">
        <v>464</v>
      </c>
      <c r="DE27" s="7" t="s">
        <v>453</v>
      </c>
      <c r="DF27" s="1" t="s">
        <v>463</v>
      </c>
      <c r="DG27" s="7" t="s">
        <v>453</v>
      </c>
      <c r="DH27" t="s">
        <v>464</v>
      </c>
      <c r="DI27" t="s">
        <v>466</v>
      </c>
      <c r="DJ27" s="1" t="s">
        <v>468</v>
      </c>
      <c r="DK27" t="s">
        <v>464</v>
      </c>
      <c r="DL27" s="7" t="s">
        <v>453</v>
      </c>
      <c r="DM27" s="1" t="s">
        <v>461</v>
      </c>
      <c r="DN27" s="7" t="s">
        <v>453</v>
      </c>
      <c r="DO27" t="s">
        <v>464</v>
      </c>
      <c r="DP27" t="s">
        <v>466</v>
      </c>
      <c r="DQ27" s="1" t="s">
        <v>468</v>
      </c>
      <c r="DR27" t="s">
        <v>464</v>
      </c>
      <c r="DS27" s="7" t="s">
        <v>453</v>
      </c>
      <c r="DT27" s="7" t="s">
        <v>453</v>
      </c>
      <c r="DU27" s="7" t="s">
        <v>453</v>
      </c>
      <c r="DV27" s="7" t="s">
        <v>453</v>
      </c>
      <c r="DW27" s="7" t="s">
        <v>453</v>
      </c>
      <c r="DX27" s="7" t="s">
        <v>453</v>
      </c>
      <c r="DY27" s="7" t="s">
        <v>453</v>
      </c>
      <c r="DZ27" s="7" t="s">
        <v>453</v>
      </c>
      <c r="EA27" s="7" t="s">
        <v>453</v>
      </c>
      <c r="EB27" s="7" t="s">
        <v>453</v>
      </c>
      <c r="EC27" s="6" t="s">
        <v>236</v>
      </c>
      <c r="ED27" s="7" t="s">
        <v>453</v>
      </c>
      <c r="EE27" s="7" t="s">
        <v>453</v>
      </c>
      <c r="EF27" s="7" t="s">
        <v>453</v>
      </c>
      <c r="EG27" s="7" t="s">
        <v>453</v>
      </c>
      <c r="EH27" s="7" t="s">
        <v>453</v>
      </c>
      <c r="EI27" s="7" t="s">
        <v>453</v>
      </c>
      <c r="EJ27" s="7" t="s">
        <v>453</v>
      </c>
    </row>
    <row r="28" spans="1:140" x14ac:dyDescent="0.2">
      <c r="A28" s="6">
        <v>43</v>
      </c>
      <c r="B28" s="6">
        <v>27336</v>
      </c>
      <c r="C28" s="6" t="s">
        <v>164</v>
      </c>
      <c r="D28" s="6" t="s">
        <v>230</v>
      </c>
      <c r="E28" s="6" t="s">
        <v>204</v>
      </c>
      <c r="F28" s="6" t="s">
        <v>267</v>
      </c>
      <c r="G28" s="6" t="s">
        <v>235</v>
      </c>
      <c r="H28" s="6" t="str">
        <f t="shared" si="3"/>
        <v>DeweyD@gmail.com</v>
      </c>
      <c r="I28" s="6">
        <f t="shared" ca="1" si="4"/>
        <v>7298667471</v>
      </c>
      <c r="J28" s="6">
        <f t="shared" ca="1" si="4"/>
        <v>2974441239</v>
      </c>
      <c r="K28" s="6" t="s">
        <v>300</v>
      </c>
      <c r="L28" s="6" t="s">
        <v>308</v>
      </c>
      <c r="M28" s="6" t="s">
        <v>312</v>
      </c>
      <c r="N28" s="7" t="s">
        <v>303</v>
      </c>
      <c r="O28" s="7" t="s">
        <v>303</v>
      </c>
      <c r="P28" s="6" t="s">
        <v>303</v>
      </c>
      <c r="Q28" s="8">
        <f t="shared" ca="1" si="12"/>
        <v>34209</v>
      </c>
      <c r="R28" s="8">
        <f t="shared" ca="1" si="5"/>
        <v>43049</v>
      </c>
      <c r="S28" s="7" t="s">
        <v>236</v>
      </c>
      <c r="T28" s="6" t="s">
        <v>337</v>
      </c>
      <c r="U28" s="7" t="s">
        <v>345</v>
      </c>
      <c r="V28" s="6" t="s">
        <v>389</v>
      </c>
      <c r="W28" s="7" t="s">
        <v>354</v>
      </c>
      <c r="X28" s="6" t="s">
        <v>354</v>
      </c>
      <c r="Y28" s="7" t="s">
        <v>354</v>
      </c>
      <c r="Z28" s="6" t="s">
        <v>240</v>
      </c>
      <c r="AA28" s="7" t="s">
        <v>236</v>
      </c>
      <c r="AB28" s="7" t="s">
        <v>358</v>
      </c>
      <c r="AC28" s="7" t="s">
        <v>404</v>
      </c>
      <c r="AD28" s="7" t="s">
        <v>418</v>
      </c>
      <c r="AE28" s="7" t="s">
        <v>409</v>
      </c>
      <c r="AF28" s="7" t="s">
        <v>240</v>
      </c>
      <c r="AG28" s="7" t="s">
        <v>428</v>
      </c>
      <c r="AH28" s="6" t="s">
        <v>446</v>
      </c>
      <c r="AI28" s="6">
        <f t="shared" ca="1" si="6"/>
        <v>3.11</v>
      </c>
      <c r="AJ28" s="6" t="s">
        <v>453</v>
      </c>
      <c r="AK28" s="6" t="s">
        <v>453</v>
      </c>
      <c r="AL28" s="6" t="s">
        <v>453</v>
      </c>
      <c r="AM28" s="6" t="s">
        <v>293</v>
      </c>
      <c r="AN28" s="6" t="s">
        <v>453</v>
      </c>
      <c r="AO28" s="6" t="s">
        <v>454</v>
      </c>
      <c r="AP28" s="6" t="s">
        <v>453</v>
      </c>
      <c r="AQ28" s="6" t="s">
        <v>303</v>
      </c>
      <c r="AR28" s="6" t="s">
        <v>303</v>
      </c>
      <c r="AS28" s="6" t="s">
        <v>303</v>
      </c>
      <c r="AT28" s="6" t="s">
        <v>453</v>
      </c>
      <c r="AU28" s="6" t="s">
        <v>453</v>
      </c>
      <c r="AV28" s="6" t="s">
        <v>453</v>
      </c>
      <c r="AW28" s="6" t="s">
        <v>453</v>
      </c>
      <c r="AX28" s="6" t="s">
        <v>453</v>
      </c>
      <c r="AY28" s="6" t="s">
        <v>453</v>
      </c>
      <c r="AZ28" s="6" t="s">
        <v>453</v>
      </c>
      <c r="BA28" s="6" t="s">
        <v>453</v>
      </c>
      <c r="BB28" s="6" t="s">
        <v>453</v>
      </c>
      <c r="BC28" s="6" t="str">
        <f t="shared" ca="1" si="7"/>
        <v>22%</v>
      </c>
      <c r="BD28" s="6" t="str">
        <f t="shared" ca="1" si="0"/>
        <v>91%</v>
      </c>
      <c r="BE28" s="6">
        <f t="shared" ca="1" si="8"/>
        <v>160</v>
      </c>
      <c r="BF28" s="6" t="str">
        <f t="shared" ca="1" si="0"/>
        <v>85%</v>
      </c>
      <c r="BG28" s="6">
        <f t="shared" ca="1" si="9"/>
        <v>154</v>
      </c>
      <c r="BH28" s="6" t="str">
        <f t="shared" ca="1" si="0"/>
        <v>75%</v>
      </c>
      <c r="BI28" s="6" t="s">
        <v>453</v>
      </c>
      <c r="BJ28" s="6" t="s">
        <v>453</v>
      </c>
      <c r="BK28" s="6" t="s">
        <v>453</v>
      </c>
      <c r="BL28" s="6">
        <f t="shared" ca="1" si="10"/>
        <v>872</v>
      </c>
      <c r="BM28" s="6" t="str">
        <f t="shared" ca="1" si="1"/>
        <v>90%</v>
      </c>
      <c r="BN28" s="6" t="s">
        <v>453</v>
      </c>
      <c r="BO28" s="6" t="s">
        <v>453</v>
      </c>
      <c r="BP28" s="6" t="s">
        <v>453</v>
      </c>
      <c r="BQ28" s="6" t="s">
        <v>453</v>
      </c>
      <c r="BR28" s="6" t="s">
        <v>453</v>
      </c>
      <c r="BS28" s="6" t="s">
        <v>453</v>
      </c>
      <c r="BT28" s="7" t="s">
        <v>453</v>
      </c>
      <c r="BU28" s="7" t="s">
        <v>453</v>
      </c>
      <c r="BV28" s="7" t="s">
        <v>453</v>
      </c>
      <c r="BW28" s="7" t="s">
        <v>453</v>
      </c>
      <c r="BX28" s="7" t="s">
        <v>453</v>
      </c>
      <c r="BY28" s="7" t="s">
        <v>453</v>
      </c>
      <c r="BZ28" s="6">
        <f t="shared" ca="1" si="11"/>
        <v>29</v>
      </c>
      <c r="CA28" s="6">
        <f t="shared" ca="1" si="11"/>
        <v>26</v>
      </c>
      <c r="CB28" s="6">
        <f t="shared" ca="1" si="11"/>
        <v>27</v>
      </c>
      <c r="CC28" s="6">
        <f t="shared" ca="1" si="11"/>
        <v>28</v>
      </c>
      <c r="CD28" s="7" t="s">
        <v>453</v>
      </c>
      <c r="CE28" s="7" t="s">
        <v>453</v>
      </c>
      <c r="CF28" s="7" t="s">
        <v>453</v>
      </c>
      <c r="CG28" s="7" t="s">
        <v>453</v>
      </c>
      <c r="CH28" s="7" t="s">
        <v>453</v>
      </c>
      <c r="CI28" s="7" t="s">
        <v>453</v>
      </c>
      <c r="CJ28" s="7" t="s">
        <v>453</v>
      </c>
      <c r="CK28" s="7" t="s">
        <v>453</v>
      </c>
      <c r="CL28" s="7" t="s">
        <v>453</v>
      </c>
      <c r="CM28" s="7" t="s">
        <v>453</v>
      </c>
      <c r="CN28" s="7" t="s">
        <v>453</v>
      </c>
      <c r="CO28" s="7" t="s">
        <v>453</v>
      </c>
      <c r="CP28" s="7" t="s">
        <v>453</v>
      </c>
      <c r="CQ28" s="7" t="s">
        <v>453</v>
      </c>
      <c r="CR28" s="1" t="s">
        <v>462</v>
      </c>
      <c r="CS28" s="7" t="s">
        <v>453</v>
      </c>
      <c r="CT28" t="s">
        <v>464</v>
      </c>
      <c r="CU28" t="s">
        <v>467</v>
      </c>
      <c r="CV28" s="1" t="s">
        <v>466</v>
      </c>
      <c r="CW28" t="s">
        <v>464</v>
      </c>
      <c r="CX28" s="7" t="s">
        <v>453</v>
      </c>
      <c r="CY28" s="1" t="s">
        <v>462</v>
      </c>
      <c r="CZ28" s="7" t="s">
        <v>453</v>
      </c>
      <c r="DA28" t="s">
        <v>464</v>
      </c>
      <c r="DB28" t="s">
        <v>467</v>
      </c>
      <c r="DC28" s="1" t="s">
        <v>466</v>
      </c>
      <c r="DD28" t="s">
        <v>464</v>
      </c>
      <c r="DE28" s="7" t="s">
        <v>453</v>
      </c>
      <c r="DF28" s="1" t="s">
        <v>459</v>
      </c>
      <c r="DG28" s="7" t="s">
        <v>453</v>
      </c>
      <c r="DH28" t="s">
        <v>464</v>
      </c>
      <c r="DI28" t="s">
        <v>467</v>
      </c>
      <c r="DJ28" s="1" t="s">
        <v>466</v>
      </c>
      <c r="DK28" t="s">
        <v>464</v>
      </c>
      <c r="DL28" s="7" t="s">
        <v>453</v>
      </c>
      <c r="DM28" s="1" t="s">
        <v>462</v>
      </c>
      <c r="DN28" s="7" t="s">
        <v>453</v>
      </c>
      <c r="DO28" t="s">
        <v>464</v>
      </c>
      <c r="DP28" t="s">
        <v>467</v>
      </c>
      <c r="DQ28" s="1" t="s">
        <v>466</v>
      </c>
      <c r="DR28" t="s">
        <v>464</v>
      </c>
      <c r="DS28" s="7" t="s">
        <v>453</v>
      </c>
      <c r="DT28" s="7" t="s">
        <v>453</v>
      </c>
      <c r="DU28" s="7" t="s">
        <v>453</v>
      </c>
      <c r="DV28" s="7" t="s">
        <v>453</v>
      </c>
      <c r="DW28" s="7" t="s">
        <v>453</v>
      </c>
      <c r="DX28" s="7" t="s">
        <v>453</v>
      </c>
      <c r="DY28" s="7" t="s">
        <v>453</v>
      </c>
      <c r="DZ28" s="7" t="s">
        <v>453</v>
      </c>
      <c r="EA28" s="7" t="s">
        <v>453</v>
      </c>
      <c r="EB28" s="7" t="s">
        <v>453</v>
      </c>
      <c r="EC28" s="6" t="s">
        <v>240</v>
      </c>
      <c r="ED28" s="7" t="s">
        <v>453</v>
      </c>
      <c r="EE28" s="7" t="s">
        <v>453</v>
      </c>
      <c r="EF28" s="7" t="s">
        <v>453</v>
      </c>
      <c r="EG28" s="7" t="s">
        <v>453</v>
      </c>
      <c r="EH28" s="7" t="s">
        <v>453</v>
      </c>
      <c r="EI28" s="7" t="s">
        <v>453</v>
      </c>
      <c r="EJ28" s="7" t="s">
        <v>453</v>
      </c>
    </row>
    <row r="29" spans="1:140" x14ac:dyDescent="0.2">
      <c r="A29" s="6">
        <v>30</v>
      </c>
      <c r="B29" s="6">
        <v>68771</v>
      </c>
      <c r="C29" s="6" t="s">
        <v>165</v>
      </c>
      <c r="D29" s="6" t="s">
        <v>233</v>
      </c>
      <c r="E29" s="6" t="s">
        <v>205</v>
      </c>
      <c r="F29" s="6" t="s">
        <v>268</v>
      </c>
      <c r="G29" s="6" t="s">
        <v>235</v>
      </c>
      <c r="H29" s="6" t="str">
        <f t="shared" si="3"/>
        <v>BettyannG@gmail.com</v>
      </c>
      <c r="I29" s="6">
        <f t="shared" ca="1" si="4"/>
        <v>8239817359</v>
      </c>
      <c r="J29" s="6">
        <f t="shared" ca="1" si="4"/>
        <v>7001183627</v>
      </c>
      <c r="K29" s="6" t="s">
        <v>298</v>
      </c>
      <c r="L29" s="7" t="s">
        <v>305</v>
      </c>
      <c r="M29" s="7" t="s">
        <v>309</v>
      </c>
      <c r="N29" s="7" t="s">
        <v>297</v>
      </c>
      <c r="O29" s="6" t="s">
        <v>308</v>
      </c>
      <c r="P29" s="6" t="s">
        <v>313</v>
      </c>
      <c r="Q29" s="8">
        <f t="shared" ca="1" si="12"/>
        <v>36149</v>
      </c>
      <c r="R29" s="8">
        <f t="shared" ca="1" si="5"/>
        <v>42917</v>
      </c>
      <c r="S29" s="7" t="s">
        <v>236</v>
      </c>
      <c r="T29" s="6" t="s">
        <v>337</v>
      </c>
      <c r="U29" s="7" t="s">
        <v>346</v>
      </c>
      <c r="V29" s="6" t="s">
        <v>390</v>
      </c>
      <c r="W29" s="7" t="s">
        <v>355</v>
      </c>
      <c r="X29" s="6" t="s">
        <v>355</v>
      </c>
      <c r="Y29" s="7" t="s">
        <v>355</v>
      </c>
      <c r="Z29" s="6" t="s">
        <v>236</v>
      </c>
      <c r="AA29" s="7" t="s">
        <v>236</v>
      </c>
      <c r="AB29" s="6" t="s">
        <v>361</v>
      </c>
      <c r="AC29" s="7" t="s">
        <v>404</v>
      </c>
      <c r="AD29" s="7" t="s">
        <v>415</v>
      </c>
      <c r="AE29" s="7" t="s">
        <v>411</v>
      </c>
      <c r="AF29" s="7" t="s">
        <v>240</v>
      </c>
      <c r="AG29" s="7" t="s">
        <v>431</v>
      </c>
      <c r="AH29" s="6" t="s">
        <v>449</v>
      </c>
      <c r="AI29" s="6">
        <f t="shared" ca="1" si="6"/>
        <v>3.12</v>
      </c>
      <c r="AJ29" s="6" t="s">
        <v>453</v>
      </c>
      <c r="AK29" s="6" t="s">
        <v>453</v>
      </c>
      <c r="AL29" s="6" t="s">
        <v>453</v>
      </c>
      <c r="AM29" s="6" t="s">
        <v>300</v>
      </c>
      <c r="AN29" s="6" t="s">
        <v>453</v>
      </c>
      <c r="AO29" s="6" t="s">
        <v>454</v>
      </c>
      <c r="AP29" s="6" t="s">
        <v>453</v>
      </c>
      <c r="AQ29" s="6" t="s">
        <v>303</v>
      </c>
      <c r="AR29" s="6" t="s">
        <v>303</v>
      </c>
      <c r="AS29" s="6" t="s">
        <v>303</v>
      </c>
      <c r="AT29" s="6" t="s">
        <v>453</v>
      </c>
      <c r="AU29" s="6" t="s">
        <v>453</v>
      </c>
      <c r="AV29" s="6" t="s">
        <v>453</v>
      </c>
      <c r="AW29" s="6" t="s">
        <v>453</v>
      </c>
      <c r="AX29" s="6" t="s">
        <v>453</v>
      </c>
      <c r="AY29" s="6" t="s">
        <v>453</v>
      </c>
      <c r="AZ29" s="6" t="s">
        <v>453</v>
      </c>
      <c r="BA29" s="6" t="s">
        <v>453</v>
      </c>
      <c r="BB29" s="6" t="s">
        <v>453</v>
      </c>
      <c r="BC29" s="6" t="str">
        <f t="shared" ca="1" si="7"/>
        <v>33%</v>
      </c>
      <c r="BD29" s="6" t="str">
        <f t="shared" ca="1" si="0"/>
        <v>77%</v>
      </c>
      <c r="BE29" s="6">
        <f t="shared" ca="1" si="8"/>
        <v>162</v>
      </c>
      <c r="BF29" s="6" t="str">
        <f t="shared" ca="1" si="0"/>
        <v>62%</v>
      </c>
      <c r="BG29" s="6">
        <f t="shared" ca="1" si="9"/>
        <v>138</v>
      </c>
      <c r="BH29" s="6" t="str">
        <f t="shared" ca="1" si="0"/>
        <v>85%</v>
      </c>
      <c r="BI29" s="6" t="s">
        <v>453</v>
      </c>
      <c r="BJ29" s="6" t="s">
        <v>453</v>
      </c>
      <c r="BK29" s="6" t="s">
        <v>453</v>
      </c>
      <c r="BL29" s="6">
        <f t="shared" ca="1" si="10"/>
        <v>958</v>
      </c>
      <c r="BM29" s="6" t="str">
        <f t="shared" ca="1" si="1"/>
        <v>94%</v>
      </c>
      <c r="BN29" s="6" t="s">
        <v>453</v>
      </c>
      <c r="BO29" s="6" t="s">
        <v>453</v>
      </c>
      <c r="BP29" s="6" t="s">
        <v>453</v>
      </c>
      <c r="BQ29" s="6" t="s">
        <v>453</v>
      </c>
      <c r="BR29" s="6" t="s">
        <v>453</v>
      </c>
      <c r="BS29" s="6" t="s">
        <v>453</v>
      </c>
      <c r="BT29" s="7" t="s">
        <v>453</v>
      </c>
      <c r="BU29" s="7" t="s">
        <v>453</v>
      </c>
      <c r="BV29" s="7" t="s">
        <v>453</v>
      </c>
      <c r="BW29" s="7" t="s">
        <v>453</v>
      </c>
      <c r="BX29" s="7" t="s">
        <v>453</v>
      </c>
      <c r="BY29" s="7" t="s">
        <v>453</v>
      </c>
      <c r="BZ29" s="6">
        <f t="shared" ca="1" si="11"/>
        <v>25</v>
      </c>
      <c r="CA29" s="6">
        <f t="shared" ca="1" si="11"/>
        <v>20</v>
      </c>
      <c r="CB29" s="6">
        <f t="shared" ca="1" si="11"/>
        <v>26</v>
      </c>
      <c r="CC29" s="6">
        <f t="shared" ca="1" si="11"/>
        <v>29</v>
      </c>
      <c r="CD29" s="7" t="s">
        <v>453</v>
      </c>
      <c r="CE29" s="7" t="s">
        <v>453</v>
      </c>
      <c r="CF29" s="7" t="s">
        <v>453</v>
      </c>
      <c r="CG29" s="7" t="s">
        <v>453</v>
      </c>
      <c r="CH29" s="7" t="s">
        <v>453</v>
      </c>
      <c r="CI29" s="7" t="s">
        <v>453</v>
      </c>
      <c r="CJ29" s="7" t="s">
        <v>453</v>
      </c>
      <c r="CK29" s="7" t="s">
        <v>453</v>
      </c>
      <c r="CL29" s="7" t="s">
        <v>453</v>
      </c>
      <c r="CM29" s="7" t="s">
        <v>453</v>
      </c>
      <c r="CN29" s="7" t="s">
        <v>453</v>
      </c>
      <c r="CO29" s="7" t="s">
        <v>453</v>
      </c>
      <c r="CP29" s="7" t="s">
        <v>453</v>
      </c>
      <c r="CQ29" s="7" t="s">
        <v>453</v>
      </c>
      <c r="CR29" s="1" t="s">
        <v>463</v>
      </c>
      <c r="CS29" s="7" t="s">
        <v>453</v>
      </c>
      <c r="CT29" t="s">
        <v>467</v>
      </c>
      <c r="CU29" t="s">
        <v>467</v>
      </c>
      <c r="CV29" t="s">
        <v>465</v>
      </c>
      <c r="CW29" t="s">
        <v>468</v>
      </c>
      <c r="CX29" s="7" t="s">
        <v>453</v>
      </c>
      <c r="CY29" s="1" t="s">
        <v>463</v>
      </c>
      <c r="CZ29" s="7" t="s">
        <v>453</v>
      </c>
      <c r="DA29" t="s">
        <v>467</v>
      </c>
      <c r="DB29" t="s">
        <v>467</v>
      </c>
      <c r="DC29" t="s">
        <v>465</v>
      </c>
      <c r="DD29" t="s">
        <v>468</v>
      </c>
      <c r="DE29" s="7" t="s">
        <v>453</v>
      </c>
      <c r="DF29" s="1" t="s">
        <v>459</v>
      </c>
      <c r="DG29" s="7" t="s">
        <v>453</v>
      </c>
      <c r="DH29" t="s">
        <v>467</v>
      </c>
      <c r="DI29" t="s">
        <v>467</v>
      </c>
      <c r="DJ29" t="s">
        <v>465</v>
      </c>
      <c r="DK29" t="s">
        <v>468</v>
      </c>
      <c r="DL29" s="7" t="s">
        <v>453</v>
      </c>
      <c r="DM29" s="1" t="s">
        <v>463</v>
      </c>
      <c r="DN29" s="7" t="s">
        <v>453</v>
      </c>
      <c r="DO29" t="s">
        <v>467</v>
      </c>
      <c r="DP29" t="s">
        <v>467</v>
      </c>
      <c r="DQ29" t="s">
        <v>465</v>
      </c>
      <c r="DR29" t="s">
        <v>468</v>
      </c>
      <c r="DS29" s="7" t="s">
        <v>453</v>
      </c>
      <c r="DT29" s="7" t="s">
        <v>453</v>
      </c>
      <c r="DU29" s="7" t="s">
        <v>453</v>
      </c>
      <c r="DV29" s="7" t="s">
        <v>453</v>
      </c>
      <c r="DW29" s="7" t="s">
        <v>453</v>
      </c>
      <c r="DX29" s="7" t="s">
        <v>453</v>
      </c>
      <c r="DY29" s="7" t="s">
        <v>453</v>
      </c>
      <c r="DZ29" s="7" t="s">
        <v>453</v>
      </c>
      <c r="EA29" s="7" t="s">
        <v>453</v>
      </c>
      <c r="EB29" s="7" t="s">
        <v>453</v>
      </c>
      <c r="EC29" s="6" t="s">
        <v>240</v>
      </c>
      <c r="ED29" s="7" t="s">
        <v>453</v>
      </c>
      <c r="EE29" s="7" t="s">
        <v>453</v>
      </c>
      <c r="EF29" s="7" t="s">
        <v>453</v>
      </c>
      <c r="EG29" s="7" t="s">
        <v>453</v>
      </c>
      <c r="EH29" s="7" t="s">
        <v>453</v>
      </c>
      <c r="EI29" s="7" t="s">
        <v>453</v>
      </c>
      <c r="EJ29" s="7" t="s">
        <v>453</v>
      </c>
    </row>
    <row r="30" spans="1:140" x14ac:dyDescent="0.2">
      <c r="A30" s="6">
        <v>25</v>
      </c>
      <c r="B30" s="6">
        <v>94306</v>
      </c>
      <c r="C30" s="6" t="s">
        <v>166</v>
      </c>
      <c r="D30" s="6" t="s">
        <v>239</v>
      </c>
      <c r="E30" s="6" t="s">
        <v>206</v>
      </c>
      <c r="F30" s="6" t="s">
        <v>269</v>
      </c>
      <c r="G30" s="6" t="s">
        <v>227</v>
      </c>
      <c r="H30" s="6" t="str">
        <f t="shared" si="3"/>
        <v>DanicaG@gmail.com</v>
      </c>
      <c r="I30" s="6">
        <f t="shared" ca="1" si="4"/>
        <v>7556553297</v>
      </c>
      <c r="J30" s="6">
        <f t="shared" ca="1" si="4"/>
        <v>5001186031</v>
      </c>
      <c r="K30" s="6" t="s">
        <v>302</v>
      </c>
      <c r="L30" s="6" t="s">
        <v>306</v>
      </c>
      <c r="M30" s="7" t="s">
        <v>309</v>
      </c>
      <c r="N30" s="7" t="s">
        <v>303</v>
      </c>
      <c r="O30" s="7" t="s">
        <v>303</v>
      </c>
      <c r="P30" s="7" t="s">
        <v>303</v>
      </c>
      <c r="Q30" s="8">
        <f t="shared" ca="1" si="12"/>
        <v>34491</v>
      </c>
      <c r="R30" s="8">
        <f t="shared" ca="1" si="5"/>
        <v>43100</v>
      </c>
      <c r="S30" s="7" t="s">
        <v>236</v>
      </c>
      <c r="T30" s="6" t="s">
        <v>337</v>
      </c>
      <c r="U30" s="7" t="s">
        <v>346</v>
      </c>
      <c r="V30" s="6" t="s">
        <v>391</v>
      </c>
      <c r="W30" s="7" t="s">
        <v>355</v>
      </c>
      <c r="X30" s="6" t="s">
        <v>352</v>
      </c>
      <c r="Y30" s="7" t="s">
        <v>355</v>
      </c>
      <c r="Z30" s="6" t="s">
        <v>240</v>
      </c>
      <c r="AA30" s="7" t="s">
        <v>240</v>
      </c>
      <c r="AB30" s="7" t="s">
        <v>358</v>
      </c>
      <c r="AC30" s="7" t="s">
        <v>406</v>
      </c>
      <c r="AD30" s="7" t="s">
        <v>415</v>
      </c>
      <c r="AE30" s="7" t="s">
        <v>411</v>
      </c>
      <c r="AF30" s="7" t="s">
        <v>240</v>
      </c>
      <c r="AG30" s="7" t="s">
        <v>430</v>
      </c>
      <c r="AH30" s="6" t="s">
        <v>433</v>
      </c>
      <c r="AI30" s="6">
        <f t="shared" ca="1" si="6"/>
        <v>3.54</v>
      </c>
      <c r="AJ30" s="6" t="s">
        <v>453</v>
      </c>
      <c r="AK30" s="6" t="s">
        <v>453</v>
      </c>
      <c r="AL30" s="6" t="s">
        <v>453</v>
      </c>
      <c r="AM30" s="6" t="s">
        <v>295</v>
      </c>
      <c r="AN30" s="6" t="s">
        <v>453</v>
      </c>
      <c r="AO30" s="6" t="s">
        <v>455</v>
      </c>
      <c r="AP30" s="6" t="s">
        <v>453</v>
      </c>
      <c r="AQ30" s="6" t="s">
        <v>303</v>
      </c>
      <c r="AR30" s="6" t="s">
        <v>303</v>
      </c>
      <c r="AS30" s="6" t="s">
        <v>303</v>
      </c>
      <c r="AT30" s="6" t="s">
        <v>453</v>
      </c>
      <c r="AU30" s="6" t="s">
        <v>453</v>
      </c>
      <c r="AV30" s="6" t="s">
        <v>453</v>
      </c>
      <c r="AW30" s="6" t="s">
        <v>453</v>
      </c>
      <c r="AX30" s="6" t="s">
        <v>453</v>
      </c>
      <c r="AY30" s="6" t="s">
        <v>453</v>
      </c>
      <c r="AZ30" s="6" t="s">
        <v>453</v>
      </c>
      <c r="BA30" s="6" t="s">
        <v>453</v>
      </c>
      <c r="BB30" s="6" t="s">
        <v>453</v>
      </c>
      <c r="BC30" s="6" t="str">
        <f t="shared" ca="1" si="7"/>
        <v>26%</v>
      </c>
      <c r="BD30" s="6" t="str">
        <f t="shared" ca="1" si="0"/>
        <v>42%</v>
      </c>
      <c r="BE30" s="6">
        <f t="shared" ca="1" si="8"/>
        <v>151</v>
      </c>
      <c r="BF30" s="6" t="str">
        <f t="shared" ca="1" si="0"/>
        <v>76%</v>
      </c>
      <c r="BG30" s="6">
        <f t="shared" ca="1" si="9"/>
        <v>151</v>
      </c>
      <c r="BH30" s="6" t="str">
        <f t="shared" ca="1" si="0"/>
        <v>43%</v>
      </c>
      <c r="BI30" s="6" t="s">
        <v>453</v>
      </c>
      <c r="BJ30" s="6" t="s">
        <v>453</v>
      </c>
      <c r="BK30" s="6" t="s">
        <v>453</v>
      </c>
      <c r="BL30" s="6">
        <f t="shared" ca="1" si="10"/>
        <v>724</v>
      </c>
      <c r="BM30" s="6" t="str">
        <f t="shared" ca="1" si="1"/>
        <v>89%</v>
      </c>
      <c r="BN30" s="6" t="s">
        <v>453</v>
      </c>
      <c r="BO30" s="6" t="s">
        <v>453</v>
      </c>
      <c r="BP30" s="6" t="s">
        <v>453</v>
      </c>
      <c r="BQ30" s="6" t="s">
        <v>453</v>
      </c>
      <c r="BR30" s="6" t="s">
        <v>453</v>
      </c>
      <c r="BS30" s="6" t="s">
        <v>453</v>
      </c>
      <c r="BT30" s="7" t="s">
        <v>453</v>
      </c>
      <c r="BU30" s="7" t="s">
        <v>453</v>
      </c>
      <c r="BV30" s="7" t="s">
        <v>453</v>
      </c>
      <c r="BW30" s="7" t="s">
        <v>453</v>
      </c>
      <c r="BX30" s="7" t="s">
        <v>453</v>
      </c>
      <c r="BY30" s="7" t="s">
        <v>453</v>
      </c>
      <c r="BZ30" s="6">
        <f t="shared" ca="1" si="11"/>
        <v>25</v>
      </c>
      <c r="CA30" s="6">
        <f t="shared" ca="1" si="11"/>
        <v>30</v>
      </c>
      <c r="CB30" s="6">
        <f t="shared" ca="1" si="11"/>
        <v>30</v>
      </c>
      <c r="CC30" s="6">
        <f t="shared" ca="1" si="11"/>
        <v>30</v>
      </c>
      <c r="CD30" s="7" t="s">
        <v>453</v>
      </c>
      <c r="CE30" s="7" t="s">
        <v>453</v>
      </c>
      <c r="CF30" s="7" t="s">
        <v>453</v>
      </c>
      <c r="CG30" s="7" t="s">
        <v>453</v>
      </c>
      <c r="CH30" s="7" t="s">
        <v>453</v>
      </c>
      <c r="CI30" s="7" t="s">
        <v>453</v>
      </c>
      <c r="CJ30" s="7" t="s">
        <v>453</v>
      </c>
      <c r="CK30" s="7" t="s">
        <v>453</v>
      </c>
      <c r="CL30" s="7" t="s">
        <v>453</v>
      </c>
      <c r="CM30" s="7" t="s">
        <v>453</v>
      </c>
      <c r="CN30" s="7" t="s">
        <v>453</v>
      </c>
      <c r="CO30" s="7" t="s">
        <v>453</v>
      </c>
      <c r="CP30" s="7" t="s">
        <v>453</v>
      </c>
      <c r="CQ30" s="7" t="s">
        <v>453</v>
      </c>
      <c r="CR30" s="1" t="s">
        <v>459</v>
      </c>
      <c r="CS30" s="7" t="s">
        <v>453</v>
      </c>
      <c r="CT30" t="s">
        <v>467</v>
      </c>
      <c r="CU30" t="s">
        <v>466</v>
      </c>
      <c r="CV30" t="s">
        <v>465</v>
      </c>
      <c r="CW30" t="s">
        <v>465</v>
      </c>
      <c r="CX30" s="7" t="s">
        <v>453</v>
      </c>
      <c r="CY30" s="1" t="s">
        <v>459</v>
      </c>
      <c r="CZ30" s="7" t="s">
        <v>453</v>
      </c>
      <c r="DA30" t="s">
        <v>467</v>
      </c>
      <c r="DB30" t="s">
        <v>466</v>
      </c>
      <c r="DC30" t="s">
        <v>465</v>
      </c>
      <c r="DD30" t="s">
        <v>465</v>
      </c>
      <c r="DE30" s="7" t="s">
        <v>453</v>
      </c>
      <c r="DF30" s="1" t="s">
        <v>462</v>
      </c>
      <c r="DG30" s="7" t="s">
        <v>453</v>
      </c>
      <c r="DH30" t="s">
        <v>467</v>
      </c>
      <c r="DI30" t="s">
        <v>466</v>
      </c>
      <c r="DJ30" t="s">
        <v>465</v>
      </c>
      <c r="DK30" t="s">
        <v>465</v>
      </c>
      <c r="DL30" s="7" t="s">
        <v>453</v>
      </c>
      <c r="DM30" s="1" t="s">
        <v>459</v>
      </c>
      <c r="DN30" s="7" t="s">
        <v>453</v>
      </c>
      <c r="DO30" t="s">
        <v>467</v>
      </c>
      <c r="DP30" t="s">
        <v>466</v>
      </c>
      <c r="DQ30" t="s">
        <v>465</v>
      </c>
      <c r="DR30" t="s">
        <v>465</v>
      </c>
      <c r="DS30" s="7" t="s">
        <v>453</v>
      </c>
      <c r="DT30" s="7" t="s">
        <v>453</v>
      </c>
      <c r="DU30" s="7" t="s">
        <v>453</v>
      </c>
      <c r="DV30" s="7" t="s">
        <v>453</v>
      </c>
      <c r="DW30" s="7" t="s">
        <v>453</v>
      </c>
      <c r="DX30" s="7" t="s">
        <v>453</v>
      </c>
      <c r="DY30" s="7" t="s">
        <v>453</v>
      </c>
      <c r="DZ30" s="7" t="s">
        <v>453</v>
      </c>
      <c r="EA30" s="7" t="s">
        <v>453</v>
      </c>
      <c r="EB30" s="7" t="s">
        <v>453</v>
      </c>
      <c r="EC30" s="6" t="s">
        <v>240</v>
      </c>
      <c r="ED30" s="7" t="s">
        <v>453</v>
      </c>
      <c r="EE30" s="7" t="s">
        <v>453</v>
      </c>
      <c r="EF30" s="7" t="s">
        <v>453</v>
      </c>
      <c r="EG30" s="7" t="s">
        <v>453</v>
      </c>
      <c r="EH30" s="7" t="s">
        <v>453</v>
      </c>
      <c r="EI30" s="7" t="s">
        <v>453</v>
      </c>
      <c r="EJ30" s="7" t="s">
        <v>453</v>
      </c>
    </row>
    <row r="31" spans="1:140" x14ac:dyDescent="0.2">
      <c r="A31" s="6">
        <v>34</v>
      </c>
      <c r="B31" s="6">
        <v>27911</v>
      </c>
      <c r="C31" s="6" t="s">
        <v>167</v>
      </c>
      <c r="D31" s="6" t="s">
        <v>239</v>
      </c>
      <c r="E31" s="6" t="s">
        <v>207</v>
      </c>
      <c r="F31" s="6" t="s">
        <v>270</v>
      </c>
      <c r="G31" s="6" t="s">
        <v>227</v>
      </c>
      <c r="H31" s="6" t="str">
        <f t="shared" si="3"/>
        <v>TwanaK@gmail.com</v>
      </c>
      <c r="I31" s="6">
        <f t="shared" ca="1" si="4"/>
        <v>7861148214</v>
      </c>
      <c r="J31" s="6">
        <f t="shared" ca="1" si="4"/>
        <v>9363131336</v>
      </c>
      <c r="K31" s="6" t="s">
        <v>298</v>
      </c>
      <c r="L31" s="7" t="s">
        <v>305</v>
      </c>
      <c r="M31" s="6" t="s">
        <v>310</v>
      </c>
      <c r="N31" s="7" t="s">
        <v>303</v>
      </c>
      <c r="O31" s="7" t="s">
        <v>303</v>
      </c>
      <c r="P31" s="7" t="s">
        <v>303</v>
      </c>
      <c r="Q31" s="8">
        <f t="shared" ca="1" si="12"/>
        <v>34179</v>
      </c>
      <c r="R31" s="8">
        <f t="shared" ca="1" si="5"/>
        <v>43059</v>
      </c>
      <c r="S31" s="7" t="s">
        <v>236</v>
      </c>
      <c r="T31" s="7" t="s">
        <v>340</v>
      </c>
      <c r="U31" s="7" t="s">
        <v>346</v>
      </c>
      <c r="V31" s="6" t="s">
        <v>392</v>
      </c>
      <c r="W31" s="6" t="s">
        <v>351</v>
      </c>
      <c r="X31" s="6" t="s">
        <v>352</v>
      </c>
      <c r="Y31" s="6" t="s">
        <v>351</v>
      </c>
      <c r="Z31" s="6" t="s">
        <v>240</v>
      </c>
      <c r="AA31" s="7" t="s">
        <v>236</v>
      </c>
      <c r="AB31" s="7" t="s">
        <v>358</v>
      </c>
      <c r="AC31" s="7" t="s">
        <v>407</v>
      </c>
      <c r="AD31" s="7" t="s">
        <v>414</v>
      </c>
      <c r="AE31" s="7" t="s">
        <v>411</v>
      </c>
      <c r="AF31" s="7" t="s">
        <v>240</v>
      </c>
      <c r="AG31" s="7" t="s">
        <v>422</v>
      </c>
      <c r="AH31" s="6" t="s">
        <v>433</v>
      </c>
      <c r="AI31" s="6">
        <f t="shared" ca="1" si="6"/>
        <v>3.82</v>
      </c>
      <c r="AJ31" s="6" t="s">
        <v>453</v>
      </c>
      <c r="AK31" s="6" t="s">
        <v>453</v>
      </c>
      <c r="AL31" s="6" t="s">
        <v>453</v>
      </c>
      <c r="AM31" s="6" t="s">
        <v>302</v>
      </c>
      <c r="AN31" s="6" t="s">
        <v>453</v>
      </c>
      <c r="AO31" s="6" t="s">
        <v>455</v>
      </c>
      <c r="AP31" s="6" t="s">
        <v>453</v>
      </c>
      <c r="AQ31" s="6" t="s">
        <v>303</v>
      </c>
      <c r="AR31" s="6" t="s">
        <v>303</v>
      </c>
      <c r="AS31" s="6" t="s">
        <v>303</v>
      </c>
      <c r="AT31" s="6" t="s">
        <v>453</v>
      </c>
      <c r="AU31" s="6" t="s">
        <v>453</v>
      </c>
      <c r="AV31" s="6" t="s">
        <v>453</v>
      </c>
      <c r="AW31" s="6" t="s">
        <v>453</v>
      </c>
      <c r="AX31" s="6" t="s">
        <v>453</v>
      </c>
      <c r="AY31" s="6" t="s">
        <v>453</v>
      </c>
      <c r="AZ31" s="6" t="s">
        <v>453</v>
      </c>
      <c r="BA31" s="6" t="s">
        <v>453</v>
      </c>
      <c r="BB31" s="6" t="s">
        <v>453</v>
      </c>
      <c r="BC31" s="6" t="str">
        <f t="shared" ca="1" si="7"/>
        <v>28%</v>
      </c>
      <c r="BD31" s="6" t="str">
        <f t="shared" ca="1" si="0"/>
        <v>69%</v>
      </c>
      <c r="BE31" s="6">
        <f t="shared" ca="1" si="8"/>
        <v>141</v>
      </c>
      <c r="BF31" s="6" t="str">
        <f t="shared" ca="1" si="0"/>
        <v>93%</v>
      </c>
      <c r="BG31" s="6">
        <f t="shared" ca="1" si="9"/>
        <v>161</v>
      </c>
      <c r="BH31" s="6" t="str">
        <f t="shared" ca="1" si="0"/>
        <v>78%</v>
      </c>
      <c r="BI31" s="6" t="s">
        <v>453</v>
      </c>
      <c r="BJ31" s="6" t="s">
        <v>453</v>
      </c>
      <c r="BK31" s="6" t="s">
        <v>453</v>
      </c>
      <c r="BL31" s="6">
        <f t="shared" ca="1" si="10"/>
        <v>731</v>
      </c>
      <c r="BM31" s="6" t="str">
        <f t="shared" ca="1" si="1"/>
        <v>87%</v>
      </c>
      <c r="BN31" s="6" t="s">
        <v>453</v>
      </c>
      <c r="BO31" s="6" t="s">
        <v>453</v>
      </c>
      <c r="BP31" s="6" t="s">
        <v>453</v>
      </c>
      <c r="BQ31" s="6" t="s">
        <v>453</v>
      </c>
      <c r="BR31" s="6" t="s">
        <v>453</v>
      </c>
      <c r="BS31" s="6" t="s">
        <v>453</v>
      </c>
      <c r="BT31" s="7" t="s">
        <v>453</v>
      </c>
      <c r="BU31" s="7" t="s">
        <v>453</v>
      </c>
      <c r="BV31" s="7" t="s">
        <v>453</v>
      </c>
      <c r="BW31" s="7" t="s">
        <v>453</v>
      </c>
      <c r="BX31" s="7" t="s">
        <v>453</v>
      </c>
      <c r="BY31" s="7" t="s">
        <v>453</v>
      </c>
      <c r="BZ31" s="6">
        <f t="shared" ca="1" si="11"/>
        <v>29</v>
      </c>
      <c r="CA31" s="6">
        <f t="shared" ca="1" si="11"/>
        <v>30</v>
      </c>
      <c r="CB31" s="6">
        <f t="shared" ca="1" si="11"/>
        <v>30</v>
      </c>
      <c r="CC31" s="6">
        <f t="shared" ca="1" si="11"/>
        <v>19</v>
      </c>
      <c r="CD31" s="7" t="s">
        <v>453</v>
      </c>
      <c r="CE31" s="7" t="s">
        <v>453</v>
      </c>
      <c r="CF31" s="7" t="s">
        <v>453</v>
      </c>
      <c r="CG31" s="7" t="s">
        <v>453</v>
      </c>
      <c r="CH31" s="7" t="s">
        <v>453</v>
      </c>
      <c r="CI31" s="7" t="s">
        <v>453</v>
      </c>
      <c r="CJ31" s="7" t="s">
        <v>453</v>
      </c>
      <c r="CK31" s="7" t="s">
        <v>453</v>
      </c>
      <c r="CL31" s="7" t="s">
        <v>453</v>
      </c>
      <c r="CM31" s="7" t="s">
        <v>453</v>
      </c>
      <c r="CN31" s="7" t="s">
        <v>453</v>
      </c>
      <c r="CO31" s="7" t="s">
        <v>453</v>
      </c>
      <c r="CP31" s="7" t="s">
        <v>453</v>
      </c>
      <c r="CQ31" s="7" t="s">
        <v>453</v>
      </c>
      <c r="CR31" s="1" t="s">
        <v>459</v>
      </c>
      <c r="CS31" s="7" t="s">
        <v>453</v>
      </c>
      <c r="CT31" t="s">
        <v>464</v>
      </c>
      <c r="CU31" t="s">
        <v>466</v>
      </c>
      <c r="CV31" t="s">
        <v>464</v>
      </c>
      <c r="CW31" t="s">
        <v>466</v>
      </c>
      <c r="CX31" s="7" t="s">
        <v>453</v>
      </c>
      <c r="CY31" s="1" t="s">
        <v>459</v>
      </c>
      <c r="CZ31" s="7" t="s">
        <v>453</v>
      </c>
      <c r="DA31" t="s">
        <v>464</v>
      </c>
      <c r="DB31" t="s">
        <v>466</v>
      </c>
      <c r="DC31" t="s">
        <v>464</v>
      </c>
      <c r="DD31" t="s">
        <v>466</v>
      </c>
      <c r="DE31" s="7" t="s">
        <v>453</v>
      </c>
      <c r="DF31" s="1" t="s">
        <v>462</v>
      </c>
      <c r="DG31" s="7" t="s">
        <v>453</v>
      </c>
      <c r="DH31" t="s">
        <v>464</v>
      </c>
      <c r="DI31" t="s">
        <v>466</v>
      </c>
      <c r="DJ31" t="s">
        <v>464</v>
      </c>
      <c r="DK31" t="s">
        <v>466</v>
      </c>
      <c r="DL31" s="7" t="s">
        <v>453</v>
      </c>
      <c r="DM31" s="1" t="s">
        <v>459</v>
      </c>
      <c r="DN31" s="7" t="s">
        <v>453</v>
      </c>
      <c r="DO31" t="s">
        <v>464</v>
      </c>
      <c r="DP31" t="s">
        <v>466</v>
      </c>
      <c r="DQ31" t="s">
        <v>464</v>
      </c>
      <c r="DR31" t="s">
        <v>466</v>
      </c>
      <c r="DS31" s="7" t="s">
        <v>453</v>
      </c>
      <c r="DT31" s="7" t="s">
        <v>453</v>
      </c>
      <c r="DU31" s="7" t="s">
        <v>453</v>
      </c>
      <c r="DV31" s="7" t="s">
        <v>453</v>
      </c>
      <c r="DW31" s="7" t="s">
        <v>453</v>
      </c>
      <c r="DX31" s="7" t="s">
        <v>453</v>
      </c>
      <c r="DY31" s="7" t="s">
        <v>453</v>
      </c>
      <c r="DZ31" s="7" t="s">
        <v>453</v>
      </c>
      <c r="EA31" s="7" t="s">
        <v>453</v>
      </c>
      <c r="EB31" s="7" t="s">
        <v>453</v>
      </c>
      <c r="EC31" s="6" t="s">
        <v>240</v>
      </c>
      <c r="ED31" s="7" t="s">
        <v>453</v>
      </c>
      <c r="EE31" s="7" t="s">
        <v>453</v>
      </c>
      <c r="EF31" s="7" t="s">
        <v>453</v>
      </c>
      <c r="EG31" s="7" t="s">
        <v>453</v>
      </c>
      <c r="EH31" s="7" t="s">
        <v>453</v>
      </c>
      <c r="EI31" s="7" t="s">
        <v>453</v>
      </c>
      <c r="EJ31" s="7" t="s">
        <v>453</v>
      </c>
    </row>
    <row r="32" spans="1:140" x14ac:dyDescent="0.2">
      <c r="A32" s="6">
        <v>91</v>
      </c>
      <c r="B32" s="6">
        <v>86485</v>
      </c>
      <c r="C32" s="6" t="s">
        <v>168</v>
      </c>
      <c r="D32" s="6" t="s">
        <v>240</v>
      </c>
      <c r="E32" s="6" t="s">
        <v>208</v>
      </c>
      <c r="F32" s="6" t="s">
        <v>271</v>
      </c>
      <c r="G32" s="6" t="s">
        <v>235</v>
      </c>
      <c r="H32" s="6" t="str">
        <f t="shared" si="3"/>
        <v>HaleyS@gmail.com</v>
      </c>
      <c r="I32" s="6">
        <f t="shared" ca="1" si="4"/>
        <v>5724578549</v>
      </c>
      <c r="J32" s="6">
        <f t="shared" ca="1" si="4"/>
        <v>9145494960</v>
      </c>
      <c r="K32" s="6" t="s">
        <v>296</v>
      </c>
      <c r="L32" s="7" t="s">
        <v>305</v>
      </c>
      <c r="M32" s="7" t="s">
        <v>309</v>
      </c>
      <c r="N32" s="7" t="s">
        <v>303</v>
      </c>
      <c r="O32" s="7" t="s">
        <v>303</v>
      </c>
      <c r="P32" s="7" t="s">
        <v>303</v>
      </c>
      <c r="Q32" s="8">
        <f t="shared" ca="1" si="12"/>
        <v>36259</v>
      </c>
      <c r="R32" s="8">
        <f t="shared" ca="1" si="5"/>
        <v>42923</v>
      </c>
      <c r="S32" s="7" t="s">
        <v>236</v>
      </c>
      <c r="T32" s="7" t="s">
        <v>337</v>
      </c>
      <c r="U32" s="7" t="s">
        <v>348</v>
      </c>
      <c r="V32" s="6" t="s">
        <v>393</v>
      </c>
      <c r="W32" s="6" t="s">
        <v>351</v>
      </c>
      <c r="X32" s="6" t="s">
        <v>351</v>
      </c>
      <c r="Y32" s="6" t="s">
        <v>351</v>
      </c>
      <c r="Z32" s="6" t="s">
        <v>240</v>
      </c>
      <c r="AA32" s="7" t="s">
        <v>236</v>
      </c>
      <c r="AB32" s="7" t="s">
        <v>358</v>
      </c>
      <c r="AC32" s="7" t="s">
        <v>404</v>
      </c>
      <c r="AD32" s="7" t="s">
        <v>414</v>
      </c>
      <c r="AE32" s="7" t="s">
        <v>411</v>
      </c>
      <c r="AF32" s="7" t="s">
        <v>240</v>
      </c>
      <c r="AG32" s="7" t="s">
        <v>429</v>
      </c>
      <c r="AH32" s="6" t="s">
        <v>436</v>
      </c>
      <c r="AI32" s="6">
        <f t="shared" ca="1" si="6"/>
        <v>3.88</v>
      </c>
      <c r="AJ32" s="6" t="s">
        <v>453</v>
      </c>
      <c r="AK32" s="6" t="s">
        <v>453</v>
      </c>
      <c r="AL32" s="6" t="s">
        <v>453</v>
      </c>
      <c r="AM32" s="6" t="s">
        <v>298</v>
      </c>
      <c r="AN32" s="6" t="s">
        <v>453</v>
      </c>
      <c r="AO32" s="6" t="s">
        <v>455</v>
      </c>
      <c r="AP32" s="6" t="s">
        <v>453</v>
      </c>
      <c r="AQ32" s="6" t="s">
        <v>303</v>
      </c>
      <c r="AR32" s="6" t="s">
        <v>303</v>
      </c>
      <c r="AS32" s="6" t="s">
        <v>303</v>
      </c>
      <c r="AT32" s="6" t="s">
        <v>453</v>
      </c>
      <c r="AU32" s="6" t="s">
        <v>453</v>
      </c>
      <c r="AV32" s="6" t="s">
        <v>453</v>
      </c>
      <c r="AW32" s="6" t="s">
        <v>453</v>
      </c>
      <c r="AX32" s="6" t="s">
        <v>453</v>
      </c>
      <c r="AY32" s="6" t="s">
        <v>453</v>
      </c>
      <c r="AZ32" s="6" t="s">
        <v>453</v>
      </c>
      <c r="BA32" s="6" t="s">
        <v>453</v>
      </c>
      <c r="BB32" s="6" t="s">
        <v>453</v>
      </c>
      <c r="BC32" s="6" t="str">
        <f t="shared" ca="1" si="7"/>
        <v>83%</v>
      </c>
      <c r="BD32" s="6" t="str">
        <f t="shared" ca="1" si="0"/>
        <v>80%</v>
      </c>
      <c r="BE32" s="6">
        <f t="shared" ca="1" si="8"/>
        <v>140</v>
      </c>
      <c r="BF32" s="6" t="str">
        <f t="shared" ca="1" si="0"/>
        <v>98%</v>
      </c>
      <c r="BG32" s="6">
        <f t="shared" ca="1" si="9"/>
        <v>131</v>
      </c>
      <c r="BH32" s="6" t="str">
        <f t="shared" ca="1" si="0"/>
        <v>97%</v>
      </c>
      <c r="BI32" s="6" t="s">
        <v>453</v>
      </c>
      <c r="BJ32" s="6" t="s">
        <v>453</v>
      </c>
      <c r="BK32" s="6" t="s">
        <v>453</v>
      </c>
      <c r="BL32" s="6">
        <f t="shared" ca="1" si="10"/>
        <v>789</v>
      </c>
      <c r="BM32" s="6" t="str">
        <f t="shared" ca="1" si="1"/>
        <v>92%</v>
      </c>
      <c r="BN32" s="6" t="s">
        <v>453</v>
      </c>
      <c r="BO32" s="6" t="s">
        <v>453</v>
      </c>
      <c r="BP32" s="6" t="s">
        <v>453</v>
      </c>
      <c r="BQ32" s="6" t="s">
        <v>453</v>
      </c>
      <c r="BR32" s="6" t="s">
        <v>453</v>
      </c>
      <c r="BS32" s="6" t="s">
        <v>453</v>
      </c>
      <c r="BT32" s="7" t="s">
        <v>453</v>
      </c>
      <c r="BU32" s="7" t="s">
        <v>453</v>
      </c>
      <c r="BV32" s="7" t="s">
        <v>453</v>
      </c>
      <c r="BW32" s="7" t="s">
        <v>453</v>
      </c>
      <c r="BX32" s="7" t="s">
        <v>453</v>
      </c>
      <c r="BY32" s="7" t="s">
        <v>453</v>
      </c>
      <c r="BZ32" s="6">
        <f t="shared" ca="1" si="11"/>
        <v>22</v>
      </c>
      <c r="CA32" s="6">
        <f t="shared" ca="1" si="11"/>
        <v>26</v>
      </c>
      <c r="CB32" s="6">
        <f t="shared" ca="1" si="11"/>
        <v>19</v>
      </c>
      <c r="CC32" s="6">
        <f t="shared" ca="1" si="11"/>
        <v>30</v>
      </c>
      <c r="CD32" s="7" t="s">
        <v>453</v>
      </c>
      <c r="CE32" s="7" t="s">
        <v>453</v>
      </c>
      <c r="CF32" s="7" t="s">
        <v>453</v>
      </c>
      <c r="CG32" s="7" t="s">
        <v>453</v>
      </c>
      <c r="CH32" s="7" t="s">
        <v>453</v>
      </c>
      <c r="CI32" s="7" t="s">
        <v>453</v>
      </c>
      <c r="CJ32" s="7" t="s">
        <v>453</v>
      </c>
      <c r="CK32" s="7" t="s">
        <v>453</v>
      </c>
      <c r="CL32" s="7" t="s">
        <v>453</v>
      </c>
      <c r="CM32" s="7" t="s">
        <v>453</v>
      </c>
      <c r="CN32" s="7" t="s">
        <v>453</v>
      </c>
      <c r="CO32" s="7" t="s">
        <v>453</v>
      </c>
      <c r="CP32" s="7" t="s">
        <v>453</v>
      </c>
      <c r="CQ32" s="7" t="s">
        <v>453</v>
      </c>
      <c r="CR32" s="1" t="s">
        <v>459</v>
      </c>
      <c r="CS32" s="7" t="s">
        <v>453</v>
      </c>
      <c r="CT32" t="s">
        <v>466</v>
      </c>
      <c r="CU32" t="s">
        <v>466</v>
      </c>
      <c r="CV32" t="s">
        <v>464</v>
      </c>
      <c r="CW32" t="s">
        <v>465</v>
      </c>
      <c r="CX32" s="7" t="s">
        <v>453</v>
      </c>
      <c r="CY32" s="1" t="s">
        <v>459</v>
      </c>
      <c r="CZ32" s="7" t="s">
        <v>453</v>
      </c>
      <c r="DA32" t="s">
        <v>466</v>
      </c>
      <c r="DB32" t="s">
        <v>466</v>
      </c>
      <c r="DC32" t="s">
        <v>464</v>
      </c>
      <c r="DD32" t="s">
        <v>465</v>
      </c>
      <c r="DE32" s="7" t="s">
        <v>453</v>
      </c>
      <c r="DF32" s="1" t="s">
        <v>461</v>
      </c>
      <c r="DG32" s="7" t="s">
        <v>453</v>
      </c>
      <c r="DH32" t="s">
        <v>466</v>
      </c>
      <c r="DI32" t="s">
        <v>466</v>
      </c>
      <c r="DJ32" t="s">
        <v>464</v>
      </c>
      <c r="DK32" t="s">
        <v>465</v>
      </c>
      <c r="DL32" s="7" t="s">
        <v>453</v>
      </c>
      <c r="DM32" s="1" t="s">
        <v>459</v>
      </c>
      <c r="DN32" s="7" t="s">
        <v>453</v>
      </c>
      <c r="DO32" t="s">
        <v>466</v>
      </c>
      <c r="DP32" t="s">
        <v>466</v>
      </c>
      <c r="DQ32" t="s">
        <v>464</v>
      </c>
      <c r="DR32" t="s">
        <v>465</v>
      </c>
      <c r="DS32" s="7" t="s">
        <v>453</v>
      </c>
      <c r="DT32" s="7" t="s">
        <v>453</v>
      </c>
      <c r="DU32" s="7" t="s">
        <v>453</v>
      </c>
      <c r="DV32" s="7" t="s">
        <v>453</v>
      </c>
      <c r="DW32" s="7" t="s">
        <v>453</v>
      </c>
      <c r="DX32" s="7" t="s">
        <v>453</v>
      </c>
      <c r="DY32" s="7" t="s">
        <v>453</v>
      </c>
      <c r="DZ32" s="7" t="s">
        <v>453</v>
      </c>
      <c r="EA32" s="7" t="s">
        <v>453</v>
      </c>
      <c r="EB32" s="7" t="s">
        <v>453</v>
      </c>
      <c r="EC32" s="6" t="s">
        <v>236</v>
      </c>
      <c r="ED32" s="7" t="s">
        <v>453</v>
      </c>
      <c r="EE32" s="7" t="s">
        <v>453</v>
      </c>
      <c r="EF32" s="7" t="s">
        <v>453</v>
      </c>
      <c r="EG32" s="7" t="s">
        <v>453</v>
      </c>
      <c r="EH32" s="7" t="s">
        <v>453</v>
      </c>
      <c r="EI32" s="7" t="s">
        <v>453</v>
      </c>
      <c r="EJ32" s="7" t="s">
        <v>453</v>
      </c>
    </row>
    <row r="33" spans="1:140" x14ac:dyDescent="0.2">
      <c r="A33" s="6">
        <v>56</v>
      </c>
      <c r="B33" s="6">
        <v>31431</v>
      </c>
      <c r="C33" s="6" t="s">
        <v>169</v>
      </c>
      <c r="D33" s="6" t="s">
        <v>224</v>
      </c>
      <c r="E33" s="6" t="s">
        <v>209</v>
      </c>
      <c r="F33" s="6" t="s">
        <v>272</v>
      </c>
      <c r="G33" s="6" t="s">
        <v>227</v>
      </c>
      <c r="H33" s="6" t="str">
        <f t="shared" si="3"/>
        <v>LoganL@gmail.com</v>
      </c>
      <c r="I33" s="6">
        <f t="shared" ca="1" si="4"/>
        <v>4145632825</v>
      </c>
      <c r="J33" s="6">
        <f t="shared" ca="1" si="4"/>
        <v>3325360162</v>
      </c>
      <c r="K33" s="6" t="s">
        <v>297</v>
      </c>
      <c r="L33" s="7" t="s">
        <v>305</v>
      </c>
      <c r="M33" s="6" t="s">
        <v>310</v>
      </c>
      <c r="N33" s="7" t="s">
        <v>303</v>
      </c>
      <c r="O33" s="7" t="s">
        <v>303</v>
      </c>
      <c r="P33" s="7" t="s">
        <v>303</v>
      </c>
      <c r="Q33" s="8">
        <f t="shared" ca="1" si="12"/>
        <v>36053</v>
      </c>
      <c r="R33" s="8">
        <f t="shared" ca="1" si="5"/>
        <v>43007</v>
      </c>
      <c r="S33" s="7" t="s">
        <v>236</v>
      </c>
      <c r="T33" s="7" t="s">
        <v>340</v>
      </c>
      <c r="U33" s="7" t="s">
        <v>348</v>
      </c>
      <c r="V33" s="6" t="s">
        <v>263</v>
      </c>
      <c r="W33" s="7" t="s">
        <v>354</v>
      </c>
      <c r="X33" s="6" t="s">
        <v>354</v>
      </c>
      <c r="Y33" s="7" t="s">
        <v>354</v>
      </c>
      <c r="Z33" s="6" t="s">
        <v>240</v>
      </c>
      <c r="AA33" s="7" t="s">
        <v>240</v>
      </c>
      <c r="AB33" s="7" t="s">
        <v>358</v>
      </c>
      <c r="AC33" s="7" t="s">
        <v>404</v>
      </c>
      <c r="AD33" s="7" t="s">
        <v>418</v>
      </c>
      <c r="AE33" s="7" t="s">
        <v>409</v>
      </c>
      <c r="AF33" s="7" t="s">
        <v>240</v>
      </c>
      <c r="AG33" s="7" t="s">
        <v>426</v>
      </c>
      <c r="AH33" s="6" t="s">
        <v>446</v>
      </c>
      <c r="AI33" s="6">
        <f t="shared" ca="1" si="6"/>
        <v>3.52</v>
      </c>
      <c r="AJ33" s="6" t="s">
        <v>453</v>
      </c>
      <c r="AK33" s="6" t="s">
        <v>453</v>
      </c>
      <c r="AL33" s="6" t="s">
        <v>453</v>
      </c>
      <c r="AM33" s="6" t="s">
        <v>302</v>
      </c>
      <c r="AN33" s="6" t="s">
        <v>453</v>
      </c>
      <c r="AO33" s="6" t="s">
        <v>455</v>
      </c>
      <c r="AP33" s="6" t="s">
        <v>453</v>
      </c>
      <c r="AQ33" s="6" t="s">
        <v>303</v>
      </c>
      <c r="AR33" s="6" t="s">
        <v>303</v>
      </c>
      <c r="AS33" s="6" t="s">
        <v>303</v>
      </c>
      <c r="AT33" s="6" t="s">
        <v>453</v>
      </c>
      <c r="AU33" s="6" t="s">
        <v>453</v>
      </c>
      <c r="AV33" s="6" t="s">
        <v>453</v>
      </c>
      <c r="AW33" s="6" t="s">
        <v>453</v>
      </c>
      <c r="AX33" s="6" t="s">
        <v>453</v>
      </c>
      <c r="AY33" s="6" t="s">
        <v>453</v>
      </c>
      <c r="AZ33" s="6" t="s">
        <v>453</v>
      </c>
      <c r="BA33" s="6" t="s">
        <v>453</v>
      </c>
      <c r="BB33" s="6" t="s">
        <v>453</v>
      </c>
      <c r="BC33" s="6" t="str">
        <f t="shared" ca="1" si="7"/>
        <v>27%</v>
      </c>
      <c r="BD33" s="6" t="str">
        <f t="shared" ca="1" si="0"/>
        <v>97%</v>
      </c>
      <c r="BE33" s="6">
        <f t="shared" ca="1" si="8"/>
        <v>134</v>
      </c>
      <c r="BF33" s="6" t="str">
        <f t="shared" ca="1" si="0"/>
        <v>50%</v>
      </c>
      <c r="BG33" s="6">
        <f t="shared" ca="1" si="9"/>
        <v>162</v>
      </c>
      <c r="BH33" s="6" t="str">
        <f t="shared" ca="1" si="0"/>
        <v>99%</v>
      </c>
      <c r="BI33" s="6" t="s">
        <v>453</v>
      </c>
      <c r="BJ33" s="6" t="s">
        <v>453</v>
      </c>
      <c r="BK33" s="6" t="s">
        <v>453</v>
      </c>
      <c r="BL33" s="6">
        <f t="shared" ca="1" si="10"/>
        <v>981</v>
      </c>
      <c r="BM33" s="6" t="str">
        <f t="shared" ca="1" si="1"/>
        <v>97%</v>
      </c>
      <c r="BN33" s="6" t="s">
        <v>453</v>
      </c>
      <c r="BO33" s="6" t="s">
        <v>453</v>
      </c>
      <c r="BP33" s="6" t="s">
        <v>453</v>
      </c>
      <c r="BQ33" s="6" t="s">
        <v>453</v>
      </c>
      <c r="BR33" s="6" t="s">
        <v>453</v>
      </c>
      <c r="BS33" s="6" t="s">
        <v>453</v>
      </c>
      <c r="BT33" s="7" t="s">
        <v>453</v>
      </c>
      <c r="BU33" s="7" t="s">
        <v>453</v>
      </c>
      <c r="BV33" s="7" t="s">
        <v>453</v>
      </c>
      <c r="BW33" s="7" t="s">
        <v>453</v>
      </c>
      <c r="BX33" s="7" t="s">
        <v>453</v>
      </c>
      <c r="BY33" s="7" t="s">
        <v>453</v>
      </c>
      <c r="BZ33" s="6">
        <f t="shared" ca="1" si="11"/>
        <v>25</v>
      </c>
      <c r="CA33" s="6">
        <f t="shared" ca="1" si="11"/>
        <v>24</v>
      </c>
      <c r="CB33" s="6">
        <f t="shared" ca="1" si="11"/>
        <v>21</v>
      </c>
      <c r="CC33" s="6">
        <f t="shared" ca="1" si="11"/>
        <v>19</v>
      </c>
      <c r="CD33" s="7" t="s">
        <v>453</v>
      </c>
      <c r="CE33" s="7" t="s">
        <v>453</v>
      </c>
      <c r="CF33" s="7" t="s">
        <v>453</v>
      </c>
      <c r="CG33" s="7" t="s">
        <v>453</v>
      </c>
      <c r="CH33" s="7" t="s">
        <v>453</v>
      </c>
      <c r="CI33" s="7" t="s">
        <v>453</v>
      </c>
      <c r="CJ33" s="7" t="s">
        <v>453</v>
      </c>
      <c r="CK33" s="7" t="s">
        <v>453</v>
      </c>
      <c r="CL33" s="7" t="s">
        <v>453</v>
      </c>
      <c r="CM33" s="7" t="s">
        <v>453</v>
      </c>
      <c r="CN33" s="7" t="s">
        <v>453</v>
      </c>
      <c r="CO33" s="7" t="s">
        <v>453</v>
      </c>
      <c r="CP33" s="7" t="s">
        <v>453</v>
      </c>
      <c r="CQ33" s="7" t="s">
        <v>453</v>
      </c>
      <c r="CR33" s="1" t="s">
        <v>459</v>
      </c>
      <c r="CS33" s="7" t="s">
        <v>453</v>
      </c>
      <c r="CT33" t="s">
        <v>466</v>
      </c>
      <c r="CU33" t="s">
        <v>468</v>
      </c>
      <c r="CV33" s="1" t="s">
        <v>466</v>
      </c>
      <c r="CW33" t="s">
        <v>465</v>
      </c>
      <c r="CX33" s="7" t="s">
        <v>453</v>
      </c>
      <c r="CY33" s="1" t="s">
        <v>459</v>
      </c>
      <c r="CZ33" s="7" t="s">
        <v>453</v>
      </c>
      <c r="DA33" t="s">
        <v>466</v>
      </c>
      <c r="DB33" t="s">
        <v>468</v>
      </c>
      <c r="DC33" s="1" t="s">
        <v>466</v>
      </c>
      <c r="DD33" t="s">
        <v>465</v>
      </c>
      <c r="DE33" s="7" t="s">
        <v>453</v>
      </c>
      <c r="DF33" s="1" t="s">
        <v>462</v>
      </c>
      <c r="DG33" s="7" t="s">
        <v>453</v>
      </c>
      <c r="DH33" t="s">
        <v>466</v>
      </c>
      <c r="DI33" t="s">
        <v>468</v>
      </c>
      <c r="DJ33" s="1" t="s">
        <v>466</v>
      </c>
      <c r="DK33" t="s">
        <v>465</v>
      </c>
      <c r="DL33" s="7" t="s">
        <v>453</v>
      </c>
      <c r="DM33" s="1" t="s">
        <v>459</v>
      </c>
      <c r="DN33" s="7" t="s">
        <v>453</v>
      </c>
      <c r="DO33" t="s">
        <v>466</v>
      </c>
      <c r="DP33" t="s">
        <v>468</v>
      </c>
      <c r="DQ33" s="1" t="s">
        <v>466</v>
      </c>
      <c r="DR33" t="s">
        <v>465</v>
      </c>
      <c r="DS33" s="7" t="s">
        <v>453</v>
      </c>
      <c r="DT33" s="7" t="s">
        <v>453</v>
      </c>
      <c r="DU33" s="7" t="s">
        <v>453</v>
      </c>
      <c r="DV33" s="7" t="s">
        <v>453</v>
      </c>
      <c r="DW33" s="7" t="s">
        <v>453</v>
      </c>
      <c r="DX33" s="7" t="s">
        <v>453</v>
      </c>
      <c r="DY33" s="7" t="s">
        <v>453</v>
      </c>
      <c r="DZ33" s="7" t="s">
        <v>453</v>
      </c>
      <c r="EA33" s="7" t="s">
        <v>453</v>
      </c>
      <c r="EB33" s="7" t="s">
        <v>453</v>
      </c>
      <c r="EC33" s="6" t="s">
        <v>240</v>
      </c>
      <c r="ED33" s="7" t="s">
        <v>453</v>
      </c>
      <c r="EE33" s="7" t="s">
        <v>453</v>
      </c>
      <c r="EF33" s="7" t="s">
        <v>453</v>
      </c>
      <c r="EG33" s="7" t="s">
        <v>453</v>
      </c>
      <c r="EH33" s="7" t="s">
        <v>453</v>
      </c>
      <c r="EI33" s="7" t="s">
        <v>453</v>
      </c>
      <c r="EJ33" s="7" t="s">
        <v>453</v>
      </c>
    </row>
    <row r="34" spans="1:140" x14ac:dyDescent="0.2">
      <c r="A34" s="6">
        <v>5</v>
      </c>
      <c r="B34" s="6">
        <v>86300</v>
      </c>
      <c r="C34" s="6" t="s">
        <v>170</v>
      </c>
      <c r="D34" s="6" t="s">
        <v>241</v>
      </c>
      <c r="E34" s="6" t="s">
        <v>210</v>
      </c>
      <c r="F34" s="6" t="s">
        <v>273</v>
      </c>
      <c r="G34" s="6" t="s">
        <v>235</v>
      </c>
      <c r="H34" s="6" t="str">
        <f t="shared" si="3"/>
        <v>JenelleS@gmail.com</v>
      </c>
      <c r="I34" s="6">
        <f t="shared" ca="1" si="4"/>
        <v>2161847128</v>
      </c>
      <c r="J34" s="6">
        <f t="shared" ca="1" si="4"/>
        <v>1488847960</v>
      </c>
      <c r="K34" s="6" t="s">
        <v>293</v>
      </c>
      <c r="L34" s="7" t="s">
        <v>305</v>
      </c>
      <c r="M34" s="6" t="s">
        <v>310</v>
      </c>
      <c r="N34" s="7" t="s">
        <v>300</v>
      </c>
      <c r="O34" s="6" t="s">
        <v>304</v>
      </c>
      <c r="P34" s="6" t="s">
        <v>312</v>
      </c>
      <c r="Q34" s="8">
        <f t="shared" ca="1" si="12"/>
        <v>34898</v>
      </c>
      <c r="R34" s="8">
        <f t="shared" ca="1" si="5"/>
        <v>43156</v>
      </c>
      <c r="S34" s="7" t="s">
        <v>236</v>
      </c>
      <c r="T34" s="7" t="s">
        <v>337</v>
      </c>
      <c r="U34" s="7" t="s">
        <v>349</v>
      </c>
      <c r="V34" s="6" t="s">
        <v>394</v>
      </c>
      <c r="W34" s="6" t="s">
        <v>352</v>
      </c>
      <c r="X34" s="6" t="s">
        <v>352</v>
      </c>
      <c r="Y34" s="6" t="s">
        <v>352</v>
      </c>
      <c r="Z34" s="6" t="s">
        <v>240</v>
      </c>
      <c r="AA34" s="7" t="s">
        <v>358</v>
      </c>
      <c r="AB34" s="7" t="s">
        <v>358</v>
      </c>
      <c r="AC34" s="7" t="s">
        <v>407</v>
      </c>
      <c r="AD34" s="7" t="s">
        <v>420</v>
      </c>
      <c r="AE34" s="7" t="s">
        <v>409</v>
      </c>
      <c r="AF34" s="7" t="s">
        <v>240</v>
      </c>
      <c r="AG34" s="7" t="s">
        <v>423</v>
      </c>
      <c r="AH34" s="6" t="s">
        <v>446</v>
      </c>
      <c r="AI34" s="6">
        <f t="shared" ca="1" si="6"/>
        <v>3.36</v>
      </c>
      <c r="AJ34" s="6" t="s">
        <v>453</v>
      </c>
      <c r="AK34" s="6" t="s">
        <v>453</v>
      </c>
      <c r="AL34" s="6" t="s">
        <v>453</v>
      </c>
      <c r="AM34" s="6" t="s">
        <v>300</v>
      </c>
      <c r="AN34" s="6" t="s">
        <v>453</v>
      </c>
      <c r="AO34" s="6" t="s">
        <v>455</v>
      </c>
      <c r="AP34" s="6" t="s">
        <v>453</v>
      </c>
      <c r="AQ34" s="6" t="s">
        <v>303</v>
      </c>
      <c r="AR34" s="6" t="s">
        <v>303</v>
      </c>
      <c r="AS34" s="6" t="s">
        <v>303</v>
      </c>
      <c r="AT34" s="6" t="s">
        <v>453</v>
      </c>
      <c r="AU34" s="6" t="s">
        <v>453</v>
      </c>
      <c r="AV34" s="6" t="s">
        <v>453</v>
      </c>
      <c r="AW34" s="6" t="s">
        <v>453</v>
      </c>
      <c r="AX34" s="6" t="s">
        <v>453</v>
      </c>
      <c r="AY34" s="6" t="s">
        <v>453</v>
      </c>
      <c r="AZ34" s="6" t="s">
        <v>453</v>
      </c>
      <c r="BA34" s="6" t="s">
        <v>453</v>
      </c>
      <c r="BB34" s="6" t="s">
        <v>453</v>
      </c>
      <c r="BC34" s="6" t="str">
        <f t="shared" ca="1" si="7"/>
        <v>26%</v>
      </c>
      <c r="BD34" s="6" t="str">
        <f t="shared" ca="1" si="0"/>
        <v>63%</v>
      </c>
      <c r="BE34" s="6">
        <f t="shared" ca="1" si="8"/>
        <v>161</v>
      </c>
      <c r="BF34" s="6" t="str">
        <f t="shared" ca="1" si="0"/>
        <v>88%</v>
      </c>
      <c r="BG34" s="6">
        <f t="shared" ca="1" si="9"/>
        <v>142</v>
      </c>
      <c r="BH34" s="6" t="str">
        <f t="shared" ca="1" si="0"/>
        <v>81%</v>
      </c>
      <c r="BI34" s="6" t="s">
        <v>453</v>
      </c>
      <c r="BJ34" s="6" t="s">
        <v>453</v>
      </c>
      <c r="BK34" s="6" t="s">
        <v>453</v>
      </c>
      <c r="BL34" s="6">
        <f t="shared" ca="1" si="10"/>
        <v>723</v>
      </c>
      <c r="BM34" s="6" t="str">
        <f t="shared" ca="1" si="1"/>
        <v>85%</v>
      </c>
      <c r="BN34" s="6" t="s">
        <v>453</v>
      </c>
      <c r="BO34" s="6" t="s">
        <v>453</v>
      </c>
      <c r="BP34" s="6" t="s">
        <v>453</v>
      </c>
      <c r="BQ34" s="6" t="s">
        <v>453</v>
      </c>
      <c r="BR34" s="6" t="s">
        <v>453</v>
      </c>
      <c r="BS34" s="6" t="s">
        <v>453</v>
      </c>
      <c r="BT34" s="7" t="s">
        <v>453</v>
      </c>
      <c r="BU34" s="7" t="s">
        <v>453</v>
      </c>
      <c r="BV34" s="7" t="s">
        <v>453</v>
      </c>
      <c r="BW34" s="7" t="s">
        <v>453</v>
      </c>
      <c r="BX34" s="7" t="s">
        <v>453</v>
      </c>
      <c r="BY34" s="7" t="s">
        <v>453</v>
      </c>
      <c r="BZ34" s="6">
        <f t="shared" ca="1" si="11"/>
        <v>29</v>
      </c>
      <c r="CA34" s="6">
        <f t="shared" ca="1" si="11"/>
        <v>19</v>
      </c>
      <c r="CB34" s="6">
        <f t="shared" ca="1" si="11"/>
        <v>30</v>
      </c>
      <c r="CC34" s="6">
        <f t="shared" ca="1" si="11"/>
        <v>30</v>
      </c>
      <c r="CD34" s="7" t="s">
        <v>453</v>
      </c>
      <c r="CE34" s="7" t="s">
        <v>453</v>
      </c>
      <c r="CF34" s="7" t="s">
        <v>453</v>
      </c>
      <c r="CG34" s="7" t="s">
        <v>453</v>
      </c>
      <c r="CH34" s="7" t="s">
        <v>453</v>
      </c>
      <c r="CI34" s="7" t="s">
        <v>453</v>
      </c>
      <c r="CJ34" s="7" t="s">
        <v>453</v>
      </c>
      <c r="CK34" s="7" t="s">
        <v>453</v>
      </c>
      <c r="CL34" s="7" t="s">
        <v>453</v>
      </c>
      <c r="CM34" s="7" t="s">
        <v>453</v>
      </c>
      <c r="CN34" s="7" t="s">
        <v>453</v>
      </c>
      <c r="CO34" s="7" t="s">
        <v>453</v>
      </c>
      <c r="CP34" s="7" t="s">
        <v>453</v>
      </c>
      <c r="CQ34" s="7" t="s">
        <v>453</v>
      </c>
      <c r="CR34" s="1" t="s">
        <v>462</v>
      </c>
      <c r="CS34" s="7" t="s">
        <v>453</v>
      </c>
      <c r="CT34" t="s">
        <v>466</v>
      </c>
      <c r="CU34" t="s">
        <v>465</v>
      </c>
      <c r="CV34" s="1" t="s">
        <v>468</v>
      </c>
      <c r="CW34" t="s">
        <v>464</v>
      </c>
      <c r="CX34" s="7" t="s">
        <v>453</v>
      </c>
      <c r="CY34" s="1" t="s">
        <v>462</v>
      </c>
      <c r="CZ34" s="7" t="s">
        <v>453</v>
      </c>
      <c r="DA34" t="s">
        <v>466</v>
      </c>
      <c r="DB34" t="s">
        <v>465</v>
      </c>
      <c r="DC34" s="1" t="s">
        <v>468</v>
      </c>
      <c r="DD34" t="s">
        <v>464</v>
      </c>
      <c r="DE34" s="7" t="s">
        <v>453</v>
      </c>
      <c r="DF34" s="1" t="s">
        <v>463</v>
      </c>
      <c r="DG34" s="7" t="s">
        <v>453</v>
      </c>
      <c r="DH34" t="s">
        <v>466</v>
      </c>
      <c r="DI34" t="s">
        <v>465</v>
      </c>
      <c r="DJ34" s="1" t="s">
        <v>468</v>
      </c>
      <c r="DK34" t="s">
        <v>464</v>
      </c>
      <c r="DL34" s="7" t="s">
        <v>453</v>
      </c>
      <c r="DM34" s="1" t="s">
        <v>462</v>
      </c>
      <c r="DN34" s="7" t="s">
        <v>453</v>
      </c>
      <c r="DO34" t="s">
        <v>466</v>
      </c>
      <c r="DP34" t="s">
        <v>465</v>
      </c>
      <c r="DQ34" s="1" t="s">
        <v>468</v>
      </c>
      <c r="DR34" t="s">
        <v>464</v>
      </c>
      <c r="DS34" s="7" t="s">
        <v>453</v>
      </c>
      <c r="DT34" s="7" t="s">
        <v>453</v>
      </c>
      <c r="DU34" s="7" t="s">
        <v>453</v>
      </c>
      <c r="DV34" s="7" t="s">
        <v>453</v>
      </c>
      <c r="DW34" s="7" t="s">
        <v>453</v>
      </c>
      <c r="DX34" s="7" t="s">
        <v>453</v>
      </c>
      <c r="DY34" s="7" t="s">
        <v>453</v>
      </c>
      <c r="DZ34" s="7" t="s">
        <v>453</v>
      </c>
      <c r="EA34" s="7" t="s">
        <v>453</v>
      </c>
      <c r="EB34" s="7" t="s">
        <v>453</v>
      </c>
      <c r="EC34" s="6" t="s">
        <v>240</v>
      </c>
      <c r="ED34" s="7" t="s">
        <v>453</v>
      </c>
      <c r="EE34" s="7" t="s">
        <v>453</v>
      </c>
      <c r="EF34" s="7" t="s">
        <v>453</v>
      </c>
      <c r="EG34" s="7" t="s">
        <v>453</v>
      </c>
      <c r="EH34" s="7" t="s">
        <v>453</v>
      </c>
      <c r="EI34" s="7" t="s">
        <v>453</v>
      </c>
      <c r="EJ34" s="7" t="s">
        <v>453</v>
      </c>
    </row>
    <row r="35" spans="1:140" x14ac:dyDescent="0.2">
      <c r="A35" s="6">
        <v>59</v>
      </c>
      <c r="B35" s="6">
        <v>82474</v>
      </c>
      <c r="C35" s="6" t="s">
        <v>171</v>
      </c>
      <c r="D35" s="6" t="s">
        <v>223</v>
      </c>
      <c r="E35" s="6" t="s">
        <v>211</v>
      </c>
      <c r="F35" s="6" t="s">
        <v>274</v>
      </c>
      <c r="G35" s="6" t="s">
        <v>227</v>
      </c>
      <c r="H35" s="6" t="str">
        <f t="shared" si="3"/>
        <v>ClaraT@gmail.com</v>
      </c>
      <c r="I35" s="6">
        <f t="shared" ca="1" si="4"/>
        <v>2881928595</v>
      </c>
      <c r="J35" s="6">
        <f t="shared" ca="1" si="4"/>
        <v>2618344953</v>
      </c>
      <c r="K35" s="6" t="s">
        <v>299</v>
      </c>
      <c r="L35" s="7" t="s">
        <v>305</v>
      </c>
      <c r="M35" s="7" t="s">
        <v>309</v>
      </c>
      <c r="N35" s="7" t="s">
        <v>300</v>
      </c>
      <c r="O35" s="6" t="s">
        <v>308</v>
      </c>
      <c r="P35" s="6" t="s">
        <v>311</v>
      </c>
      <c r="Q35" s="8">
        <f t="shared" ca="1" si="12"/>
        <v>34885</v>
      </c>
      <c r="R35" s="8">
        <f t="shared" ca="1" si="5"/>
        <v>42942</v>
      </c>
      <c r="S35" s="7" t="s">
        <v>240</v>
      </c>
      <c r="T35" s="7" t="s">
        <v>337</v>
      </c>
      <c r="U35" s="7" t="s">
        <v>344</v>
      </c>
      <c r="V35" s="6" t="s">
        <v>395</v>
      </c>
      <c r="W35" s="6" t="s">
        <v>352</v>
      </c>
      <c r="X35" s="6" t="s">
        <v>352</v>
      </c>
      <c r="Y35" s="6" t="s">
        <v>352</v>
      </c>
      <c r="Z35" s="6" t="s">
        <v>236</v>
      </c>
      <c r="AA35" s="7" t="s">
        <v>358</v>
      </c>
      <c r="AB35" s="6" t="s">
        <v>364</v>
      </c>
      <c r="AC35" s="7" t="s">
        <v>404</v>
      </c>
      <c r="AD35" s="7" t="s">
        <v>419</v>
      </c>
      <c r="AE35" s="7" t="s">
        <v>409</v>
      </c>
      <c r="AF35" s="7" t="s">
        <v>240</v>
      </c>
      <c r="AG35" s="7" t="s">
        <v>427</v>
      </c>
      <c r="AH35" s="6" t="s">
        <v>433</v>
      </c>
      <c r="AI35" s="6">
        <f t="shared" ca="1" si="6"/>
        <v>2.88</v>
      </c>
      <c r="AJ35" s="6" t="s">
        <v>453</v>
      </c>
      <c r="AK35" s="6" t="s">
        <v>453</v>
      </c>
      <c r="AL35" s="6" t="s">
        <v>453</v>
      </c>
      <c r="AM35" s="6" t="s">
        <v>297</v>
      </c>
      <c r="AN35" s="6" t="s">
        <v>453</v>
      </c>
      <c r="AO35" s="6" t="s">
        <v>454</v>
      </c>
      <c r="AP35" s="6" t="s">
        <v>453</v>
      </c>
      <c r="AQ35" s="6" t="s">
        <v>303</v>
      </c>
      <c r="AR35" s="6" t="s">
        <v>303</v>
      </c>
      <c r="AS35" s="6" t="s">
        <v>303</v>
      </c>
      <c r="AT35" s="6" t="s">
        <v>453</v>
      </c>
      <c r="AU35" s="6" t="s">
        <v>453</v>
      </c>
      <c r="AV35" s="6" t="s">
        <v>453</v>
      </c>
      <c r="AW35" s="6" t="s">
        <v>453</v>
      </c>
      <c r="AX35" s="6" t="s">
        <v>453</v>
      </c>
      <c r="AY35" s="6" t="s">
        <v>453</v>
      </c>
      <c r="AZ35" s="6" t="s">
        <v>453</v>
      </c>
      <c r="BA35" s="6" t="s">
        <v>453</v>
      </c>
      <c r="BB35" s="6" t="s">
        <v>453</v>
      </c>
      <c r="BC35" s="6" t="str">
        <f t="shared" ca="1" si="7"/>
        <v>38%</v>
      </c>
      <c r="BD35" s="6" t="str">
        <f t="shared" ca="1" si="0"/>
        <v>87%</v>
      </c>
      <c r="BE35" s="6">
        <f t="shared" ca="1" si="8"/>
        <v>142</v>
      </c>
      <c r="BF35" s="6" t="str">
        <f t="shared" ca="1" si="0"/>
        <v>70%</v>
      </c>
      <c r="BG35" s="6">
        <f t="shared" ca="1" si="9"/>
        <v>159</v>
      </c>
      <c r="BH35" s="6" t="str">
        <f t="shared" ca="1" si="0"/>
        <v>81%</v>
      </c>
      <c r="BI35" s="6" t="s">
        <v>453</v>
      </c>
      <c r="BJ35" s="6" t="s">
        <v>453</v>
      </c>
      <c r="BK35" s="6" t="s">
        <v>453</v>
      </c>
      <c r="BL35" s="6">
        <f t="shared" ca="1" si="10"/>
        <v>969</v>
      </c>
      <c r="BM35" s="6" t="str">
        <f t="shared" ca="1" si="1"/>
        <v>83%</v>
      </c>
      <c r="BN35" s="6" t="s">
        <v>453</v>
      </c>
      <c r="BO35" s="6" t="s">
        <v>453</v>
      </c>
      <c r="BP35" s="6" t="s">
        <v>453</v>
      </c>
      <c r="BQ35" s="6" t="s">
        <v>453</v>
      </c>
      <c r="BR35" s="6" t="s">
        <v>453</v>
      </c>
      <c r="BS35" s="6" t="s">
        <v>453</v>
      </c>
      <c r="BT35" s="7" t="s">
        <v>453</v>
      </c>
      <c r="BU35" s="7" t="s">
        <v>453</v>
      </c>
      <c r="BV35" s="7" t="s">
        <v>453</v>
      </c>
      <c r="BW35" s="7" t="s">
        <v>453</v>
      </c>
      <c r="BX35" s="7" t="s">
        <v>453</v>
      </c>
      <c r="BY35" s="7" t="s">
        <v>453</v>
      </c>
      <c r="BZ35" s="6">
        <f t="shared" ca="1" si="11"/>
        <v>24</v>
      </c>
      <c r="CA35" s="6">
        <f t="shared" ca="1" si="11"/>
        <v>24</v>
      </c>
      <c r="CB35" s="6">
        <f t="shared" ca="1" si="11"/>
        <v>27</v>
      </c>
      <c r="CC35" s="6">
        <f t="shared" ca="1" si="11"/>
        <v>23</v>
      </c>
      <c r="CD35" s="7" t="s">
        <v>453</v>
      </c>
      <c r="CE35" s="7" t="s">
        <v>453</v>
      </c>
      <c r="CF35" s="7" t="s">
        <v>453</v>
      </c>
      <c r="CG35" s="7" t="s">
        <v>453</v>
      </c>
      <c r="CH35" s="7" t="s">
        <v>453</v>
      </c>
      <c r="CI35" s="7" t="s">
        <v>453</v>
      </c>
      <c r="CJ35" s="7" t="s">
        <v>453</v>
      </c>
      <c r="CK35" s="7" t="s">
        <v>453</v>
      </c>
      <c r="CL35" s="7" t="s">
        <v>453</v>
      </c>
      <c r="CM35" s="7" t="s">
        <v>453</v>
      </c>
      <c r="CN35" s="7" t="s">
        <v>453</v>
      </c>
      <c r="CO35" s="7" t="s">
        <v>453</v>
      </c>
      <c r="CP35" s="7" t="s">
        <v>453</v>
      </c>
      <c r="CQ35" s="7" t="s">
        <v>453</v>
      </c>
      <c r="CR35" s="1" t="s">
        <v>462</v>
      </c>
      <c r="CS35" s="7" t="s">
        <v>453</v>
      </c>
      <c r="CT35" t="s">
        <v>467</v>
      </c>
      <c r="CU35" t="s">
        <v>465</v>
      </c>
      <c r="CV35" s="1" t="s">
        <v>464</v>
      </c>
      <c r="CW35" t="s">
        <v>466</v>
      </c>
      <c r="CX35" s="7" t="s">
        <v>453</v>
      </c>
      <c r="CY35" s="1" t="s">
        <v>462</v>
      </c>
      <c r="CZ35" s="7" t="s">
        <v>453</v>
      </c>
      <c r="DA35" t="s">
        <v>467</v>
      </c>
      <c r="DB35" t="s">
        <v>465</v>
      </c>
      <c r="DC35" s="1" t="s">
        <v>464</v>
      </c>
      <c r="DD35" t="s">
        <v>466</v>
      </c>
      <c r="DE35" s="7" t="s">
        <v>453</v>
      </c>
      <c r="DF35" s="1" t="s">
        <v>463</v>
      </c>
      <c r="DG35" s="7" t="s">
        <v>453</v>
      </c>
      <c r="DH35" t="s">
        <v>467</v>
      </c>
      <c r="DI35" t="s">
        <v>465</v>
      </c>
      <c r="DJ35" s="1" t="s">
        <v>464</v>
      </c>
      <c r="DK35" t="s">
        <v>466</v>
      </c>
      <c r="DL35" s="7" t="s">
        <v>453</v>
      </c>
      <c r="DM35" s="1" t="s">
        <v>462</v>
      </c>
      <c r="DN35" s="7" t="s">
        <v>453</v>
      </c>
      <c r="DO35" t="s">
        <v>467</v>
      </c>
      <c r="DP35" t="s">
        <v>465</v>
      </c>
      <c r="DQ35" s="1" t="s">
        <v>464</v>
      </c>
      <c r="DR35" t="s">
        <v>466</v>
      </c>
      <c r="DS35" s="7" t="s">
        <v>453</v>
      </c>
      <c r="DT35" s="7" t="s">
        <v>453</v>
      </c>
      <c r="DU35" s="7" t="s">
        <v>453</v>
      </c>
      <c r="DV35" s="7" t="s">
        <v>453</v>
      </c>
      <c r="DW35" s="7" t="s">
        <v>453</v>
      </c>
      <c r="DX35" s="7" t="s">
        <v>453</v>
      </c>
      <c r="DY35" s="7" t="s">
        <v>453</v>
      </c>
      <c r="DZ35" s="7" t="s">
        <v>453</v>
      </c>
      <c r="EA35" s="7" t="s">
        <v>453</v>
      </c>
      <c r="EB35" s="7" t="s">
        <v>453</v>
      </c>
      <c r="EC35" s="6" t="s">
        <v>236</v>
      </c>
      <c r="ED35" s="7" t="s">
        <v>453</v>
      </c>
      <c r="EE35" s="7" t="s">
        <v>453</v>
      </c>
      <c r="EF35" s="7" t="s">
        <v>453</v>
      </c>
      <c r="EG35" s="7" t="s">
        <v>453</v>
      </c>
      <c r="EH35" s="7" t="s">
        <v>453</v>
      </c>
      <c r="EI35" s="7" t="s">
        <v>453</v>
      </c>
      <c r="EJ35" s="7" t="s">
        <v>453</v>
      </c>
    </row>
    <row r="36" spans="1:140" x14ac:dyDescent="0.2">
      <c r="A36" s="6">
        <v>18</v>
      </c>
      <c r="B36" s="6">
        <v>32479</v>
      </c>
      <c r="C36" s="6" t="s">
        <v>172</v>
      </c>
      <c r="D36" s="6" t="s">
        <v>236</v>
      </c>
      <c r="E36" s="6" t="s">
        <v>212</v>
      </c>
      <c r="F36" s="6" t="s">
        <v>275</v>
      </c>
      <c r="G36" s="6" t="s">
        <v>235</v>
      </c>
      <c r="H36" s="6" t="str">
        <f t="shared" si="3"/>
        <v>MonroeS@gmail.com</v>
      </c>
      <c r="I36" s="6">
        <f t="shared" ca="1" si="4"/>
        <v>6876605770</v>
      </c>
      <c r="J36" s="6">
        <f t="shared" ca="1" si="4"/>
        <v>7793200215</v>
      </c>
      <c r="K36" s="6" t="s">
        <v>300</v>
      </c>
      <c r="L36" s="6" t="s">
        <v>308</v>
      </c>
      <c r="M36" s="6" t="s">
        <v>312</v>
      </c>
      <c r="N36" s="7" t="s">
        <v>302</v>
      </c>
      <c r="O36" s="6" t="s">
        <v>304</v>
      </c>
      <c r="P36" s="6" t="s">
        <v>310</v>
      </c>
      <c r="Q36" s="8">
        <f t="shared" ca="1" si="12"/>
        <v>35925</v>
      </c>
      <c r="R36" s="8">
        <f t="shared" ca="1" si="5"/>
        <v>43043</v>
      </c>
      <c r="S36" s="7" t="s">
        <v>240</v>
      </c>
      <c r="T36" s="7" t="s">
        <v>340</v>
      </c>
      <c r="U36" s="7" t="s">
        <v>349</v>
      </c>
      <c r="V36" s="6" t="s">
        <v>396</v>
      </c>
      <c r="W36" s="6" t="s">
        <v>352</v>
      </c>
      <c r="X36" s="6" t="s">
        <v>352</v>
      </c>
      <c r="Y36" s="6" t="s">
        <v>352</v>
      </c>
      <c r="Z36" s="6" t="s">
        <v>236</v>
      </c>
      <c r="AA36" s="7" t="s">
        <v>358</v>
      </c>
      <c r="AB36" s="6" t="s">
        <v>361</v>
      </c>
      <c r="AC36" s="7" t="s">
        <v>407</v>
      </c>
      <c r="AD36" s="7" t="s">
        <v>421</v>
      </c>
      <c r="AE36" s="6" t="s">
        <v>410</v>
      </c>
      <c r="AF36" s="7" t="s">
        <v>236</v>
      </c>
      <c r="AG36" s="7" t="s">
        <v>425</v>
      </c>
      <c r="AH36" s="6" t="s">
        <v>434</v>
      </c>
      <c r="AI36" s="6">
        <f t="shared" ca="1" si="6"/>
        <v>2.82</v>
      </c>
      <c r="AJ36" s="6" t="s">
        <v>453</v>
      </c>
      <c r="AK36" s="6" t="s">
        <v>453</v>
      </c>
      <c r="AL36" s="6" t="s">
        <v>453</v>
      </c>
      <c r="AM36" s="6" t="s">
        <v>299</v>
      </c>
      <c r="AN36" s="6" t="s">
        <v>453</v>
      </c>
      <c r="AO36" s="6" t="s">
        <v>454</v>
      </c>
      <c r="AP36" s="6" t="s">
        <v>453</v>
      </c>
      <c r="AQ36" s="6" t="s">
        <v>303</v>
      </c>
      <c r="AR36" s="6" t="s">
        <v>303</v>
      </c>
      <c r="AS36" s="6" t="s">
        <v>303</v>
      </c>
      <c r="AT36" s="6" t="s">
        <v>453</v>
      </c>
      <c r="AU36" s="6" t="s">
        <v>453</v>
      </c>
      <c r="AV36" s="6" t="s">
        <v>453</v>
      </c>
      <c r="AW36" s="6" t="s">
        <v>453</v>
      </c>
      <c r="AX36" s="6" t="s">
        <v>453</v>
      </c>
      <c r="AY36" s="6" t="s">
        <v>453</v>
      </c>
      <c r="AZ36" s="6" t="s">
        <v>453</v>
      </c>
      <c r="BA36" s="6" t="s">
        <v>453</v>
      </c>
      <c r="BB36" s="6" t="s">
        <v>453</v>
      </c>
      <c r="BC36" s="6" t="str">
        <f t="shared" ca="1" si="7"/>
        <v>66%</v>
      </c>
      <c r="BD36" s="6" t="str">
        <f t="shared" ca="1" si="0"/>
        <v>70%</v>
      </c>
      <c r="BE36" s="6">
        <f t="shared" ca="1" si="8"/>
        <v>165</v>
      </c>
      <c r="BF36" s="6" t="str">
        <f t="shared" ca="1" si="0"/>
        <v>86%</v>
      </c>
      <c r="BG36" s="6">
        <f t="shared" ca="1" si="9"/>
        <v>154</v>
      </c>
      <c r="BH36" s="6" t="str">
        <f t="shared" ca="1" si="0"/>
        <v>84%</v>
      </c>
      <c r="BI36" s="6" t="s">
        <v>453</v>
      </c>
      <c r="BJ36" s="6" t="s">
        <v>453</v>
      </c>
      <c r="BK36" s="6" t="s">
        <v>453</v>
      </c>
      <c r="BL36" s="6">
        <f t="shared" ca="1" si="10"/>
        <v>855</v>
      </c>
      <c r="BM36" s="6" t="str">
        <f t="shared" ca="1" si="1"/>
        <v>96%</v>
      </c>
      <c r="BN36" s="6" t="s">
        <v>453</v>
      </c>
      <c r="BO36" s="6" t="s">
        <v>453</v>
      </c>
      <c r="BP36" s="6" t="s">
        <v>453</v>
      </c>
      <c r="BQ36" s="6" t="s">
        <v>453</v>
      </c>
      <c r="BR36" s="6" t="s">
        <v>453</v>
      </c>
      <c r="BS36" s="6" t="s">
        <v>453</v>
      </c>
      <c r="BT36" s="7" t="s">
        <v>453</v>
      </c>
      <c r="BU36" s="7" t="s">
        <v>453</v>
      </c>
      <c r="BV36" s="7" t="s">
        <v>453</v>
      </c>
      <c r="BW36" s="7" t="s">
        <v>453</v>
      </c>
      <c r="BX36" s="7" t="s">
        <v>453</v>
      </c>
      <c r="BY36" s="7" t="s">
        <v>453</v>
      </c>
      <c r="BZ36" s="6">
        <f t="shared" ca="1" si="11"/>
        <v>30</v>
      </c>
      <c r="CA36" s="6">
        <f t="shared" ca="1" si="11"/>
        <v>23</v>
      </c>
      <c r="CB36" s="6">
        <f t="shared" ca="1" si="11"/>
        <v>25</v>
      </c>
      <c r="CC36" s="6">
        <f t="shared" ca="1" si="11"/>
        <v>22</v>
      </c>
      <c r="CD36" s="7" t="s">
        <v>453</v>
      </c>
      <c r="CE36" s="7" t="s">
        <v>453</v>
      </c>
      <c r="CF36" s="7" t="s">
        <v>453</v>
      </c>
      <c r="CG36" s="7" t="s">
        <v>453</v>
      </c>
      <c r="CH36" s="7" t="s">
        <v>453</v>
      </c>
      <c r="CI36" s="7" t="s">
        <v>453</v>
      </c>
      <c r="CJ36" s="7" t="s">
        <v>453</v>
      </c>
      <c r="CK36" s="7" t="s">
        <v>453</v>
      </c>
      <c r="CL36" s="7" t="s">
        <v>453</v>
      </c>
      <c r="CM36" s="7" t="s">
        <v>453</v>
      </c>
      <c r="CN36" s="7" t="s">
        <v>453</v>
      </c>
      <c r="CO36" s="7" t="s">
        <v>453</v>
      </c>
      <c r="CP36" s="7" t="s">
        <v>453</v>
      </c>
      <c r="CQ36" s="7" t="s">
        <v>453</v>
      </c>
      <c r="CR36" s="1" t="s">
        <v>459</v>
      </c>
      <c r="CS36" s="7" t="s">
        <v>453</v>
      </c>
      <c r="CT36" t="s">
        <v>468</v>
      </c>
      <c r="CU36" t="s">
        <v>464</v>
      </c>
      <c r="CV36" s="1" t="s">
        <v>468</v>
      </c>
      <c r="CW36" s="1" t="s">
        <v>465</v>
      </c>
      <c r="CX36" s="7" t="s">
        <v>453</v>
      </c>
      <c r="CY36" s="1" t="s">
        <v>459</v>
      </c>
      <c r="CZ36" s="7" t="s">
        <v>453</v>
      </c>
      <c r="DA36" t="s">
        <v>468</v>
      </c>
      <c r="DB36" t="s">
        <v>464</v>
      </c>
      <c r="DC36" s="1" t="s">
        <v>468</v>
      </c>
      <c r="DD36" s="1" t="s">
        <v>465</v>
      </c>
      <c r="DE36" s="7" t="s">
        <v>453</v>
      </c>
      <c r="DF36" s="1" t="s">
        <v>459</v>
      </c>
      <c r="DG36" s="7" t="s">
        <v>453</v>
      </c>
      <c r="DH36" t="s">
        <v>468</v>
      </c>
      <c r="DI36" t="s">
        <v>464</v>
      </c>
      <c r="DJ36" s="1" t="s">
        <v>468</v>
      </c>
      <c r="DK36" s="1" t="s">
        <v>465</v>
      </c>
      <c r="DL36" s="7" t="s">
        <v>453</v>
      </c>
      <c r="DM36" s="1" t="s">
        <v>459</v>
      </c>
      <c r="DN36" s="7" t="s">
        <v>453</v>
      </c>
      <c r="DO36" t="s">
        <v>468</v>
      </c>
      <c r="DP36" t="s">
        <v>464</v>
      </c>
      <c r="DQ36" s="1" t="s">
        <v>468</v>
      </c>
      <c r="DR36" s="1" t="s">
        <v>465</v>
      </c>
      <c r="DS36" s="7" t="s">
        <v>453</v>
      </c>
      <c r="DT36" s="7" t="s">
        <v>453</v>
      </c>
      <c r="DU36" s="7" t="s">
        <v>453</v>
      </c>
      <c r="DV36" s="7" t="s">
        <v>453</v>
      </c>
      <c r="DW36" s="7" t="s">
        <v>453</v>
      </c>
      <c r="DX36" s="7" t="s">
        <v>453</v>
      </c>
      <c r="DY36" s="7" t="s">
        <v>453</v>
      </c>
      <c r="DZ36" s="7" t="s">
        <v>453</v>
      </c>
      <c r="EA36" s="7" t="s">
        <v>453</v>
      </c>
      <c r="EB36" s="7" t="s">
        <v>453</v>
      </c>
      <c r="EC36" s="6" t="s">
        <v>236</v>
      </c>
      <c r="ED36" s="7" t="s">
        <v>453</v>
      </c>
      <c r="EE36" s="7" t="s">
        <v>453</v>
      </c>
      <c r="EF36" s="7" t="s">
        <v>453</v>
      </c>
      <c r="EG36" s="7" t="s">
        <v>453</v>
      </c>
      <c r="EH36" s="7" t="s">
        <v>453</v>
      </c>
      <c r="EI36" s="7" t="s">
        <v>453</v>
      </c>
      <c r="EJ36" s="7" t="s">
        <v>453</v>
      </c>
    </row>
    <row r="37" spans="1:140" x14ac:dyDescent="0.2">
      <c r="A37" s="6">
        <v>44</v>
      </c>
      <c r="B37" s="6">
        <v>37085</v>
      </c>
      <c r="C37" s="6" t="s">
        <v>173</v>
      </c>
      <c r="D37" s="6" t="s">
        <v>237</v>
      </c>
      <c r="E37" s="6" t="s">
        <v>213</v>
      </c>
      <c r="F37" s="6" t="s">
        <v>276</v>
      </c>
      <c r="G37" s="6" t="s">
        <v>452</v>
      </c>
      <c r="H37" s="6" t="str">
        <f t="shared" si="3"/>
        <v>KacyB@gmail.com</v>
      </c>
      <c r="I37" s="6">
        <f t="shared" ca="1" si="4"/>
        <v>2696563104</v>
      </c>
      <c r="J37" s="6">
        <f t="shared" ca="1" si="4"/>
        <v>1957071730</v>
      </c>
      <c r="K37" s="6" t="s">
        <v>300</v>
      </c>
      <c r="L37" s="6" t="s">
        <v>307</v>
      </c>
      <c r="M37" s="6" t="s">
        <v>311</v>
      </c>
      <c r="N37" s="7" t="s">
        <v>303</v>
      </c>
      <c r="O37" s="6" t="s">
        <v>303</v>
      </c>
      <c r="P37" s="7" t="s">
        <v>303</v>
      </c>
      <c r="Q37" s="8">
        <f t="shared" ca="1" si="12"/>
        <v>34491</v>
      </c>
      <c r="R37" s="8">
        <f t="shared" ca="1" si="5"/>
        <v>42936</v>
      </c>
      <c r="S37" s="7" t="s">
        <v>236</v>
      </c>
      <c r="T37" s="7" t="s">
        <v>341</v>
      </c>
      <c r="U37" s="6" t="s">
        <v>350</v>
      </c>
      <c r="V37" s="6" t="s">
        <v>397</v>
      </c>
      <c r="W37" s="6" t="s">
        <v>356</v>
      </c>
      <c r="X37" s="6" t="s">
        <v>352</v>
      </c>
      <c r="Y37" s="6" t="s">
        <v>356</v>
      </c>
      <c r="Z37" s="6" t="s">
        <v>240</v>
      </c>
      <c r="AA37" s="7" t="s">
        <v>236</v>
      </c>
      <c r="AB37" s="7" t="s">
        <v>358</v>
      </c>
      <c r="AC37" s="7" t="s">
        <v>404</v>
      </c>
      <c r="AD37" s="7" t="s">
        <v>416</v>
      </c>
      <c r="AE37" s="7" t="s">
        <v>411</v>
      </c>
      <c r="AF37" s="7" t="s">
        <v>240</v>
      </c>
      <c r="AG37" s="7" t="s">
        <v>422</v>
      </c>
      <c r="AH37" s="6" t="s">
        <v>438</v>
      </c>
      <c r="AI37" s="6">
        <f t="shared" ca="1" si="6"/>
        <v>3.57</v>
      </c>
      <c r="AJ37" s="6" t="s">
        <v>453</v>
      </c>
      <c r="AK37" s="6" t="s">
        <v>453</v>
      </c>
      <c r="AL37" s="6" t="s">
        <v>453</v>
      </c>
      <c r="AM37" s="6" t="s">
        <v>293</v>
      </c>
      <c r="AN37" s="6" t="s">
        <v>453</v>
      </c>
      <c r="AO37" s="6" t="s">
        <v>454</v>
      </c>
      <c r="AP37" s="6" t="s">
        <v>453</v>
      </c>
      <c r="AQ37" s="6" t="s">
        <v>303</v>
      </c>
      <c r="AR37" s="6" t="s">
        <v>303</v>
      </c>
      <c r="AS37" s="6" t="s">
        <v>303</v>
      </c>
      <c r="AT37" s="6" t="s">
        <v>453</v>
      </c>
      <c r="AU37" s="6" t="s">
        <v>453</v>
      </c>
      <c r="AV37" s="6" t="s">
        <v>453</v>
      </c>
      <c r="AW37" s="6" t="s">
        <v>453</v>
      </c>
      <c r="AX37" s="6" t="s">
        <v>453</v>
      </c>
      <c r="AY37" s="6" t="s">
        <v>453</v>
      </c>
      <c r="AZ37" s="6" t="s">
        <v>453</v>
      </c>
      <c r="BA37" s="6" t="s">
        <v>453</v>
      </c>
      <c r="BB37" s="6" t="s">
        <v>453</v>
      </c>
      <c r="BC37" s="6" t="str">
        <f t="shared" ca="1" si="7"/>
        <v>100%</v>
      </c>
      <c r="BD37" s="6" t="str">
        <f t="shared" ca="1" si="0"/>
        <v>62%</v>
      </c>
      <c r="BE37" s="6">
        <f t="shared" ca="1" si="8"/>
        <v>152</v>
      </c>
      <c r="BF37" s="6" t="str">
        <f t="shared" ca="1" si="0"/>
        <v>40%</v>
      </c>
      <c r="BG37" s="6">
        <f t="shared" ca="1" si="9"/>
        <v>137</v>
      </c>
      <c r="BH37" s="6" t="str">
        <f t="shared" ca="1" si="0"/>
        <v>83%</v>
      </c>
      <c r="BI37" s="6" t="s">
        <v>453</v>
      </c>
      <c r="BJ37" s="6" t="s">
        <v>453</v>
      </c>
      <c r="BK37" s="6" t="s">
        <v>453</v>
      </c>
      <c r="BL37" s="6">
        <f t="shared" ca="1" si="10"/>
        <v>735</v>
      </c>
      <c r="BM37" s="6" t="str">
        <f t="shared" ca="1" si="1"/>
        <v>99%</v>
      </c>
      <c r="BN37" s="6" t="s">
        <v>453</v>
      </c>
      <c r="BO37" s="6" t="s">
        <v>453</v>
      </c>
      <c r="BP37" s="6" t="s">
        <v>453</v>
      </c>
      <c r="BQ37" s="6" t="s">
        <v>453</v>
      </c>
      <c r="BR37" s="6" t="s">
        <v>453</v>
      </c>
      <c r="BS37" s="6" t="s">
        <v>453</v>
      </c>
      <c r="BT37" s="7" t="s">
        <v>453</v>
      </c>
      <c r="BU37" s="7" t="s">
        <v>453</v>
      </c>
      <c r="BV37" s="7" t="s">
        <v>453</v>
      </c>
      <c r="BW37" s="7" t="s">
        <v>453</v>
      </c>
      <c r="BX37" s="7" t="s">
        <v>453</v>
      </c>
      <c r="BY37" s="7" t="s">
        <v>453</v>
      </c>
      <c r="BZ37" s="6">
        <f t="shared" ca="1" si="11"/>
        <v>20</v>
      </c>
      <c r="CA37" s="6">
        <f t="shared" ca="1" si="11"/>
        <v>24</v>
      </c>
      <c r="CB37" s="6">
        <f t="shared" ca="1" si="11"/>
        <v>23</v>
      </c>
      <c r="CC37" s="6">
        <f t="shared" ca="1" si="11"/>
        <v>22</v>
      </c>
      <c r="CD37" s="7" t="s">
        <v>453</v>
      </c>
      <c r="CE37" s="7" t="s">
        <v>453</v>
      </c>
      <c r="CF37" s="7" t="s">
        <v>453</v>
      </c>
      <c r="CG37" s="7" t="s">
        <v>453</v>
      </c>
      <c r="CH37" s="7" t="s">
        <v>453</v>
      </c>
      <c r="CI37" s="7" t="s">
        <v>453</v>
      </c>
      <c r="CJ37" s="7" t="s">
        <v>453</v>
      </c>
      <c r="CK37" s="7" t="s">
        <v>453</v>
      </c>
      <c r="CL37" s="7" t="s">
        <v>453</v>
      </c>
      <c r="CM37" s="7" t="s">
        <v>453</v>
      </c>
      <c r="CN37" s="7" t="s">
        <v>453</v>
      </c>
      <c r="CO37" s="7" t="s">
        <v>453</v>
      </c>
      <c r="CP37" s="7" t="s">
        <v>453</v>
      </c>
      <c r="CQ37" s="7" t="s">
        <v>453</v>
      </c>
      <c r="CR37" s="1" t="s">
        <v>459</v>
      </c>
      <c r="CS37" s="7" t="s">
        <v>453</v>
      </c>
      <c r="CT37" t="s">
        <v>465</v>
      </c>
      <c r="CU37" t="s">
        <v>464</v>
      </c>
      <c r="CV37" s="1" t="s">
        <v>465</v>
      </c>
      <c r="CW37" s="1" t="s">
        <v>465</v>
      </c>
      <c r="CX37" s="7" t="s">
        <v>453</v>
      </c>
      <c r="CY37" s="1" t="s">
        <v>459</v>
      </c>
      <c r="CZ37" s="7" t="s">
        <v>453</v>
      </c>
      <c r="DA37" t="s">
        <v>465</v>
      </c>
      <c r="DB37" t="s">
        <v>464</v>
      </c>
      <c r="DC37" s="1" t="s">
        <v>465</v>
      </c>
      <c r="DD37" s="1" t="s">
        <v>465</v>
      </c>
      <c r="DE37" s="7" t="s">
        <v>453</v>
      </c>
      <c r="DF37" s="1" t="s">
        <v>459</v>
      </c>
      <c r="DG37" s="7" t="s">
        <v>453</v>
      </c>
      <c r="DH37" t="s">
        <v>465</v>
      </c>
      <c r="DI37" t="s">
        <v>464</v>
      </c>
      <c r="DJ37" s="1" t="s">
        <v>465</v>
      </c>
      <c r="DK37" s="1" t="s">
        <v>465</v>
      </c>
      <c r="DL37" s="7" t="s">
        <v>453</v>
      </c>
      <c r="DM37" s="1" t="s">
        <v>459</v>
      </c>
      <c r="DN37" s="7" t="s">
        <v>453</v>
      </c>
      <c r="DO37" t="s">
        <v>465</v>
      </c>
      <c r="DP37" t="s">
        <v>464</v>
      </c>
      <c r="DQ37" s="1" t="s">
        <v>465</v>
      </c>
      <c r="DR37" s="1" t="s">
        <v>465</v>
      </c>
      <c r="DS37" s="7" t="s">
        <v>453</v>
      </c>
      <c r="DT37" s="7" t="s">
        <v>453</v>
      </c>
      <c r="DU37" s="7" t="s">
        <v>453</v>
      </c>
      <c r="DV37" s="7" t="s">
        <v>453</v>
      </c>
      <c r="DW37" s="7" t="s">
        <v>453</v>
      </c>
      <c r="DX37" s="7" t="s">
        <v>453</v>
      </c>
      <c r="DY37" s="7" t="s">
        <v>453</v>
      </c>
      <c r="DZ37" s="7" t="s">
        <v>453</v>
      </c>
      <c r="EA37" s="7" t="s">
        <v>453</v>
      </c>
      <c r="EB37" s="7" t="s">
        <v>453</v>
      </c>
      <c r="EC37" s="6" t="s">
        <v>240</v>
      </c>
      <c r="ED37" s="7" t="s">
        <v>453</v>
      </c>
      <c r="EE37" s="7" t="s">
        <v>453</v>
      </c>
      <c r="EF37" s="7" t="s">
        <v>453</v>
      </c>
      <c r="EG37" s="7" t="s">
        <v>453</v>
      </c>
      <c r="EH37" s="7" t="s">
        <v>453</v>
      </c>
      <c r="EI37" s="7" t="s">
        <v>453</v>
      </c>
      <c r="EJ37" s="7" t="s">
        <v>453</v>
      </c>
    </row>
    <row r="38" spans="1:140" x14ac:dyDescent="0.2">
      <c r="A38" s="6">
        <v>48</v>
      </c>
      <c r="B38" s="6">
        <v>63048</v>
      </c>
      <c r="C38" s="6" t="s">
        <v>174</v>
      </c>
      <c r="D38" s="6" t="s">
        <v>231</v>
      </c>
      <c r="E38" s="6" t="s">
        <v>214</v>
      </c>
      <c r="F38" s="6" t="s">
        <v>277</v>
      </c>
      <c r="G38" s="6" t="s">
        <v>227</v>
      </c>
      <c r="H38" s="6" t="str">
        <f t="shared" si="3"/>
        <v>RichardF@gmail.com</v>
      </c>
      <c r="I38" s="6">
        <f t="shared" ca="1" si="4"/>
        <v>7257251682</v>
      </c>
      <c r="J38" s="6">
        <f t="shared" ca="1" si="4"/>
        <v>8638701615</v>
      </c>
      <c r="K38" s="6" t="s">
        <v>300</v>
      </c>
      <c r="L38" s="6" t="s">
        <v>307</v>
      </c>
      <c r="M38" s="6" t="s">
        <v>310</v>
      </c>
      <c r="N38" s="7" t="s">
        <v>303</v>
      </c>
      <c r="O38" s="7" t="s">
        <v>303</v>
      </c>
      <c r="P38" s="7" t="s">
        <v>303</v>
      </c>
      <c r="Q38" s="8">
        <f t="shared" ca="1" si="12"/>
        <v>34850</v>
      </c>
      <c r="R38" s="8">
        <f t="shared" ca="1" si="5"/>
        <v>43138</v>
      </c>
      <c r="S38" s="7" t="s">
        <v>236</v>
      </c>
      <c r="T38" s="7" t="s">
        <v>342</v>
      </c>
      <c r="U38" s="7" t="s">
        <v>349</v>
      </c>
      <c r="V38" s="6" t="s">
        <v>398</v>
      </c>
      <c r="W38" s="6" t="s">
        <v>355</v>
      </c>
      <c r="X38" s="6" t="s">
        <v>352</v>
      </c>
      <c r="Y38" s="6" t="s">
        <v>355</v>
      </c>
      <c r="Z38" s="6" t="s">
        <v>240</v>
      </c>
      <c r="AA38" s="7" t="s">
        <v>236</v>
      </c>
      <c r="AB38" s="7" t="s">
        <v>358</v>
      </c>
      <c r="AC38" s="7" t="s">
        <v>404</v>
      </c>
      <c r="AD38" s="7" t="s">
        <v>415</v>
      </c>
      <c r="AE38" s="7" t="s">
        <v>411</v>
      </c>
      <c r="AF38" s="7" t="s">
        <v>240</v>
      </c>
      <c r="AG38" s="7" t="s">
        <v>429</v>
      </c>
      <c r="AH38" s="6" t="s">
        <v>447</v>
      </c>
      <c r="AI38" s="6">
        <f t="shared" ca="1" si="6"/>
        <v>3.37</v>
      </c>
      <c r="AJ38" s="6" t="s">
        <v>453</v>
      </c>
      <c r="AK38" s="6" t="s">
        <v>453</v>
      </c>
      <c r="AL38" s="6" t="s">
        <v>453</v>
      </c>
      <c r="AM38" s="6" t="s">
        <v>298</v>
      </c>
      <c r="AN38" s="6" t="s">
        <v>453</v>
      </c>
      <c r="AO38" s="6" t="s">
        <v>455</v>
      </c>
      <c r="AP38" s="6" t="s">
        <v>453</v>
      </c>
      <c r="AQ38" s="6" t="s">
        <v>303</v>
      </c>
      <c r="AR38" s="6" t="s">
        <v>303</v>
      </c>
      <c r="AS38" s="6" t="s">
        <v>303</v>
      </c>
      <c r="AT38" s="6" t="s">
        <v>453</v>
      </c>
      <c r="AU38" s="6" t="s">
        <v>453</v>
      </c>
      <c r="AV38" s="6" t="s">
        <v>453</v>
      </c>
      <c r="AW38" s="6" t="s">
        <v>453</v>
      </c>
      <c r="AX38" s="6" t="s">
        <v>453</v>
      </c>
      <c r="AY38" s="6" t="s">
        <v>453</v>
      </c>
      <c r="AZ38" s="6" t="s">
        <v>453</v>
      </c>
      <c r="BA38" s="6" t="s">
        <v>453</v>
      </c>
      <c r="BB38" s="6" t="s">
        <v>453</v>
      </c>
      <c r="BC38" s="6" t="str">
        <f t="shared" ca="1" si="7"/>
        <v>97%</v>
      </c>
      <c r="BD38" s="6" t="str">
        <f t="shared" ca="1" si="0"/>
        <v>100%</v>
      </c>
      <c r="BE38" s="6">
        <f t="shared" ca="1" si="8"/>
        <v>153</v>
      </c>
      <c r="BF38" s="6" t="str">
        <f t="shared" ca="1" si="0"/>
        <v>63%</v>
      </c>
      <c r="BG38" s="6">
        <f t="shared" ca="1" si="9"/>
        <v>143</v>
      </c>
      <c r="BH38" s="6" t="str">
        <f t="shared" ca="1" si="0"/>
        <v>60%</v>
      </c>
      <c r="BI38" s="6" t="s">
        <v>453</v>
      </c>
      <c r="BJ38" s="6" t="s">
        <v>453</v>
      </c>
      <c r="BK38" s="6" t="s">
        <v>453</v>
      </c>
      <c r="BL38" s="6">
        <f t="shared" ca="1" si="10"/>
        <v>726</v>
      </c>
      <c r="BM38" s="6" t="str">
        <f t="shared" ca="1" si="1"/>
        <v>90%</v>
      </c>
      <c r="BN38" s="6" t="s">
        <v>453</v>
      </c>
      <c r="BO38" s="6" t="s">
        <v>453</v>
      </c>
      <c r="BP38" s="6" t="s">
        <v>453</v>
      </c>
      <c r="BQ38" s="6" t="s">
        <v>453</v>
      </c>
      <c r="BR38" s="6" t="s">
        <v>453</v>
      </c>
      <c r="BS38" s="6" t="s">
        <v>453</v>
      </c>
      <c r="BT38" s="7" t="s">
        <v>453</v>
      </c>
      <c r="BU38" s="7" t="s">
        <v>453</v>
      </c>
      <c r="BV38" s="7" t="s">
        <v>453</v>
      </c>
      <c r="BW38" s="7" t="s">
        <v>453</v>
      </c>
      <c r="BX38" s="7" t="s">
        <v>453</v>
      </c>
      <c r="BY38" s="7" t="s">
        <v>453</v>
      </c>
      <c r="BZ38" s="6">
        <f t="shared" ca="1" si="11"/>
        <v>23</v>
      </c>
      <c r="CA38" s="6">
        <f t="shared" ca="1" si="11"/>
        <v>30</v>
      </c>
      <c r="CB38" s="6">
        <f t="shared" ca="1" si="11"/>
        <v>28</v>
      </c>
      <c r="CC38" s="6">
        <f t="shared" ca="1" si="11"/>
        <v>30</v>
      </c>
      <c r="CD38" s="7" t="s">
        <v>453</v>
      </c>
      <c r="CE38" s="7" t="s">
        <v>453</v>
      </c>
      <c r="CF38" s="7" t="s">
        <v>453</v>
      </c>
      <c r="CG38" s="7" t="s">
        <v>453</v>
      </c>
      <c r="CH38" s="7" t="s">
        <v>453</v>
      </c>
      <c r="CI38" s="7" t="s">
        <v>453</v>
      </c>
      <c r="CJ38" s="7" t="s">
        <v>453</v>
      </c>
      <c r="CK38" s="7" t="s">
        <v>453</v>
      </c>
      <c r="CL38" s="7" t="s">
        <v>453</v>
      </c>
      <c r="CM38" s="7" t="s">
        <v>453</v>
      </c>
      <c r="CN38" s="7" t="s">
        <v>453</v>
      </c>
      <c r="CO38" s="7" t="s">
        <v>453</v>
      </c>
      <c r="CP38" s="7" t="s">
        <v>453</v>
      </c>
      <c r="CQ38" s="7" t="s">
        <v>453</v>
      </c>
      <c r="CR38" s="1" t="s">
        <v>459</v>
      </c>
      <c r="CS38" s="7" t="s">
        <v>453</v>
      </c>
      <c r="CT38" t="s">
        <v>467</v>
      </c>
      <c r="CU38" t="s">
        <v>467</v>
      </c>
      <c r="CV38" s="1" t="s">
        <v>466</v>
      </c>
      <c r="CW38" s="1" t="s">
        <v>464</v>
      </c>
      <c r="CX38" s="7" t="s">
        <v>453</v>
      </c>
      <c r="CY38" s="1" t="s">
        <v>459</v>
      </c>
      <c r="CZ38" s="7" t="s">
        <v>453</v>
      </c>
      <c r="DA38" t="s">
        <v>467</v>
      </c>
      <c r="DB38" t="s">
        <v>467</v>
      </c>
      <c r="DC38" s="1" t="s">
        <v>466</v>
      </c>
      <c r="DD38" s="1" t="s">
        <v>464</v>
      </c>
      <c r="DE38" s="7" t="s">
        <v>453</v>
      </c>
      <c r="DF38" s="1" t="s">
        <v>461</v>
      </c>
      <c r="DG38" s="7" t="s">
        <v>453</v>
      </c>
      <c r="DH38" t="s">
        <v>467</v>
      </c>
      <c r="DI38" t="s">
        <v>467</v>
      </c>
      <c r="DJ38" s="1" t="s">
        <v>466</v>
      </c>
      <c r="DK38" s="1" t="s">
        <v>464</v>
      </c>
      <c r="DL38" s="7" t="s">
        <v>453</v>
      </c>
      <c r="DM38" s="1" t="s">
        <v>459</v>
      </c>
      <c r="DN38" s="7" t="s">
        <v>453</v>
      </c>
      <c r="DO38" t="s">
        <v>467</v>
      </c>
      <c r="DP38" t="s">
        <v>467</v>
      </c>
      <c r="DQ38" s="1" t="s">
        <v>466</v>
      </c>
      <c r="DR38" s="1" t="s">
        <v>464</v>
      </c>
      <c r="DS38" s="7" t="s">
        <v>453</v>
      </c>
      <c r="DT38" s="7" t="s">
        <v>453</v>
      </c>
      <c r="DU38" s="7" t="s">
        <v>453</v>
      </c>
      <c r="DV38" s="7" t="s">
        <v>453</v>
      </c>
      <c r="DW38" s="7" t="s">
        <v>453</v>
      </c>
      <c r="DX38" s="7" t="s">
        <v>453</v>
      </c>
      <c r="DY38" s="7" t="s">
        <v>453</v>
      </c>
      <c r="DZ38" s="7" t="s">
        <v>453</v>
      </c>
      <c r="EA38" s="7" t="s">
        <v>453</v>
      </c>
      <c r="EB38" s="7" t="s">
        <v>453</v>
      </c>
      <c r="EC38" s="6" t="s">
        <v>240</v>
      </c>
      <c r="ED38" s="7" t="s">
        <v>453</v>
      </c>
      <c r="EE38" s="7" t="s">
        <v>453</v>
      </c>
      <c r="EF38" s="7" t="s">
        <v>453</v>
      </c>
      <c r="EG38" s="7" t="s">
        <v>453</v>
      </c>
      <c r="EH38" s="7" t="s">
        <v>453</v>
      </c>
      <c r="EI38" s="7" t="s">
        <v>453</v>
      </c>
      <c r="EJ38" s="7" t="s">
        <v>453</v>
      </c>
    </row>
    <row r="39" spans="1:140" x14ac:dyDescent="0.2">
      <c r="A39" s="6">
        <v>92</v>
      </c>
      <c r="B39" s="6">
        <v>59123</v>
      </c>
      <c r="C39" s="6" t="s">
        <v>175</v>
      </c>
      <c r="D39" s="6" t="s">
        <v>221</v>
      </c>
      <c r="E39" s="6" t="s">
        <v>215</v>
      </c>
      <c r="F39" s="6" t="s">
        <v>278</v>
      </c>
      <c r="G39" s="6" t="s">
        <v>235</v>
      </c>
      <c r="H39" s="6" t="str">
        <f t="shared" si="3"/>
        <v>TerriM@gmail.com</v>
      </c>
      <c r="I39" s="6">
        <f t="shared" ca="1" si="4"/>
        <v>2419990050</v>
      </c>
      <c r="J39" s="6">
        <f t="shared" ca="1" si="4"/>
        <v>8780849095</v>
      </c>
      <c r="K39" s="6" t="s">
        <v>294</v>
      </c>
      <c r="L39" s="6" t="s">
        <v>307</v>
      </c>
      <c r="M39" s="6" t="s">
        <v>313</v>
      </c>
      <c r="N39" s="7" t="s">
        <v>303</v>
      </c>
      <c r="O39" s="7" t="s">
        <v>303</v>
      </c>
      <c r="P39" s="7" t="s">
        <v>303</v>
      </c>
      <c r="Q39" s="8">
        <f t="shared" ca="1" si="12"/>
        <v>35259</v>
      </c>
      <c r="R39" s="8">
        <f t="shared" ca="1" si="5"/>
        <v>43124</v>
      </c>
      <c r="S39" s="7" t="s">
        <v>236</v>
      </c>
      <c r="T39" s="7" t="s">
        <v>343</v>
      </c>
      <c r="U39" s="6" t="s">
        <v>350</v>
      </c>
      <c r="V39" s="6" t="s">
        <v>399</v>
      </c>
      <c r="W39" s="6" t="s">
        <v>352</v>
      </c>
      <c r="X39" s="6" t="s">
        <v>352</v>
      </c>
      <c r="Y39" s="6" t="s">
        <v>352</v>
      </c>
      <c r="Z39" s="6" t="s">
        <v>236</v>
      </c>
      <c r="AA39" s="7" t="s">
        <v>358</v>
      </c>
      <c r="AB39" s="7" t="s">
        <v>364</v>
      </c>
      <c r="AC39" s="7" t="s">
        <v>407</v>
      </c>
      <c r="AD39" s="7" t="s">
        <v>413</v>
      </c>
      <c r="AE39" s="7" t="s">
        <v>408</v>
      </c>
      <c r="AF39" s="7" t="s">
        <v>240</v>
      </c>
      <c r="AG39" s="7" t="s">
        <v>430</v>
      </c>
      <c r="AH39" s="6" t="s">
        <v>448</v>
      </c>
      <c r="AI39" s="6">
        <f t="shared" ca="1" si="6"/>
        <v>2.86</v>
      </c>
      <c r="AJ39" s="6" t="s">
        <v>453</v>
      </c>
      <c r="AK39" s="6" t="s">
        <v>453</v>
      </c>
      <c r="AL39" s="6" t="s">
        <v>453</v>
      </c>
      <c r="AM39" s="6" t="s">
        <v>300</v>
      </c>
      <c r="AN39" s="6" t="s">
        <v>453</v>
      </c>
      <c r="AO39" s="6" t="s">
        <v>454</v>
      </c>
      <c r="AP39" s="6" t="s">
        <v>453</v>
      </c>
      <c r="AQ39" s="6" t="s">
        <v>303</v>
      </c>
      <c r="AR39" s="6" t="s">
        <v>303</v>
      </c>
      <c r="AS39" s="6" t="s">
        <v>303</v>
      </c>
      <c r="AT39" s="6" t="s">
        <v>453</v>
      </c>
      <c r="AU39" s="6" t="s">
        <v>453</v>
      </c>
      <c r="AV39" s="6" t="s">
        <v>453</v>
      </c>
      <c r="AW39" s="6" t="s">
        <v>453</v>
      </c>
      <c r="AX39" s="6" t="s">
        <v>453</v>
      </c>
      <c r="AY39" s="6" t="s">
        <v>453</v>
      </c>
      <c r="AZ39" s="6" t="s">
        <v>453</v>
      </c>
      <c r="BA39" s="6" t="s">
        <v>453</v>
      </c>
      <c r="BB39" s="6" t="s">
        <v>453</v>
      </c>
      <c r="BC39" s="6" t="str">
        <f t="shared" ca="1" si="7"/>
        <v>91%</v>
      </c>
      <c r="BD39" s="6" t="str">
        <f t="shared" ca="1" si="0"/>
        <v>98%</v>
      </c>
      <c r="BE39" s="6">
        <f t="shared" ca="1" si="8"/>
        <v>148</v>
      </c>
      <c r="BF39" s="6" t="str">
        <f t="shared" ca="1" si="0"/>
        <v>53%</v>
      </c>
      <c r="BG39" s="6">
        <f t="shared" ca="1" si="9"/>
        <v>152</v>
      </c>
      <c r="BH39" s="6" t="str">
        <f t="shared" ca="1" si="0"/>
        <v>83%</v>
      </c>
      <c r="BI39" s="6" t="s">
        <v>453</v>
      </c>
      <c r="BJ39" s="6" t="s">
        <v>453</v>
      </c>
      <c r="BK39" s="6" t="s">
        <v>453</v>
      </c>
      <c r="BL39" s="6">
        <f t="shared" ca="1" si="10"/>
        <v>714</v>
      </c>
      <c r="BM39" s="6" t="str">
        <f t="shared" ca="1" si="1"/>
        <v>100%</v>
      </c>
      <c r="BN39" s="6" t="s">
        <v>453</v>
      </c>
      <c r="BO39" s="6" t="s">
        <v>453</v>
      </c>
      <c r="BP39" s="6" t="s">
        <v>453</v>
      </c>
      <c r="BQ39" s="6" t="s">
        <v>453</v>
      </c>
      <c r="BR39" s="6" t="s">
        <v>453</v>
      </c>
      <c r="BS39" s="6" t="s">
        <v>453</v>
      </c>
      <c r="BT39" s="7" t="s">
        <v>453</v>
      </c>
      <c r="BU39" s="7" t="s">
        <v>453</v>
      </c>
      <c r="BV39" s="7" t="s">
        <v>453</v>
      </c>
      <c r="BW39" s="7" t="s">
        <v>453</v>
      </c>
      <c r="BX39" s="7" t="s">
        <v>453</v>
      </c>
      <c r="BY39" s="7" t="s">
        <v>453</v>
      </c>
      <c r="BZ39" s="6">
        <f t="shared" ca="1" si="11"/>
        <v>29</v>
      </c>
      <c r="CA39" s="6">
        <f t="shared" ca="1" si="11"/>
        <v>29</v>
      </c>
      <c r="CB39" s="6">
        <f t="shared" ca="1" si="11"/>
        <v>25</v>
      </c>
      <c r="CC39" s="6">
        <f t="shared" ca="1" si="11"/>
        <v>20</v>
      </c>
      <c r="CD39" s="7" t="s">
        <v>453</v>
      </c>
      <c r="CE39" s="7" t="s">
        <v>453</v>
      </c>
      <c r="CF39" s="7" t="s">
        <v>453</v>
      </c>
      <c r="CG39" s="7" t="s">
        <v>453</v>
      </c>
      <c r="CH39" s="7" t="s">
        <v>453</v>
      </c>
      <c r="CI39" s="7" t="s">
        <v>453</v>
      </c>
      <c r="CJ39" s="7" t="s">
        <v>453</v>
      </c>
      <c r="CK39" s="7" t="s">
        <v>453</v>
      </c>
      <c r="CL39" s="7" t="s">
        <v>453</v>
      </c>
      <c r="CM39" s="7" t="s">
        <v>453</v>
      </c>
      <c r="CN39" s="7" t="s">
        <v>453</v>
      </c>
      <c r="CO39" s="7" t="s">
        <v>453</v>
      </c>
      <c r="CP39" s="7" t="s">
        <v>453</v>
      </c>
      <c r="CQ39" s="7" t="s">
        <v>453</v>
      </c>
      <c r="CR39" s="1" t="s">
        <v>459</v>
      </c>
      <c r="CS39" s="7" t="s">
        <v>453</v>
      </c>
      <c r="CT39" t="s">
        <v>466</v>
      </c>
      <c r="CU39" t="s">
        <v>464</v>
      </c>
      <c r="CV39" s="1" t="s">
        <v>465</v>
      </c>
      <c r="CW39" s="1" t="s">
        <v>464</v>
      </c>
      <c r="CX39" s="7" t="s">
        <v>453</v>
      </c>
      <c r="CY39" s="1" t="s">
        <v>459</v>
      </c>
      <c r="CZ39" s="7" t="s">
        <v>453</v>
      </c>
      <c r="DA39" t="s">
        <v>466</v>
      </c>
      <c r="DB39" t="s">
        <v>464</v>
      </c>
      <c r="DC39" s="1" t="s">
        <v>465</v>
      </c>
      <c r="DD39" s="1" t="s">
        <v>464</v>
      </c>
      <c r="DE39" s="7" t="s">
        <v>453</v>
      </c>
      <c r="DF39" s="1" t="s">
        <v>459</v>
      </c>
      <c r="DG39" s="7" t="s">
        <v>453</v>
      </c>
      <c r="DH39" t="s">
        <v>466</v>
      </c>
      <c r="DI39" t="s">
        <v>464</v>
      </c>
      <c r="DJ39" s="1" t="s">
        <v>465</v>
      </c>
      <c r="DK39" s="1" t="s">
        <v>464</v>
      </c>
      <c r="DL39" s="7" t="s">
        <v>453</v>
      </c>
      <c r="DM39" s="1" t="s">
        <v>459</v>
      </c>
      <c r="DN39" s="7" t="s">
        <v>453</v>
      </c>
      <c r="DO39" t="s">
        <v>466</v>
      </c>
      <c r="DP39" t="s">
        <v>464</v>
      </c>
      <c r="DQ39" s="1" t="s">
        <v>465</v>
      </c>
      <c r="DR39" s="1" t="s">
        <v>464</v>
      </c>
      <c r="DS39" s="7" t="s">
        <v>453</v>
      </c>
      <c r="DT39" s="7" t="s">
        <v>453</v>
      </c>
      <c r="DU39" s="7" t="s">
        <v>453</v>
      </c>
      <c r="DV39" s="7" t="s">
        <v>453</v>
      </c>
      <c r="DW39" s="7" t="s">
        <v>453</v>
      </c>
      <c r="DX39" s="7" t="s">
        <v>453</v>
      </c>
      <c r="DY39" s="7" t="s">
        <v>453</v>
      </c>
      <c r="DZ39" s="7" t="s">
        <v>453</v>
      </c>
      <c r="EA39" s="7" t="s">
        <v>453</v>
      </c>
      <c r="EB39" s="7" t="s">
        <v>453</v>
      </c>
      <c r="EC39" s="6" t="s">
        <v>240</v>
      </c>
      <c r="ED39" s="7" t="s">
        <v>453</v>
      </c>
      <c r="EE39" s="7" t="s">
        <v>453</v>
      </c>
      <c r="EF39" s="7" t="s">
        <v>453</v>
      </c>
      <c r="EG39" s="7" t="s">
        <v>453</v>
      </c>
      <c r="EH39" s="7" t="s">
        <v>453</v>
      </c>
      <c r="EI39" s="7" t="s">
        <v>453</v>
      </c>
      <c r="EJ39" s="7" t="s">
        <v>453</v>
      </c>
    </row>
    <row r="40" spans="1:140" x14ac:dyDescent="0.2">
      <c r="A40" s="6">
        <v>32</v>
      </c>
      <c r="B40" s="6">
        <v>98536</v>
      </c>
      <c r="C40" s="6" t="s">
        <v>176</v>
      </c>
      <c r="D40" s="6" t="s">
        <v>228</v>
      </c>
      <c r="E40" s="6" t="s">
        <v>216</v>
      </c>
      <c r="F40" s="6" t="s">
        <v>279</v>
      </c>
      <c r="G40" s="6" t="s">
        <v>235</v>
      </c>
      <c r="H40" s="6" t="str">
        <f t="shared" si="3"/>
        <v>CharlsieG@gmail.com</v>
      </c>
      <c r="I40" s="6">
        <f t="shared" ca="1" si="4"/>
        <v>5213974183</v>
      </c>
      <c r="J40" s="6">
        <f t="shared" ca="1" si="4"/>
        <v>2154636141</v>
      </c>
      <c r="K40" s="6" t="s">
        <v>296</v>
      </c>
      <c r="L40" s="6" t="s">
        <v>307</v>
      </c>
      <c r="M40" s="6" t="s">
        <v>312</v>
      </c>
      <c r="N40" s="7" t="s">
        <v>296</v>
      </c>
      <c r="O40" s="6" t="s">
        <v>308</v>
      </c>
      <c r="P40" s="6" t="s">
        <v>312</v>
      </c>
      <c r="Q40" s="8">
        <f t="shared" ca="1" si="12"/>
        <v>34722</v>
      </c>
      <c r="R40" s="8">
        <f t="shared" ca="1" si="5"/>
        <v>43057</v>
      </c>
      <c r="S40" s="7" t="s">
        <v>236</v>
      </c>
      <c r="T40" s="7" t="s">
        <v>337</v>
      </c>
      <c r="U40" s="7" t="s">
        <v>344</v>
      </c>
      <c r="V40" s="6" t="s">
        <v>400</v>
      </c>
      <c r="W40" s="6" t="s">
        <v>351</v>
      </c>
      <c r="X40" s="6" t="s">
        <v>351</v>
      </c>
      <c r="Y40" s="6" t="s">
        <v>351</v>
      </c>
      <c r="Z40" s="6" t="s">
        <v>240</v>
      </c>
      <c r="AA40" s="7" t="s">
        <v>236</v>
      </c>
      <c r="AB40" s="7" t="s">
        <v>358</v>
      </c>
      <c r="AC40" s="7" t="s">
        <v>404</v>
      </c>
      <c r="AD40" s="7" t="s">
        <v>414</v>
      </c>
      <c r="AE40" s="7" t="s">
        <v>411</v>
      </c>
      <c r="AF40" s="7" t="s">
        <v>240</v>
      </c>
      <c r="AG40" s="7" t="s">
        <v>431</v>
      </c>
      <c r="AH40" s="6" t="s">
        <v>433</v>
      </c>
      <c r="AI40" s="6">
        <f t="shared" ca="1" si="6"/>
        <v>3.42</v>
      </c>
      <c r="AJ40" s="6" t="s">
        <v>453</v>
      </c>
      <c r="AK40" s="6" t="s">
        <v>453</v>
      </c>
      <c r="AL40" s="6" t="s">
        <v>453</v>
      </c>
      <c r="AM40" s="6" t="s">
        <v>300</v>
      </c>
      <c r="AN40" s="6" t="s">
        <v>453</v>
      </c>
      <c r="AO40" s="6" t="s">
        <v>454</v>
      </c>
      <c r="AP40" s="6" t="s">
        <v>453</v>
      </c>
      <c r="AQ40" s="6" t="s">
        <v>303</v>
      </c>
      <c r="AR40" s="6" t="s">
        <v>303</v>
      </c>
      <c r="AS40" s="6" t="s">
        <v>303</v>
      </c>
      <c r="AT40" s="6" t="s">
        <v>453</v>
      </c>
      <c r="AU40" s="6" t="s">
        <v>453</v>
      </c>
      <c r="AV40" s="6" t="s">
        <v>453</v>
      </c>
      <c r="AW40" s="6" t="s">
        <v>453</v>
      </c>
      <c r="AX40" s="6" t="s">
        <v>453</v>
      </c>
      <c r="AY40" s="6" t="s">
        <v>453</v>
      </c>
      <c r="AZ40" s="6" t="s">
        <v>453</v>
      </c>
      <c r="BA40" s="6" t="s">
        <v>453</v>
      </c>
      <c r="BB40" s="6" t="s">
        <v>453</v>
      </c>
      <c r="BC40" s="6" t="str">
        <f t="shared" ca="1" si="7"/>
        <v>98%</v>
      </c>
      <c r="BD40" s="6" t="str">
        <f t="shared" ca="1" si="0"/>
        <v>88%</v>
      </c>
      <c r="BE40" s="6">
        <f t="shared" ca="1" si="8"/>
        <v>145</v>
      </c>
      <c r="BF40" s="6" t="str">
        <f t="shared" ca="1" si="0"/>
        <v>69%</v>
      </c>
      <c r="BG40" s="6">
        <f t="shared" ca="1" si="9"/>
        <v>147</v>
      </c>
      <c r="BH40" s="6" t="str">
        <f t="shared" ca="1" si="0"/>
        <v>68%</v>
      </c>
      <c r="BI40" s="6" t="s">
        <v>453</v>
      </c>
      <c r="BJ40" s="6" t="s">
        <v>453</v>
      </c>
      <c r="BK40" s="6" t="s">
        <v>453</v>
      </c>
      <c r="BL40" s="6">
        <f t="shared" ca="1" si="10"/>
        <v>930</v>
      </c>
      <c r="BM40" s="6" t="str">
        <f t="shared" ca="1" si="1"/>
        <v>92%</v>
      </c>
      <c r="BN40" s="6" t="s">
        <v>453</v>
      </c>
      <c r="BO40" s="6" t="s">
        <v>453</v>
      </c>
      <c r="BP40" s="6" t="s">
        <v>453</v>
      </c>
      <c r="BQ40" s="6" t="s">
        <v>453</v>
      </c>
      <c r="BR40" s="6" t="s">
        <v>453</v>
      </c>
      <c r="BS40" s="6" t="s">
        <v>453</v>
      </c>
      <c r="BT40" s="7" t="s">
        <v>453</v>
      </c>
      <c r="BU40" s="7" t="s">
        <v>453</v>
      </c>
      <c r="BV40" s="7" t="s">
        <v>453</v>
      </c>
      <c r="BW40" s="7" t="s">
        <v>453</v>
      </c>
      <c r="BX40" s="7" t="s">
        <v>453</v>
      </c>
      <c r="BY40" s="7" t="s">
        <v>453</v>
      </c>
      <c r="BZ40" s="6">
        <f t="shared" ca="1" si="11"/>
        <v>20</v>
      </c>
      <c r="CA40" s="6">
        <f t="shared" ca="1" si="11"/>
        <v>19</v>
      </c>
      <c r="CB40" s="6">
        <f t="shared" ca="1" si="11"/>
        <v>30</v>
      </c>
      <c r="CC40" s="6">
        <f t="shared" ca="1" si="11"/>
        <v>28</v>
      </c>
      <c r="CD40" s="7" t="s">
        <v>453</v>
      </c>
      <c r="CE40" s="7" t="s">
        <v>453</v>
      </c>
      <c r="CF40" s="7" t="s">
        <v>453</v>
      </c>
      <c r="CG40" s="7" t="s">
        <v>453</v>
      </c>
      <c r="CH40" s="7" t="s">
        <v>453</v>
      </c>
      <c r="CI40" s="7" t="s">
        <v>453</v>
      </c>
      <c r="CJ40" s="7" t="s">
        <v>453</v>
      </c>
      <c r="CK40" s="7" t="s">
        <v>453</v>
      </c>
      <c r="CL40" s="7" t="s">
        <v>453</v>
      </c>
      <c r="CM40" s="7" t="s">
        <v>453</v>
      </c>
      <c r="CN40" s="7" t="s">
        <v>453</v>
      </c>
      <c r="CO40" s="7" t="s">
        <v>453</v>
      </c>
      <c r="CP40" s="7" t="s">
        <v>453</v>
      </c>
      <c r="CQ40" s="7" t="s">
        <v>453</v>
      </c>
      <c r="CR40" s="1" t="s">
        <v>459</v>
      </c>
      <c r="CS40" s="7" t="s">
        <v>453</v>
      </c>
      <c r="CT40" t="s">
        <v>466</v>
      </c>
      <c r="CU40" t="s">
        <v>465</v>
      </c>
      <c r="CV40" s="1" t="s">
        <v>465</v>
      </c>
      <c r="CW40" t="s">
        <v>465</v>
      </c>
      <c r="CX40" s="7" t="s">
        <v>453</v>
      </c>
      <c r="CY40" s="1" t="s">
        <v>459</v>
      </c>
      <c r="CZ40" s="7" t="s">
        <v>453</v>
      </c>
      <c r="DA40" t="s">
        <v>466</v>
      </c>
      <c r="DB40" t="s">
        <v>465</v>
      </c>
      <c r="DC40" s="1" t="s">
        <v>465</v>
      </c>
      <c r="DD40" t="s">
        <v>465</v>
      </c>
      <c r="DE40" s="7" t="s">
        <v>453</v>
      </c>
      <c r="DF40" s="1" t="s">
        <v>459</v>
      </c>
      <c r="DG40" s="7" t="s">
        <v>453</v>
      </c>
      <c r="DH40" t="s">
        <v>466</v>
      </c>
      <c r="DI40" t="s">
        <v>465</v>
      </c>
      <c r="DJ40" s="1" t="s">
        <v>465</v>
      </c>
      <c r="DK40" t="s">
        <v>465</v>
      </c>
      <c r="DL40" s="7" t="s">
        <v>453</v>
      </c>
      <c r="DM40" s="1" t="s">
        <v>459</v>
      </c>
      <c r="DN40" s="7" t="s">
        <v>453</v>
      </c>
      <c r="DO40" t="s">
        <v>466</v>
      </c>
      <c r="DP40" t="s">
        <v>465</v>
      </c>
      <c r="DQ40" s="1" t="s">
        <v>465</v>
      </c>
      <c r="DR40" t="s">
        <v>465</v>
      </c>
      <c r="DS40" s="7" t="s">
        <v>453</v>
      </c>
      <c r="DT40" s="7" t="s">
        <v>453</v>
      </c>
      <c r="DU40" s="7" t="s">
        <v>453</v>
      </c>
      <c r="DV40" s="7" t="s">
        <v>453</v>
      </c>
      <c r="DW40" s="7" t="s">
        <v>453</v>
      </c>
      <c r="DX40" s="7" t="s">
        <v>453</v>
      </c>
      <c r="DY40" s="7" t="s">
        <v>453</v>
      </c>
      <c r="DZ40" s="7" t="s">
        <v>453</v>
      </c>
      <c r="EA40" s="7" t="s">
        <v>453</v>
      </c>
      <c r="EB40" s="7" t="s">
        <v>453</v>
      </c>
      <c r="EC40" s="6" t="s">
        <v>236</v>
      </c>
      <c r="ED40" s="7" t="s">
        <v>453</v>
      </c>
      <c r="EE40" s="7" t="s">
        <v>453</v>
      </c>
      <c r="EF40" s="7" t="s">
        <v>453</v>
      </c>
      <c r="EG40" s="7" t="s">
        <v>453</v>
      </c>
      <c r="EH40" s="7" t="s">
        <v>453</v>
      </c>
      <c r="EI40" s="7" t="s">
        <v>453</v>
      </c>
      <c r="EJ40" s="7" t="s">
        <v>453</v>
      </c>
    </row>
    <row r="41" spans="1:140" x14ac:dyDescent="0.2">
      <c r="A41" s="6">
        <v>52</v>
      </c>
      <c r="B41" s="6">
        <v>71732</v>
      </c>
      <c r="C41" s="6" t="s">
        <v>177</v>
      </c>
      <c r="D41" s="6" t="s">
        <v>226</v>
      </c>
      <c r="E41" s="6" t="s">
        <v>217</v>
      </c>
      <c r="F41" s="6" t="s">
        <v>280</v>
      </c>
      <c r="G41" s="6" t="s">
        <v>235</v>
      </c>
      <c r="H41" s="6" t="str">
        <f t="shared" si="3"/>
        <v>AnikaK@gmail.com</v>
      </c>
      <c r="I41" s="6">
        <f t="shared" ca="1" si="4"/>
        <v>8801993742</v>
      </c>
      <c r="J41" s="6">
        <f t="shared" ca="1" si="4"/>
        <v>9951135871</v>
      </c>
      <c r="K41" s="6" t="s">
        <v>294</v>
      </c>
      <c r="L41" s="6" t="s">
        <v>308</v>
      </c>
      <c r="M41" s="6" t="s">
        <v>311</v>
      </c>
      <c r="N41" s="7" t="s">
        <v>300</v>
      </c>
      <c r="O41" s="6" t="s">
        <v>308</v>
      </c>
      <c r="P41" s="6" t="s">
        <v>311</v>
      </c>
      <c r="Q41" s="8">
        <f t="shared" ca="1" si="12"/>
        <v>34366</v>
      </c>
      <c r="R41" s="8">
        <f t="shared" ca="1" si="5"/>
        <v>43024</v>
      </c>
      <c r="S41" s="7" t="s">
        <v>236</v>
      </c>
      <c r="T41" s="7" t="s">
        <v>337</v>
      </c>
      <c r="U41" s="7" t="s">
        <v>346</v>
      </c>
      <c r="V41" s="6" t="s">
        <v>401</v>
      </c>
      <c r="W41" s="7" t="s">
        <v>352</v>
      </c>
      <c r="X41" s="6" t="s">
        <v>352</v>
      </c>
      <c r="Y41" s="7" t="s">
        <v>352</v>
      </c>
      <c r="Z41" s="6" t="s">
        <v>240</v>
      </c>
      <c r="AA41" s="7" t="s">
        <v>358</v>
      </c>
      <c r="AB41" s="7" t="s">
        <v>358</v>
      </c>
      <c r="AC41" s="7" t="s">
        <v>404</v>
      </c>
      <c r="AD41" s="7" t="s">
        <v>421</v>
      </c>
      <c r="AE41" s="6" t="s">
        <v>410</v>
      </c>
      <c r="AF41" s="7" t="s">
        <v>236</v>
      </c>
      <c r="AG41" s="7" t="s">
        <v>432</v>
      </c>
      <c r="AH41" s="6" t="s">
        <v>449</v>
      </c>
      <c r="AI41" s="6">
        <f t="shared" ca="1" si="6"/>
        <v>3.77</v>
      </c>
      <c r="AJ41" s="6" t="s">
        <v>453</v>
      </c>
      <c r="AK41" s="6" t="s">
        <v>453</v>
      </c>
      <c r="AL41" s="6" t="s">
        <v>453</v>
      </c>
      <c r="AM41" s="6" t="s">
        <v>302</v>
      </c>
      <c r="AN41" s="6" t="s">
        <v>453</v>
      </c>
      <c r="AO41" s="6" t="s">
        <v>454</v>
      </c>
      <c r="AP41" s="6" t="s">
        <v>453</v>
      </c>
      <c r="AQ41" s="6" t="s">
        <v>303</v>
      </c>
      <c r="AR41" s="6" t="s">
        <v>303</v>
      </c>
      <c r="AS41" s="6" t="s">
        <v>303</v>
      </c>
      <c r="AT41" s="6" t="s">
        <v>453</v>
      </c>
      <c r="AU41" s="6" t="s">
        <v>453</v>
      </c>
      <c r="AV41" s="6" t="s">
        <v>453</v>
      </c>
      <c r="AW41" s="6" t="s">
        <v>453</v>
      </c>
      <c r="AX41" s="6" t="s">
        <v>453</v>
      </c>
      <c r="AY41" s="6" t="s">
        <v>453</v>
      </c>
      <c r="AZ41" s="6" t="s">
        <v>453</v>
      </c>
      <c r="BA41" s="6" t="s">
        <v>453</v>
      </c>
      <c r="BB41" s="6" t="s">
        <v>453</v>
      </c>
      <c r="BC41" s="6" t="str">
        <f t="shared" ca="1" si="7"/>
        <v>57%</v>
      </c>
      <c r="BD41" s="6" t="str">
        <f t="shared" ca="1" si="0"/>
        <v>48%</v>
      </c>
      <c r="BE41" s="6">
        <f t="shared" ca="1" si="8"/>
        <v>154</v>
      </c>
      <c r="BF41" s="6" t="str">
        <f t="shared" ca="1" si="0"/>
        <v>71%</v>
      </c>
      <c r="BG41" s="6">
        <f t="shared" ca="1" si="9"/>
        <v>146</v>
      </c>
      <c r="BH41" s="6" t="str">
        <f t="shared" ca="1" si="0"/>
        <v>93%</v>
      </c>
      <c r="BI41" s="6" t="s">
        <v>453</v>
      </c>
      <c r="BJ41" s="6" t="s">
        <v>453</v>
      </c>
      <c r="BK41" s="6" t="s">
        <v>453</v>
      </c>
      <c r="BL41" s="6">
        <f t="shared" ca="1" si="10"/>
        <v>969</v>
      </c>
      <c r="BM41" s="6" t="str">
        <f t="shared" ca="1" si="1"/>
        <v>93%</v>
      </c>
      <c r="BN41" s="6" t="s">
        <v>453</v>
      </c>
      <c r="BO41" s="6" t="s">
        <v>453</v>
      </c>
      <c r="BP41" s="6" t="s">
        <v>453</v>
      </c>
      <c r="BQ41" s="6" t="s">
        <v>453</v>
      </c>
      <c r="BR41" s="6" t="s">
        <v>453</v>
      </c>
      <c r="BS41" s="6" t="s">
        <v>453</v>
      </c>
      <c r="BT41" s="7" t="s">
        <v>453</v>
      </c>
      <c r="BU41" s="7" t="s">
        <v>453</v>
      </c>
      <c r="BV41" s="7" t="s">
        <v>453</v>
      </c>
      <c r="BW41" s="7" t="s">
        <v>453</v>
      </c>
      <c r="BX41" s="7" t="s">
        <v>453</v>
      </c>
      <c r="BY41" s="7" t="s">
        <v>453</v>
      </c>
      <c r="BZ41" s="6">
        <f t="shared" ca="1" si="11"/>
        <v>27</v>
      </c>
      <c r="CA41" s="6">
        <f t="shared" ca="1" si="11"/>
        <v>27</v>
      </c>
      <c r="CB41" s="6">
        <f t="shared" ca="1" si="11"/>
        <v>29</v>
      </c>
      <c r="CC41" s="6">
        <f t="shared" ca="1" si="11"/>
        <v>23</v>
      </c>
      <c r="CD41" s="7" t="s">
        <v>453</v>
      </c>
      <c r="CE41" s="7" t="s">
        <v>453</v>
      </c>
      <c r="CF41" s="7" t="s">
        <v>453</v>
      </c>
      <c r="CG41" s="7" t="s">
        <v>453</v>
      </c>
      <c r="CH41" s="7" t="s">
        <v>453</v>
      </c>
      <c r="CI41" s="7" t="s">
        <v>453</v>
      </c>
      <c r="CJ41" s="7" t="s">
        <v>453</v>
      </c>
      <c r="CK41" s="7" t="s">
        <v>453</v>
      </c>
      <c r="CL41" s="7" t="s">
        <v>453</v>
      </c>
      <c r="CM41" s="7" t="s">
        <v>453</v>
      </c>
      <c r="CN41" s="7" t="s">
        <v>453</v>
      </c>
      <c r="CO41" s="7" t="s">
        <v>453</v>
      </c>
      <c r="CP41" s="7" t="s">
        <v>453</v>
      </c>
      <c r="CQ41" s="7" t="s">
        <v>453</v>
      </c>
      <c r="CR41" s="1" t="s">
        <v>461</v>
      </c>
      <c r="CS41" s="7" t="s">
        <v>453</v>
      </c>
      <c r="CT41" t="s">
        <v>468</v>
      </c>
      <c r="CU41" t="s">
        <v>468</v>
      </c>
      <c r="CV41" s="1" t="s">
        <v>464</v>
      </c>
      <c r="CW41" t="s">
        <v>465</v>
      </c>
      <c r="CX41" s="7" t="s">
        <v>453</v>
      </c>
      <c r="CY41" s="1" t="s">
        <v>461</v>
      </c>
      <c r="CZ41" s="7" t="s">
        <v>453</v>
      </c>
      <c r="DA41" t="s">
        <v>468</v>
      </c>
      <c r="DB41" t="s">
        <v>468</v>
      </c>
      <c r="DC41" s="1" t="s">
        <v>464</v>
      </c>
      <c r="DD41" t="s">
        <v>465</v>
      </c>
      <c r="DE41" s="7" t="s">
        <v>453</v>
      </c>
      <c r="DF41" s="1" t="s">
        <v>462</v>
      </c>
      <c r="DG41" s="7" t="s">
        <v>453</v>
      </c>
      <c r="DH41" t="s">
        <v>468</v>
      </c>
      <c r="DI41" t="s">
        <v>468</v>
      </c>
      <c r="DJ41" s="1" t="s">
        <v>464</v>
      </c>
      <c r="DK41" t="s">
        <v>465</v>
      </c>
      <c r="DL41" s="7" t="s">
        <v>453</v>
      </c>
      <c r="DM41" s="1" t="s">
        <v>461</v>
      </c>
      <c r="DN41" s="7" t="s">
        <v>453</v>
      </c>
      <c r="DO41" t="s">
        <v>468</v>
      </c>
      <c r="DP41" t="s">
        <v>468</v>
      </c>
      <c r="DQ41" s="1" t="s">
        <v>464</v>
      </c>
      <c r="DR41" t="s">
        <v>465</v>
      </c>
      <c r="DS41" s="7" t="s">
        <v>453</v>
      </c>
      <c r="DT41" s="7" t="s">
        <v>453</v>
      </c>
      <c r="DU41" s="7" t="s">
        <v>453</v>
      </c>
      <c r="DV41" s="7" t="s">
        <v>453</v>
      </c>
      <c r="DW41" s="7" t="s">
        <v>453</v>
      </c>
      <c r="DX41" s="7" t="s">
        <v>453</v>
      </c>
      <c r="DY41" s="7" t="s">
        <v>453</v>
      </c>
      <c r="DZ41" s="7" t="s">
        <v>453</v>
      </c>
      <c r="EA41" s="7" t="s">
        <v>453</v>
      </c>
      <c r="EB41" s="7" t="s">
        <v>453</v>
      </c>
      <c r="EC41" s="6" t="s">
        <v>236</v>
      </c>
      <c r="ED41" s="7" t="s">
        <v>453</v>
      </c>
      <c r="EE41" s="7" t="s">
        <v>453</v>
      </c>
      <c r="EF41" s="7" t="s">
        <v>453</v>
      </c>
      <c r="EG41" s="7" t="s">
        <v>453</v>
      </c>
      <c r="EH41" s="7" t="s">
        <v>453</v>
      </c>
      <c r="EI41" s="7" t="s">
        <v>453</v>
      </c>
      <c r="EJ41" s="7" t="s">
        <v>453</v>
      </c>
    </row>
    <row r="42" spans="1:140" x14ac:dyDescent="0.2">
      <c r="A42" s="6">
        <v>60</v>
      </c>
      <c r="B42" s="6">
        <v>41249</v>
      </c>
      <c r="C42" s="6" t="s">
        <v>178</v>
      </c>
      <c r="D42" s="6" t="s">
        <v>242</v>
      </c>
      <c r="E42" s="6" t="s">
        <v>218</v>
      </c>
      <c r="F42" s="6" t="s">
        <v>281</v>
      </c>
      <c r="G42" s="6" t="s">
        <v>227</v>
      </c>
      <c r="H42" s="6" t="str">
        <f t="shared" si="3"/>
        <v>BrittaniB@gmail.com</v>
      </c>
      <c r="I42" s="6">
        <f t="shared" ca="1" si="4"/>
        <v>3161573555</v>
      </c>
      <c r="J42" s="6">
        <f t="shared" ca="1" si="4"/>
        <v>7892840459</v>
      </c>
      <c r="K42" s="6" t="s">
        <v>295</v>
      </c>
      <c r="L42" s="6" t="s">
        <v>308</v>
      </c>
      <c r="M42" s="6" t="s">
        <v>313</v>
      </c>
      <c r="N42" s="7" t="s">
        <v>303</v>
      </c>
      <c r="O42" s="7" t="s">
        <v>303</v>
      </c>
      <c r="P42" s="7" t="s">
        <v>303</v>
      </c>
      <c r="Q42" s="8">
        <f t="shared" ca="1" si="12"/>
        <v>34300</v>
      </c>
      <c r="R42" s="8">
        <f t="shared" ca="1" si="5"/>
        <v>43031</v>
      </c>
      <c r="S42" s="7" t="s">
        <v>236</v>
      </c>
      <c r="T42" s="7" t="s">
        <v>340</v>
      </c>
      <c r="U42" s="7" t="s">
        <v>346</v>
      </c>
      <c r="V42" s="6" t="s">
        <v>402</v>
      </c>
      <c r="W42" s="7" t="s">
        <v>352</v>
      </c>
      <c r="X42" s="6" t="s">
        <v>352</v>
      </c>
      <c r="Y42" s="7" t="s">
        <v>352</v>
      </c>
      <c r="Z42" s="7" t="s">
        <v>236</v>
      </c>
      <c r="AA42" s="7" t="s">
        <v>358</v>
      </c>
      <c r="AB42" s="7" t="s">
        <v>362</v>
      </c>
      <c r="AC42" s="7" t="s">
        <v>407</v>
      </c>
      <c r="AD42" s="7" t="s">
        <v>412</v>
      </c>
      <c r="AE42" s="7" t="s">
        <v>408</v>
      </c>
      <c r="AF42" s="7" t="s">
        <v>240</v>
      </c>
      <c r="AG42" s="7" t="s">
        <v>429</v>
      </c>
      <c r="AH42" s="6" t="s">
        <v>439</v>
      </c>
      <c r="AI42" s="6">
        <f t="shared" ca="1" si="6"/>
        <v>3.77</v>
      </c>
      <c r="AJ42" s="6" t="s">
        <v>453</v>
      </c>
      <c r="AK42" s="6" t="s">
        <v>453</v>
      </c>
      <c r="AL42" s="6" t="s">
        <v>453</v>
      </c>
      <c r="AM42" s="6" t="s">
        <v>302</v>
      </c>
      <c r="AN42" s="6" t="s">
        <v>453</v>
      </c>
      <c r="AO42" s="6" t="s">
        <v>455</v>
      </c>
      <c r="AP42" s="6" t="s">
        <v>453</v>
      </c>
      <c r="AQ42" s="6" t="s">
        <v>303</v>
      </c>
      <c r="AR42" s="6" t="s">
        <v>303</v>
      </c>
      <c r="AS42" s="6" t="s">
        <v>303</v>
      </c>
      <c r="AT42" s="6" t="s">
        <v>453</v>
      </c>
      <c r="AU42" s="6" t="s">
        <v>453</v>
      </c>
      <c r="AV42" s="6" t="s">
        <v>453</v>
      </c>
      <c r="AW42" s="6" t="s">
        <v>453</v>
      </c>
      <c r="AX42" s="6" t="s">
        <v>453</v>
      </c>
      <c r="AY42" s="6" t="s">
        <v>453</v>
      </c>
      <c r="AZ42" s="6" t="s">
        <v>453</v>
      </c>
      <c r="BA42" s="6" t="s">
        <v>453</v>
      </c>
      <c r="BB42" s="6" t="s">
        <v>453</v>
      </c>
      <c r="BC42" s="6" t="str">
        <f t="shared" ca="1" si="7"/>
        <v>72%</v>
      </c>
      <c r="BD42" s="6" t="str">
        <f t="shared" ca="1" si="0"/>
        <v>89%</v>
      </c>
      <c r="BE42" s="6">
        <f t="shared" ca="1" si="8"/>
        <v>159</v>
      </c>
      <c r="BF42" s="6" t="str">
        <f t="shared" ca="1" si="0"/>
        <v>55%</v>
      </c>
      <c r="BG42" s="6">
        <f t="shared" ca="1" si="9"/>
        <v>170</v>
      </c>
      <c r="BH42" s="6" t="str">
        <f t="shared" ca="1" si="0"/>
        <v>46%</v>
      </c>
      <c r="BI42" s="6" t="s">
        <v>453</v>
      </c>
      <c r="BJ42" s="6" t="s">
        <v>453</v>
      </c>
      <c r="BK42" s="6" t="s">
        <v>453</v>
      </c>
      <c r="BL42" s="6">
        <f t="shared" ca="1" si="10"/>
        <v>983</v>
      </c>
      <c r="BM42" s="6" t="str">
        <f t="shared" ca="1" si="1"/>
        <v>80%</v>
      </c>
      <c r="BN42" s="6" t="s">
        <v>453</v>
      </c>
      <c r="BO42" s="6" t="s">
        <v>453</v>
      </c>
      <c r="BP42" s="6" t="s">
        <v>453</v>
      </c>
      <c r="BQ42" s="6" t="s">
        <v>453</v>
      </c>
      <c r="BR42" s="6" t="s">
        <v>453</v>
      </c>
      <c r="BS42" s="6" t="s">
        <v>453</v>
      </c>
      <c r="BT42" s="7" t="s">
        <v>453</v>
      </c>
      <c r="BU42" s="7" t="s">
        <v>453</v>
      </c>
      <c r="BV42" s="7" t="s">
        <v>453</v>
      </c>
      <c r="BW42" s="7" t="s">
        <v>453</v>
      </c>
      <c r="BX42" s="7" t="s">
        <v>453</v>
      </c>
      <c r="BY42" s="7" t="s">
        <v>453</v>
      </c>
      <c r="BZ42" s="6">
        <f t="shared" ca="1" si="11"/>
        <v>28</v>
      </c>
      <c r="CA42" s="6">
        <f t="shared" ca="1" si="11"/>
        <v>30</v>
      </c>
      <c r="CB42" s="6">
        <f t="shared" ca="1" si="11"/>
        <v>26</v>
      </c>
      <c r="CC42" s="6">
        <f t="shared" ca="1" si="11"/>
        <v>22</v>
      </c>
      <c r="CD42" s="7" t="s">
        <v>453</v>
      </c>
      <c r="CE42" s="7" t="s">
        <v>453</v>
      </c>
      <c r="CF42" s="7" t="s">
        <v>453</v>
      </c>
      <c r="CG42" s="7" t="s">
        <v>453</v>
      </c>
      <c r="CH42" s="7" t="s">
        <v>453</v>
      </c>
      <c r="CI42" s="7" t="s">
        <v>453</v>
      </c>
      <c r="CJ42" s="7" t="s">
        <v>453</v>
      </c>
      <c r="CK42" s="7" t="s">
        <v>453</v>
      </c>
      <c r="CL42" s="7" t="s">
        <v>453</v>
      </c>
      <c r="CM42" s="7" t="s">
        <v>453</v>
      </c>
      <c r="CN42" s="7" t="s">
        <v>453</v>
      </c>
      <c r="CO42" s="7" t="s">
        <v>453</v>
      </c>
      <c r="CP42" s="7" t="s">
        <v>453</v>
      </c>
      <c r="CQ42" s="7" t="s">
        <v>453</v>
      </c>
      <c r="CR42" s="1" t="s">
        <v>462</v>
      </c>
      <c r="CS42" s="7" t="s">
        <v>453</v>
      </c>
      <c r="CT42" t="s">
        <v>465</v>
      </c>
      <c r="CU42" t="s">
        <v>464</v>
      </c>
      <c r="CV42" s="1" t="s">
        <v>466</v>
      </c>
      <c r="CW42" t="s">
        <v>464</v>
      </c>
      <c r="CX42" s="7" t="s">
        <v>453</v>
      </c>
      <c r="CY42" s="1" t="s">
        <v>462</v>
      </c>
      <c r="CZ42" s="7" t="s">
        <v>453</v>
      </c>
      <c r="DA42" t="s">
        <v>465</v>
      </c>
      <c r="DB42" t="s">
        <v>464</v>
      </c>
      <c r="DC42" s="1" t="s">
        <v>466</v>
      </c>
      <c r="DD42" t="s">
        <v>464</v>
      </c>
      <c r="DE42" s="7" t="s">
        <v>453</v>
      </c>
      <c r="DF42" s="1" t="s">
        <v>459</v>
      </c>
      <c r="DG42" s="7" t="s">
        <v>453</v>
      </c>
      <c r="DH42" t="s">
        <v>465</v>
      </c>
      <c r="DI42" t="s">
        <v>464</v>
      </c>
      <c r="DJ42" s="1" t="s">
        <v>466</v>
      </c>
      <c r="DK42" t="s">
        <v>464</v>
      </c>
      <c r="DL42" s="7" t="s">
        <v>453</v>
      </c>
      <c r="DM42" s="1" t="s">
        <v>462</v>
      </c>
      <c r="DN42" s="7" t="s">
        <v>453</v>
      </c>
      <c r="DO42" t="s">
        <v>465</v>
      </c>
      <c r="DP42" t="s">
        <v>464</v>
      </c>
      <c r="DQ42" s="1" t="s">
        <v>466</v>
      </c>
      <c r="DR42" t="s">
        <v>464</v>
      </c>
      <c r="DS42" s="7" t="s">
        <v>453</v>
      </c>
      <c r="DT42" s="7" t="s">
        <v>453</v>
      </c>
      <c r="DU42" s="7" t="s">
        <v>453</v>
      </c>
      <c r="DV42" s="7" t="s">
        <v>453</v>
      </c>
      <c r="DW42" s="7" t="s">
        <v>453</v>
      </c>
      <c r="DX42" s="7" t="s">
        <v>453</v>
      </c>
      <c r="DY42" s="7" t="s">
        <v>453</v>
      </c>
      <c r="DZ42" s="7" t="s">
        <v>453</v>
      </c>
      <c r="EA42" s="7" t="s">
        <v>453</v>
      </c>
      <c r="EB42" s="7" t="s">
        <v>453</v>
      </c>
      <c r="EC42" s="6" t="s">
        <v>240</v>
      </c>
      <c r="ED42" s="7" t="s">
        <v>453</v>
      </c>
      <c r="EE42" s="7" t="s">
        <v>453</v>
      </c>
      <c r="EF42" s="7" t="s">
        <v>453</v>
      </c>
      <c r="EG42" s="7" t="s">
        <v>453</v>
      </c>
      <c r="EH42" s="7" t="s">
        <v>453</v>
      </c>
      <c r="EI42" s="7" t="s">
        <v>453</v>
      </c>
      <c r="EJ42" s="7" t="s">
        <v>453</v>
      </c>
    </row>
    <row r="43" spans="1:140" x14ac:dyDescent="0.2">
      <c r="A43" s="6">
        <v>121</v>
      </c>
      <c r="B43" s="6">
        <v>97226</v>
      </c>
      <c r="C43" s="6" t="s">
        <v>179</v>
      </c>
      <c r="D43" s="6" t="s">
        <v>222</v>
      </c>
      <c r="E43" s="6" t="s">
        <v>219</v>
      </c>
      <c r="F43" s="6" t="s">
        <v>282</v>
      </c>
      <c r="G43" s="6" t="s">
        <v>227</v>
      </c>
      <c r="H43" s="6" t="str">
        <f t="shared" si="3"/>
        <v>HunterS@gmail.com</v>
      </c>
      <c r="I43" s="6">
        <f t="shared" ca="1" si="4"/>
        <v>4248475106</v>
      </c>
      <c r="J43" s="6">
        <f t="shared" ca="1" si="4"/>
        <v>2230625034</v>
      </c>
      <c r="K43" s="6" t="s">
        <v>302</v>
      </c>
      <c r="L43" s="6" t="s">
        <v>308</v>
      </c>
      <c r="M43" s="6" t="s">
        <v>311</v>
      </c>
      <c r="N43" s="7" t="s">
        <v>303</v>
      </c>
      <c r="O43" s="7" t="s">
        <v>303</v>
      </c>
      <c r="P43" s="7" t="s">
        <v>303</v>
      </c>
      <c r="Q43" s="8">
        <f t="shared" ca="1" si="12"/>
        <v>36126</v>
      </c>
      <c r="R43" s="8">
        <f t="shared" ca="1" si="5"/>
        <v>43081</v>
      </c>
      <c r="S43" s="7" t="s">
        <v>240</v>
      </c>
      <c r="T43" s="7" t="s">
        <v>340</v>
      </c>
      <c r="U43" s="6" t="s">
        <v>347</v>
      </c>
      <c r="V43" s="6" t="s">
        <v>403</v>
      </c>
      <c r="W43" s="7" t="s">
        <v>351</v>
      </c>
      <c r="X43" s="6" t="s">
        <v>352</v>
      </c>
      <c r="Y43" s="7" t="s">
        <v>351</v>
      </c>
      <c r="Z43" s="7" t="s">
        <v>240</v>
      </c>
      <c r="AA43" s="7" t="s">
        <v>236</v>
      </c>
      <c r="AB43" s="7" t="s">
        <v>358</v>
      </c>
      <c r="AC43" s="7" t="s">
        <v>404</v>
      </c>
      <c r="AD43" s="7" t="s">
        <v>414</v>
      </c>
      <c r="AE43" s="7" t="s">
        <v>411</v>
      </c>
      <c r="AF43" s="7" t="s">
        <v>240</v>
      </c>
      <c r="AG43" s="7" t="s">
        <v>428</v>
      </c>
      <c r="AH43" s="6" t="s">
        <v>435</v>
      </c>
      <c r="AI43" s="6">
        <f t="shared" ca="1" si="6"/>
        <v>3.68</v>
      </c>
      <c r="AJ43" s="6" t="s">
        <v>453</v>
      </c>
      <c r="AK43" s="6" t="s">
        <v>453</v>
      </c>
      <c r="AL43" s="6" t="s">
        <v>453</v>
      </c>
      <c r="AM43" s="6" t="s">
        <v>302</v>
      </c>
      <c r="AN43" s="6" t="s">
        <v>453</v>
      </c>
      <c r="AO43" s="6" t="s">
        <v>455</v>
      </c>
      <c r="AP43" s="6" t="s">
        <v>453</v>
      </c>
      <c r="AQ43" s="6" t="s">
        <v>303</v>
      </c>
      <c r="AR43" s="6" t="s">
        <v>303</v>
      </c>
      <c r="AS43" s="6" t="s">
        <v>303</v>
      </c>
      <c r="AT43" s="6" t="s">
        <v>453</v>
      </c>
      <c r="AU43" s="6" t="s">
        <v>453</v>
      </c>
      <c r="AV43" s="6" t="s">
        <v>453</v>
      </c>
      <c r="AW43" s="6" t="s">
        <v>453</v>
      </c>
      <c r="AX43" s="6" t="s">
        <v>453</v>
      </c>
      <c r="AY43" s="6" t="s">
        <v>453</v>
      </c>
      <c r="AZ43" s="6" t="s">
        <v>453</v>
      </c>
      <c r="BA43" s="6" t="s">
        <v>453</v>
      </c>
      <c r="BB43" s="6" t="s">
        <v>453</v>
      </c>
      <c r="BC43" s="6" t="str">
        <f t="shared" ca="1" si="7"/>
        <v>37%</v>
      </c>
      <c r="BD43" s="6" t="str">
        <f t="shared" ca="1" si="0"/>
        <v>67%</v>
      </c>
      <c r="BE43" s="6">
        <f t="shared" ca="1" si="8"/>
        <v>153</v>
      </c>
      <c r="BF43" s="6" t="str">
        <f t="shared" ca="1" si="0"/>
        <v>54%</v>
      </c>
      <c r="BG43" s="6">
        <f t="shared" ca="1" si="9"/>
        <v>158</v>
      </c>
      <c r="BH43" s="6" t="str">
        <f t="shared" ca="1" si="0"/>
        <v>96%</v>
      </c>
      <c r="BI43" s="6" t="s">
        <v>453</v>
      </c>
      <c r="BJ43" s="6" t="s">
        <v>453</v>
      </c>
      <c r="BK43" s="6" t="s">
        <v>453</v>
      </c>
      <c r="BL43" s="6">
        <f t="shared" ca="1" si="10"/>
        <v>942</v>
      </c>
      <c r="BM43" s="6" t="str">
        <f t="shared" ca="1" si="1"/>
        <v>85%</v>
      </c>
      <c r="BN43" s="6" t="s">
        <v>453</v>
      </c>
      <c r="BO43" s="6" t="s">
        <v>453</v>
      </c>
      <c r="BP43" s="6" t="s">
        <v>453</v>
      </c>
      <c r="BQ43" s="6" t="s">
        <v>453</v>
      </c>
      <c r="BR43" s="6" t="s">
        <v>453</v>
      </c>
      <c r="BS43" s="6" t="s">
        <v>453</v>
      </c>
      <c r="BT43" s="7" t="s">
        <v>453</v>
      </c>
      <c r="BU43" s="7" t="s">
        <v>453</v>
      </c>
      <c r="BV43" s="7" t="s">
        <v>453</v>
      </c>
      <c r="BW43" s="7" t="s">
        <v>453</v>
      </c>
      <c r="BX43" s="7" t="s">
        <v>453</v>
      </c>
      <c r="BY43" s="7" t="s">
        <v>453</v>
      </c>
      <c r="BZ43" s="6">
        <f t="shared" ca="1" si="11"/>
        <v>22</v>
      </c>
      <c r="CA43" s="6">
        <f t="shared" ca="1" si="11"/>
        <v>28</v>
      </c>
      <c r="CB43" s="6">
        <f t="shared" ca="1" si="11"/>
        <v>28</v>
      </c>
      <c r="CC43" s="6">
        <f t="shared" ca="1" si="11"/>
        <v>26</v>
      </c>
      <c r="CD43" s="7" t="s">
        <v>453</v>
      </c>
      <c r="CE43" s="7" t="s">
        <v>453</v>
      </c>
      <c r="CF43" s="7" t="s">
        <v>453</v>
      </c>
      <c r="CG43" s="7" t="s">
        <v>453</v>
      </c>
      <c r="CH43" s="7" t="s">
        <v>453</v>
      </c>
      <c r="CI43" s="7" t="s">
        <v>453</v>
      </c>
      <c r="CJ43" s="7" t="s">
        <v>453</v>
      </c>
      <c r="CK43" s="7" t="s">
        <v>453</v>
      </c>
      <c r="CL43" s="7" t="s">
        <v>453</v>
      </c>
      <c r="CM43" s="7" t="s">
        <v>453</v>
      </c>
      <c r="CN43" s="7" t="s">
        <v>453</v>
      </c>
      <c r="CO43" s="7" t="s">
        <v>453</v>
      </c>
      <c r="CP43" s="7" t="s">
        <v>453</v>
      </c>
      <c r="CQ43" s="7" t="s">
        <v>453</v>
      </c>
      <c r="CR43" s="1" t="s">
        <v>463</v>
      </c>
      <c r="CS43" s="7" t="s">
        <v>453</v>
      </c>
      <c r="CT43" t="s">
        <v>464</v>
      </c>
      <c r="CU43" t="s">
        <v>464</v>
      </c>
      <c r="CV43" s="1" t="s">
        <v>466</v>
      </c>
      <c r="CW43" t="s">
        <v>464</v>
      </c>
      <c r="CX43" s="7" t="s">
        <v>453</v>
      </c>
      <c r="CY43" s="1" t="s">
        <v>463</v>
      </c>
      <c r="CZ43" s="7" t="s">
        <v>453</v>
      </c>
      <c r="DA43" t="s">
        <v>464</v>
      </c>
      <c r="DB43" t="s">
        <v>464</v>
      </c>
      <c r="DC43" s="1" t="s">
        <v>466</v>
      </c>
      <c r="DD43" t="s">
        <v>464</v>
      </c>
      <c r="DE43" s="7" t="s">
        <v>453</v>
      </c>
      <c r="DF43" s="1" t="s">
        <v>459</v>
      </c>
      <c r="DG43" s="7" t="s">
        <v>453</v>
      </c>
      <c r="DH43" t="s">
        <v>464</v>
      </c>
      <c r="DI43" t="s">
        <v>464</v>
      </c>
      <c r="DJ43" s="1" t="s">
        <v>466</v>
      </c>
      <c r="DK43" t="s">
        <v>464</v>
      </c>
      <c r="DL43" s="7" t="s">
        <v>453</v>
      </c>
      <c r="DM43" s="1" t="s">
        <v>463</v>
      </c>
      <c r="DN43" s="7" t="s">
        <v>453</v>
      </c>
      <c r="DO43" t="s">
        <v>464</v>
      </c>
      <c r="DP43" t="s">
        <v>464</v>
      </c>
      <c r="DQ43" s="1" t="s">
        <v>466</v>
      </c>
      <c r="DR43" t="s">
        <v>464</v>
      </c>
      <c r="DS43" s="7" t="s">
        <v>453</v>
      </c>
      <c r="DT43" s="7" t="s">
        <v>453</v>
      </c>
      <c r="DU43" s="7" t="s">
        <v>453</v>
      </c>
      <c r="DV43" s="7" t="s">
        <v>453</v>
      </c>
      <c r="DW43" s="7" t="s">
        <v>453</v>
      </c>
      <c r="DX43" s="7" t="s">
        <v>453</v>
      </c>
      <c r="DY43" s="7" t="s">
        <v>453</v>
      </c>
      <c r="DZ43" s="7" t="s">
        <v>453</v>
      </c>
      <c r="EA43" s="7" t="s">
        <v>453</v>
      </c>
      <c r="EB43" s="7" t="s">
        <v>453</v>
      </c>
      <c r="EC43" s="6" t="s">
        <v>240</v>
      </c>
      <c r="ED43" s="7" t="s">
        <v>453</v>
      </c>
      <c r="EE43" s="7" t="s">
        <v>453</v>
      </c>
      <c r="EF43" s="7" t="s">
        <v>453</v>
      </c>
      <c r="EG43" s="7" t="s">
        <v>453</v>
      </c>
      <c r="EH43" s="7" t="s">
        <v>453</v>
      </c>
      <c r="EI43" s="7" t="s">
        <v>453</v>
      </c>
      <c r="EJ43" s="7" t="s">
        <v>453</v>
      </c>
    </row>
    <row r="44" spans="1:140" x14ac:dyDescent="0.2">
      <c r="W44" s="7"/>
      <c r="AB44" s="7"/>
      <c r="DQ44" s="1"/>
    </row>
    <row r="45" spans="1:140" x14ac:dyDescent="0.2">
      <c r="W45" s="7"/>
      <c r="AB45" s="7"/>
    </row>
    <row r="46" spans="1:140" x14ac:dyDescent="0.2">
      <c r="W46" s="7"/>
      <c r="AB46" s="7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G40" sqref="G1:G40"/>
    </sheetView>
  </sheetViews>
  <sheetFormatPr baseColWidth="10" defaultRowHeight="16" x14ac:dyDescent="0.2"/>
  <sheetData>
    <row r="1" spans="1:7" x14ac:dyDescent="0.2">
      <c r="A1" s="1" t="s">
        <v>423</v>
      </c>
      <c r="B1">
        <f ca="1">RANDBETWEEN(1,43)</f>
        <v>36</v>
      </c>
      <c r="D1" s="6" t="s">
        <v>221</v>
      </c>
      <c r="E1">
        <f ca="1">RANDBETWEEN(1,43)</f>
        <v>35</v>
      </c>
      <c r="F1" s="1" t="s">
        <v>459</v>
      </c>
      <c r="G1" t="s">
        <v>464</v>
      </c>
    </row>
    <row r="2" spans="1:7" x14ac:dyDescent="0.2">
      <c r="A2" s="1" t="s">
        <v>422</v>
      </c>
      <c r="B2">
        <f ca="1">RANDBETWEEN(1,43)</f>
        <v>39</v>
      </c>
      <c r="D2" s="6" t="s">
        <v>231</v>
      </c>
      <c r="E2">
        <f t="shared" ref="E2:E40" ca="1" si="0">RANDBETWEEN(1,43)</f>
        <v>8</v>
      </c>
      <c r="F2" s="1" t="s">
        <v>460</v>
      </c>
      <c r="G2" t="s">
        <v>464</v>
      </c>
    </row>
    <row r="3" spans="1:7" x14ac:dyDescent="0.2">
      <c r="A3" s="1" t="s">
        <v>424</v>
      </c>
      <c r="B3">
        <f ca="1">RANDBETWEEN(1,43)</f>
        <v>23</v>
      </c>
      <c r="D3" s="6" t="s">
        <v>295</v>
      </c>
      <c r="E3">
        <f ca="1">RANDBETWEEN(1,43)</f>
        <v>1</v>
      </c>
      <c r="F3" s="1" t="s">
        <v>460</v>
      </c>
      <c r="G3" t="s">
        <v>467</v>
      </c>
    </row>
    <row r="4" spans="1:7" x14ac:dyDescent="0.2">
      <c r="A4" s="1" t="s">
        <v>425</v>
      </c>
      <c r="B4">
        <f ca="1">RANDBETWEEN(1,43)</f>
        <v>9</v>
      </c>
      <c r="D4" s="6" t="s">
        <v>302</v>
      </c>
      <c r="E4">
        <f ca="1">RANDBETWEEN(1,43)</f>
        <v>24</v>
      </c>
      <c r="F4" s="1" t="s">
        <v>459</v>
      </c>
      <c r="G4" t="s">
        <v>464</v>
      </c>
    </row>
    <row r="5" spans="1:7" x14ac:dyDescent="0.2">
      <c r="A5" s="1" t="s">
        <v>426</v>
      </c>
      <c r="B5">
        <f ca="1">RANDBETWEEN(1,43)</f>
        <v>15</v>
      </c>
      <c r="D5" s="6" t="s">
        <v>301</v>
      </c>
      <c r="E5">
        <f ca="1">RANDBETWEEN(1,43)</f>
        <v>42</v>
      </c>
      <c r="F5" s="1" t="s">
        <v>461</v>
      </c>
      <c r="G5" t="s">
        <v>464</v>
      </c>
    </row>
    <row r="6" spans="1:7" x14ac:dyDescent="0.2">
      <c r="A6" s="1" t="s">
        <v>427</v>
      </c>
      <c r="B6">
        <f ca="1">RANDBETWEEN(1,43)</f>
        <v>39</v>
      </c>
      <c r="D6" s="6" t="s">
        <v>294</v>
      </c>
      <c r="E6">
        <f ca="1">RANDBETWEEN(1,43)</f>
        <v>7</v>
      </c>
      <c r="F6" s="1" t="s">
        <v>459</v>
      </c>
      <c r="G6" t="s">
        <v>467</v>
      </c>
    </row>
    <row r="7" spans="1:7" x14ac:dyDescent="0.2">
      <c r="A7" s="1" t="s">
        <v>428</v>
      </c>
      <c r="B7">
        <f ca="1">RANDBETWEEN(1,43)</f>
        <v>41</v>
      </c>
      <c r="D7" s="6" t="s">
        <v>299</v>
      </c>
      <c r="E7">
        <f ca="1">RANDBETWEEN(1,43)</f>
        <v>42</v>
      </c>
      <c r="F7" s="1" t="s">
        <v>462</v>
      </c>
      <c r="G7" t="s">
        <v>464</v>
      </c>
    </row>
    <row r="8" spans="1:7" x14ac:dyDescent="0.2">
      <c r="A8" s="1" t="s">
        <v>429</v>
      </c>
      <c r="B8">
        <f ca="1">RANDBETWEEN(1,43)</f>
        <v>41</v>
      </c>
      <c r="D8" s="6" t="s">
        <v>293</v>
      </c>
      <c r="E8">
        <f ca="1">RANDBETWEEN(1,43)</f>
        <v>25</v>
      </c>
      <c r="F8" s="1" t="s">
        <v>461</v>
      </c>
      <c r="G8" t="s">
        <v>466</v>
      </c>
    </row>
    <row r="9" spans="1:7" x14ac:dyDescent="0.2">
      <c r="A9" s="1" t="s">
        <v>430</v>
      </c>
      <c r="B9">
        <f ca="1">RANDBETWEEN(1,43)</f>
        <v>28</v>
      </c>
      <c r="D9" s="6" t="s">
        <v>300</v>
      </c>
      <c r="E9">
        <f ca="1">RANDBETWEEN(1,43)</f>
        <v>22</v>
      </c>
      <c r="F9" s="1" t="s">
        <v>462</v>
      </c>
      <c r="G9" t="s">
        <v>467</v>
      </c>
    </row>
    <row r="10" spans="1:7" x14ac:dyDescent="0.2">
      <c r="A10" s="1" t="s">
        <v>431</v>
      </c>
      <c r="B10">
        <f ca="1">RANDBETWEEN(1,43)</f>
        <v>40</v>
      </c>
      <c r="D10" s="6" t="s">
        <v>298</v>
      </c>
      <c r="E10">
        <f ca="1">RANDBETWEEN(1,43)</f>
        <v>32</v>
      </c>
      <c r="F10" s="1" t="s">
        <v>463</v>
      </c>
      <c r="G10" t="s">
        <v>465</v>
      </c>
    </row>
    <row r="11" spans="1:7" x14ac:dyDescent="0.2">
      <c r="A11" s="1" t="s">
        <v>432</v>
      </c>
      <c r="B11">
        <f ca="1">RANDBETWEEN(1,43)</f>
        <v>7</v>
      </c>
      <c r="D11" s="6" t="s">
        <v>293</v>
      </c>
      <c r="E11">
        <f ca="1">RANDBETWEEN(1,43)</f>
        <v>34</v>
      </c>
      <c r="F11" s="1" t="s">
        <v>459</v>
      </c>
      <c r="G11" t="s">
        <v>464</v>
      </c>
    </row>
    <row r="12" spans="1:7" x14ac:dyDescent="0.2">
      <c r="A12" t="s">
        <v>240</v>
      </c>
      <c r="B12">
        <f ca="1">RANDBETWEEN(1,43)</f>
        <v>31</v>
      </c>
      <c r="D12" s="6" t="s">
        <v>302</v>
      </c>
      <c r="E12">
        <f ca="1">RANDBETWEEN(1,43)</f>
        <v>38</v>
      </c>
      <c r="F12" s="1" t="s">
        <v>459</v>
      </c>
      <c r="G12" t="s">
        <v>468</v>
      </c>
    </row>
    <row r="13" spans="1:7" x14ac:dyDescent="0.2">
      <c r="A13" t="s">
        <v>240</v>
      </c>
      <c r="B13">
        <f ca="1">RANDBETWEEN(1,43)</f>
        <v>3</v>
      </c>
      <c r="D13" s="6" t="s">
        <v>300</v>
      </c>
      <c r="E13">
        <f ca="1">RANDBETWEEN(1,43)</f>
        <v>13</v>
      </c>
      <c r="F13" s="1" t="s">
        <v>463</v>
      </c>
      <c r="G13" t="s">
        <v>465</v>
      </c>
    </row>
    <row r="14" spans="1:7" x14ac:dyDescent="0.2">
      <c r="A14" t="s">
        <v>236</v>
      </c>
      <c r="B14">
        <f ca="1">RANDBETWEEN(1,43)</f>
        <v>18</v>
      </c>
      <c r="D14" s="6" t="s">
        <v>297</v>
      </c>
      <c r="E14">
        <f ca="1">RANDBETWEEN(1,43)</f>
        <v>3</v>
      </c>
      <c r="F14" s="1" t="s">
        <v>459</v>
      </c>
      <c r="G14" t="s">
        <v>466</v>
      </c>
    </row>
    <row r="15" spans="1:7" x14ac:dyDescent="0.2">
      <c r="A15" t="s">
        <v>236</v>
      </c>
      <c r="B15">
        <f ca="1">RANDBETWEEN(1,43)</f>
        <v>29</v>
      </c>
      <c r="D15" s="6" t="s">
        <v>300</v>
      </c>
      <c r="E15">
        <f ca="1">RANDBETWEEN(1,43)</f>
        <v>17</v>
      </c>
      <c r="F15" s="1" t="s">
        <v>462</v>
      </c>
      <c r="G15" t="s">
        <v>465</v>
      </c>
    </row>
    <row r="16" spans="1:7" x14ac:dyDescent="0.2">
      <c r="A16" t="s">
        <v>240</v>
      </c>
      <c r="B16">
        <f ca="1">RANDBETWEEN(1,43)</f>
        <v>35</v>
      </c>
      <c r="D16" s="6" t="s">
        <v>294</v>
      </c>
      <c r="E16">
        <f ca="1">RANDBETWEEN(1,43)</f>
        <v>22</v>
      </c>
      <c r="F16" s="1" t="s">
        <v>463</v>
      </c>
      <c r="G16" t="s">
        <v>465</v>
      </c>
    </row>
    <row r="17" spans="1:7" x14ac:dyDescent="0.2">
      <c r="A17" t="s">
        <v>236</v>
      </c>
      <c r="B17">
        <f ca="1">RANDBETWEEN(1,43)</f>
        <v>24</v>
      </c>
      <c r="D17" s="6" t="s">
        <v>300</v>
      </c>
      <c r="E17">
        <f ca="1">RANDBETWEEN(1,43)</f>
        <v>36</v>
      </c>
      <c r="F17" s="1" t="s">
        <v>460</v>
      </c>
      <c r="G17" t="s">
        <v>464</v>
      </c>
    </row>
    <row r="18" spans="1:7" x14ac:dyDescent="0.2">
      <c r="A18" s="1" t="s">
        <v>240</v>
      </c>
      <c r="B18">
        <f ca="1">RANDBETWEEN(1,43)</f>
        <v>15</v>
      </c>
      <c r="D18" s="6" t="s">
        <v>296</v>
      </c>
      <c r="E18">
        <f ca="1">RANDBETWEEN(1,43)</f>
        <v>43</v>
      </c>
      <c r="F18" s="1" t="s">
        <v>459</v>
      </c>
      <c r="G18" t="s">
        <v>466</v>
      </c>
    </row>
    <row r="19" spans="1:7" x14ac:dyDescent="0.2">
      <c r="A19" t="s">
        <v>236</v>
      </c>
      <c r="B19">
        <f ca="1">RANDBETWEEN(1,43)</f>
        <v>4</v>
      </c>
      <c r="D19" s="6" t="s">
        <v>298</v>
      </c>
      <c r="E19">
        <f ca="1">RANDBETWEEN(1,43)</f>
        <v>24</v>
      </c>
      <c r="F19" s="1" t="s">
        <v>461</v>
      </c>
      <c r="G19" t="s">
        <v>466</v>
      </c>
    </row>
    <row r="20" spans="1:7" x14ac:dyDescent="0.2">
      <c r="A20" t="s">
        <v>240</v>
      </c>
      <c r="B20">
        <f ca="1">RANDBETWEEN(1,43)</f>
        <v>41</v>
      </c>
      <c r="D20" s="6" t="s">
        <v>300</v>
      </c>
      <c r="E20">
        <f ca="1">RANDBETWEEN(1,43)</f>
        <v>13</v>
      </c>
      <c r="F20" s="1" t="s">
        <v>459</v>
      </c>
      <c r="G20" t="s">
        <v>467</v>
      </c>
    </row>
    <row r="21" spans="1:7" x14ac:dyDescent="0.2">
      <c r="A21" t="s">
        <v>236</v>
      </c>
      <c r="B21">
        <f ca="1">RANDBETWEEN(1,43)</f>
        <v>4</v>
      </c>
      <c r="D21" s="6" t="s">
        <v>297</v>
      </c>
      <c r="E21">
        <f ca="1">RANDBETWEEN(1,43)</f>
        <v>42</v>
      </c>
      <c r="F21" s="1" t="s">
        <v>462</v>
      </c>
      <c r="G21" t="s">
        <v>464</v>
      </c>
    </row>
    <row r="22" spans="1:7" x14ac:dyDescent="0.2">
      <c r="A22" t="s">
        <v>236</v>
      </c>
      <c r="B22">
        <f ca="1">RANDBETWEEN(1,43)</f>
        <v>31</v>
      </c>
      <c r="D22" s="6" t="s">
        <v>302</v>
      </c>
      <c r="E22">
        <f ca="1">RANDBETWEEN(1,43)</f>
        <v>16</v>
      </c>
      <c r="F22" s="1" t="s">
        <v>459</v>
      </c>
      <c r="G22" t="s">
        <v>464</v>
      </c>
    </row>
    <row r="23" spans="1:7" x14ac:dyDescent="0.2">
      <c r="A23" t="s">
        <v>236</v>
      </c>
      <c r="B23">
        <f ca="1">RANDBETWEEN(1,43)</f>
        <v>25</v>
      </c>
      <c r="D23" s="6" t="s">
        <v>296</v>
      </c>
      <c r="E23">
        <f ca="1">RANDBETWEEN(1,43)</f>
        <v>32</v>
      </c>
      <c r="F23" s="1" t="s">
        <v>461</v>
      </c>
      <c r="G23" t="s">
        <v>468</v>
      </c>
    </row>
    <row r="24" spans="1:7" x14ac:dyDescent="0.2">
      <c r="A24" t="s">
        <v>236</v>
      </c>
      <c r="B24">
        <f ca="1">RANDBETWEEN(1,43)</f>
        <v>31</v>
      </c>
      <c r="D24" s="6" t="s">
        <v>300</v>
      </c>
      <c r="E24">
        <f ca="1">RANDBETWEEN(1,43)</f>
        <v>5</v>
      </c>
      <c r="F24" s="1" t="s">
        <v>462</v>
      </c>
      <c r="G24" t="s">
        <v>466</v>
      </c>
    </row>
    <row r="25" spans="1:7" x14ac:dyDescent="0.2">
      <c r="A25" t="s">
        <v>236</v>
      </c>
      <c r="B25">
        <f ca="1">RANDBETWEEN(1,43)</f>
        <v>14</v>
      </c>
      <c r="D25" s="6" t="s">
        <v>297</v>
      </c>
      <c r="E25">
        <f ca="1">RANDBETWEEN(1,43)</f>
        <v>17</v>
      </c>
      <c r="F25" s="1" t="s">
        <v>463</v>
      </c>
      <c r="G25" t="s">
        <v>467</v>
      </c>
    </row>
    <row r="26" spans="1:7" x14ac:dyDescent="0.2">
      <c r="A26" t="s">
        <v>240</v>
      </c>
      <c r="B26">
        <f ca="1">RANDBETWEEN(1,43)</f>
        <v>25</v>
      </c>
      <c r="D26" s="6" t="s">
        <v>295</v>
      </c>
      <c r="E26">
        <f ca="1">RANDBETWEEN(1,43)</f>
        <v>20</v>
      </c>
      <c r="F26" s="1" t="s">
        <v>462</v>
      </c>
      <c r="G26" t="s">
        <v>467</v>
      </c>
    </row>
    <row r="27" spans="1:7" x14ac:dyDescent="0.2">
      <c r="A27" t="s">
        <v>240</v>
      </c>
      <c r="B27">
        <f ca="1">RANDBETWEEN(1,43)</f>
        <v>41</v>
      </c>
      <c r="D27" s="6" t="s">
        <v>300</v>
      </c>
      <c r="E27">
        <f ca="1">RANDBETWEEN(1,43)</f>
        <v>5</v>
      </c>
      <c r="F27" s="1" t="s">
        <v>461</v>
      </c>
      <c r="G27" t="s">
        <v>466</v>
      </c>
    </row>
    <row r="28" spans="1:7" x14ac:dyDescent="0.2">
      <c r="A28" t="s">
        <v>240</v>
      </c>
      <c r="B28">
        <f ca="1">RANDBETWEEN(1,43)</f>
        <v>9</v>
      </c>
      <c r="D28" s="6" t="s">
        <v>302</v>
      </c>
      <c r="E28">
        <f ca="1">RANDBETWEEN(1,43)</f>
        <v>24</v>
      </c>
      <c r="F28" s="1" t="s">
        <v>462</v>
      </c>
      <c r="G28" t="s">
        <v>466</v>
      </c>
    </row>
    <row r="29" spans="1:7" x14ac:dyDescent="0.2">
      <c r="A29" t="s">
        <v>240</v>
      </c>
      <c r="B29">
        <f ca="1">RANDBETWEEN(1,43)</f>
        <v>26</v>
      </c>
      <c r="D29" s="6" t="s">
        <v>301</v>
      </c>
      <c r="E29">
        <f ca="1">RANDBETWEEN(1,43)</f>
        <v>43</v>
      </c>
      <c r="F29" s="1" t="s">
        <v>459</v>
      </c>
      <c r="G29" t="s">
        <v>466</v>
      </c>
    </row>
    <row r="30" spans="1:7" x14ac:dyDescent="0.2">
      <c r="A30" t="s">
        <v>240</v>
      </c>
      <c r="B30">
        <f ca="1">RANDBETWEEN(1,43)</f>
        <v>5</v>
      </c>
      <c r="D30" s="6" t="s">
        <v>296</v>
      </c>
      <c r="E30">
        <f ca="1">RANDBETWEEN(1,43)</f>
        <v>1</v>
      </c>
      <c r="F30" s="1" t="s">
        <v>460</v>
      </c>
      <c r="G30" t="s">
        <v>468</v>
      </c>
    </row>
    <row r="31" spans="1:7" x14ac:dyDescent="0.2">
      <c r="A31" t="s">
        <v>240</v>
      </c>
      <c r="B31">
        <f ca="1">RANDBETWEEN(1,43)</f>
        <v>33</v>
      </c>
      <c r="D31" s="6" t="s">
        <v>293</v>
      </c>
      <c r="E31">
        <f ca="1">RANDBETWEEN(1,43)</f>
        <v>21</v>
      </c>
      <c r="F31" s="1" t="s">
        <v>459</v>
      </c>
      <c r="G31" t="s">
        <v>465</v>
      </c>
    </row>
    <row r="32" spans="1:7" x14ac:dyDescent="0.2">
      <c r="A32" s="1" t="s">
        <v>236</v>
      </c>
      <c r="B32">
        <f ca="1">RANDBETWEEN(1,43)</f>
        <v>21</v>
      </c>
      <c r="D32" s="6" t="s">
        <v>300</v>
      </c>
      <c r="E32">
        <f ca="1">RANDBETWEEN(1,43)</f>
        <v>37</v>
      </c>
      <c r="F32" s="1" t="s">
        <v>461</v>
      </c>
      <c r="G32" t="s">
        <v>465</v>
      </c>
    </row>
    <row r="33" spans="1:7" x14ac:dyDescent="0.2">
      <c r="A33" t="s">
        <v>240</v>
      </c>
      <c r="B33">
        <f ca="1">RANDBETWEEN(1,43)</f>
        <v>21</v>
      </c>
      <c r="D33" s="6" t="s">
        <v>295</v>
      </c>
      <c r="E33">
        <f ca="1">RANDBETWEEN(1,43)</f>
        <v>21</v>
      </c>
      <c r="F33" s="1" t="s">
        <v>463</v>
      </c>
      <c r="G33" t="s">
        <v>464</v>
      </c>
    </row>
    <row r="34" spans="1:7" x14ac:dyDescent="0.2">
      <c r="A34" t="s">
        <v>236</v>
      </c>
      <c r="B34">
        <f ca="1">RANDBETWEEN(1,43)</f>
        <v>37</v>
      </c>
      <c r="D34" s="6" t="s">
        <v>294</v>
      </c>
      <c r="E34">
        <f ca="1">RANDBETWEEN(1,43)</f>
        <v>3</v>
      </c>
      <c r="F34" s="1" t="s">
        <v>459</v>
      </c>
      <c r="G34" t="s">
        <v>464</v>
      </c>
    </row>
    <row r="35" spans="1:7" x14ac:dyDescent="0.2">
      <c r="A35" t="s">
        <v>240</v>
      </c>
      <c r="B35">
        <f ca="1">RANDBETWEEN(1,43)</f>
        <v>19</v>
      </c>
      <c r="D35" s="6" t="s">
        <v>299</v>
      </c>
      <c r="E35">
        <f ca="1">RANDBETWEEN(1,43)</f>
        <v>16</v>
      </c>
      <c r="F35" s="1" t="s">
        <v>463</v>
      </c>
      <c r="G35" t="s">
        <v>467</v>
      </c>
    </row>
    <row r="36" spans="1:7" x14ac:dyDescent="0.2">
      <c r="A36" t="s">
        <v>240</v>
      </c>
      <c r="B36">
        <f ca="1">RANDBETWEEN(1,43)</f>
        <v>19</v>
      </c>
      <c r="D36" s="6" t="s">
        <v>302</v>
      </c>
      <c r="E36">
        <f ca="1">RANDBETWEEN(1,43)</f>
        <v>13</v>
      </c>
      <c r="F36" s="1" t="s">
        <v>460</v>
      </c>
      <c r="G36" t="s">
        <v>464</v>
      </c>
    </row>
    <row r="37" spans="1:7" x14ac:dyDescent="0.2">
      <c r="A37" t="s">
        <v>236</v>
      </c>
      <c r="B37">
        <f ca="1">RANDBETWEEN(1,43)</f>
        <v>7</v>
      </c>
      <c r="D37" s="6" t="s">
        <v>302</v>
      </c>
      <c r="E37">
        <f ca="1">RANDBETWEEN(1,43)</f>
        <v>12</v>
      </c>
      <c r="F37" s="1" t="s">
        <v>459</v>
      </c>
      <c r="G37" t="s">
        <v>465</v>
      </c>
    </row>
    <row r="38" spans="1:7" x14ac:dyDescent="0.2">
      <c r="A38" t="s">
        <v>240</v>
      </c>
      <c r="B38">
        <f ca="1">RANDBETWEEN(1,43)</f>
        <v>29</v>
      </c>
      <c r="D38" s="6" t="s">
        <v>298</v>
      </c>
      <c r="E38">
        <f ca="1">RANDBETWEEN(1,43)</f>
        <v>16</v>
      </c>
      <c r="F38" s="1" t="s">
        <v>459</v>
      </c>
      <c r="G38" t="s">
        <v>468</v>
      </c>
    </row>
    <row r="39" spans="1:7" x14ac:dyDescent="0.2">
      <c r="A39" t="s">
        <v>240</v>
      </c>
      <c r="B39">
        <f ca="1">RANDBETWEEN(1,43)</f>
        <v>29</v>
      </c>
      <c r="D39" s="6" t="s">
        <v>299</v>
      </c>
      <c r="E39">
        <f ca="1">RANDBETWEEN(1,43)</f>
        <v>26</v>
      </c>
      <c r="F39" s="1" t="s">
        <v>462</v>
      </c>
      <c r="G39" t="s">
        <v>464</v>
      </c>
    </row>
    <row r="40" spans="1:7" x14ac:dyDescent="0.2">
      <c r="A40" t="s">
        <v>240</v>
      </c>
      <c r="B40">
        <f ca="1">RANDBETWEEN(1,43)</f>
        <v>23</v>
      </c>
      <c r="D40" s="6" t="s">
        <v>296</v>
      </c>
      <c r="E40">
        <f ca="1">RANDBETWEEN(1,43)</f>
        <v>11</v>
      </c>
      <c r="F40" s="1" t="s">
        <v>459</v>
      </c>
      <c r="G40" t="s">
        <v>464</v>
      </c>
    </row>
  </sheetData>
  <sortState ref="D3:G40">
    <sortCondition descending="1" ref="E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2018-02-05T20:54:14Z</dcterms:created>
  <dcterms:modified xsi:type="dcterms:W3CDTF">2018-02-06T07:59:18Z</dcterms:modified>
</cp:coreProperties>
</file>