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charts/chart1.xml" ContentType="application/vnd.openxmlformats-officedocument.drawingml.chart+xml"/>
  <Default Extension="rels" ContentType="application/vnd.openxmlformats-package.relationships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220" yWindow="220" windowWidth="24480" windowHeight="17160" activeTab="1"/>
  </bookViews>
  <sheets>
    <sheet name="combined" sheetId="1" r:id="rId1"/>
    <sheet name="organized" sheetId="5" r:id="rId2"/>
  </sheets>
  <calcPr calcId="130407" calcMode="manual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46" i="5"/>
  <c r="C46"/>
  <c r="B45"/>
  <c r="C45"/>
  <c r="B44"/>
  <c r="C44"/>
  <c r="B43"/>
  <c r="C43"/>
  <c r="B42"/>
  <c r="C42"/>
  <c r="B41"/>
  <c r="C41"/>
  <c r="B40"/>
  <c r="C40"/>
  <c r="B39"/>
  <c r="C39"/>
  <c r="B38"/>
  <c r="C38"/>
  <c r="B37"/>
  <c r="C37"/>
  <c r="B36"/>
  <c r="C36"/>
  <c r="B35"/>
  <c r="C35"/>
  <c r="B34"/>
  <c r="C34"/>
  <c r="B33"/>
  <c r="C33"/>
  <c r="B32"/>
  <c r="C32"/>
  <c r="B31"/>
  <c r="C31"/>
  <c r="B30"/>
  <c r="C30"/>
  <c r="B29"/>
  <c r="C29"/>
  <c r="B28"/>
  <c r="C28"/>
  <c r="B27"/>
  <c r="C27"/>
  <c r="B26"/>
  <c r="C26"/>
  <c r="B23"/>
  <c r="C23"/>
  <c r="B22"/>
  <c r="C22"/>
  <c r="B21"/>
  <c r="C21"/>
  <c r="B20"/>
  <c r="C20"/>
  <c r="B19"/>
  <c r="C19"/>
  <c r="B18"/>
  <c r="C18"/>
  <c r="B17"/>
  <c r="C17"/>
  <c r="B16"/>
  <c r="C16"/>
  <c r="B15"/>
  <c r="C15"/>
  <c r="B14"/>
  <c r="C14"/>
  <c r="B13"/>
  <c r="C13"/>
  <c r="B12"/>
  <c r="C12"/>
  <c r="B11"/>
  <c r="C11"/>
  <c r="B10"/>
  <c r="C10"/>
  <c r="B9"/>
  <c r="C9"/>
  <c r="B8"/>
  <c r="C8"/>
  <c r="B7"/>
  <c r="C7"/>
  <c r="B6"/>
  <c r="C6"/>
  <c r="B5"/>
  <c r="C5"/>
  <c r="B4"/>
  <c r="C4"/>
  <c r="B3"/>
  <c r="C3"/>
  <c r="B47"/>
  <c r="B24"/>
  <c r="D3"/>
  <c r="E1"/>
  <c r="F1"/>
  <c r="G1"/>
  <c r="H1"/>
  <c r="I1"/>
  <c r="J1"/>
  <c r="K1"/>
  <c r="L1"/>
  <c r="M1"/>
  <c r="N1"/>
  <c r="O1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O24"/>
  <c r="N24"/>
  <c r="M24"/>
  <c r="L24"/>
  <c r="K24"/>
  <c r="J24"/>
  <c r="I24"/>
  <c r="H24"/>
  <c r="G24"/>
  <c r="F24"/>
  <c r="E24"/>
  <c r="D24"/>
  <c r="O23"/>
  <c r="N23"/>
  <c r="M23"/>
  <c r="L23"/>
  <c r="K23"/>
  <c r="J23"/>
  <c r="I23"/>
  <c r="H23"/>
  <c r="G23"/>
  <c r="F23"/>
  <c r="E23"/>
  <c r="D23"/>
  <c r="O22"/>
  <c r="N22"/>
  <c r="M22"/>
  <c r="L22"/>
  <c r="K22"/>
  <c r="J22"/>
  <c r="I22"/>
  <c r="H22"/>
  <c r="G22"/>
  <c r="F22"/>
  <c r="E22"/>
  <c r="D22"/>
  <c r="O21"/>
  <c r="N21"/>
  <c r="M21"/>
  <c r="L21"/>
  <c r="K21"/>
  <c r="J21"/>
  <c r="I21"/>
  <c r="H21"/>
  <c r="G21"/>
  <c r="F21"/>
  <c r="E21"/>
  <c r="D21"/>
  <c r="O20"/>
  <c r="N20"/>
  <c r="M20"/>
  <c r="L20"/>
  <c r="K20"/>
  <c r="J20"/>
  <c r="I20"/>
  <c r="H20"/>
  <c r="G20"/>
  <c r="F20"/>
  <c r="E20"/>
  <c r="D20"/>
  <c r="O19"/>
  <c r="N19"/>
  <c r="M19"/>
  <c r="L19"/>
  <c r="K19"/>
  <c r="J19"/>
  <c r="I19"/>
  <c r="H19"/>
  <c r="G19"/>
  <c r="F19"/>
  <c r="E19"/>
  <c r="D19"/>
  <c r="O18"/>
  <c r="N18"/>
  <c r="M18"/>
  <c r="L18"/>
  <c r="K18"/>
  <c r="J18"/>
  <c r="I18"/>
  <c r="H18"/>
  <c r="G18"/>
  <c r="F18"/>
  <c r="E18"/>
  <c r="D18"/>
  <c r="O17"/>
  <c r="N17"/>
  <c r="M17"/>
  <c r="L17"/>
  <c r="K17"/>
  <c r="J17"/>
  <c r="I17"/>
  <c r="H17"/>
  <c r="G17"/>
  <c r="F17"/>
  <c r="E17"/>
  <c r="D17"/>
  <c r="O16"/>
  <c r="N16"/>
  <c r="M16"/>
  <c r="L16"/>
  <c r="K16"/>
  <c r="J16"/>
  <c r="I16"/>
  <c r="H16"/>
  <c r="G16"/>
  <c r="F16"/>
  <c r="E16"/>
  <c r="D16"/>
  <c r="O15"/>
  <c r="N15"/>
  <c r="M15"/>
  <c r="L15"/>
  <c r="K15"/>
  <c r="J15"/>
  <c r="I15"/>
  <c r="H15"/>
  <c r="G15"/>
  <c r="F15"/>
  <c r="E15"/>
  <c r="D15"/>
  <c r="O14"/>
  <c r="N14"/>
  <c r="M14"/>
  <c r="L14"/>
  <c r="K14"/>
  <c r="J14"/>
  <c r="I14"/>
  <c r="H14"/>
  <c r="G14"/>
  <c r="F14"/>
  <c r="E14"/>
  <c r="D14"/>
  <c r="O13"/>
  <c r="N13"/>
  <c r="M13"/>
  <c r="L13"/>
  <c r="K13"/>
  <c r="J13"/>
  <c r="I13"/>
  <c r="H13"/>
  <c r="G13"/>
  <c r="F13"/>
  <c r="E13"/>
  <c r="D13"/>
  <c r="O12"/>
  <c r="N12"/>
  <c r="M12"/>
  <c r="L12"/>
  <c r="K12"/>
  <c r="J12"/>
  <c r="I12"/>
  <c r="H12"/>
  <c r="G12"/>
  <c r="F12"/>
  <c r="E12"/>
  <c r="D12"/>
  <c r="O11"/>
  <c r="N11"/>
  <c r="M11"/>
  <c r="L11"/>
  <c r="K11"/>
  <c r="J11"/>
  <c r="I11"/>
  <c r="H11"/>
  <c r="G11"/>
  <c r="F11"/>
  <c r="E11"/>
  <c r="D11"/>
  <c r="O10"/>
  <c r="N10"/>
  <c r="M10"/>
  <c r="L10"/>
  <c r="K10"/>
  <c r="J10"/>
  <c r="I10"/>
  <c r="H10"/>
  <c r="G10"/>
  <c r="F10"/>
  <c r="E10"/>
  <c r="D10"/>
  <c r="O9"/>
  <c r="N9"/>
  <c r="M9"/>
  <c r="L9"/>
  <c r="K9"/>
  <c r="J9"/>
  <c r="I9"/>
  <c r="H9"/>
  <c r="G9"/>
  <c r="F9"/>
  <c r="E9"/>
  <c r="D9"/>
  <c r="O8"/>
  <c r="N8"/>
  <c r="M8"/>
  <c r="L8"/>
  <c r="K8"/>
  <c r="J8"/>
  <c r="I8"/>
  <c r="H8"/>
  <c r="G8"/>
  <c r="F8"/>
  <c r="E8"/>
  <c r="D8"/>
  <c r="O7"/>
  <c r="N7"/>
  <c r="M7"/>
  <c r="L7"/>
  <c r="K7"/>
  <c r="J7"/>
  <c r="I7"/>
  <c r="H7"/>
  <c r="G7"/>
  <c r="F7"/>
  <c r="E7"/>
  <c r="D7"/>
  <c r="O6"/>
  <c r="N6"/>
  <c r="M6"/>
  <c r="L6"/>
  <c r="K6"/>
  <c r="J6"/>
  <c r="I6"/>
  <c r="H6"/>
  <c r="G6"/>
  <c r="F6"/>
  <c r="E6"/>
  <c r="D6"/>
  <c r="O5"/>
  <c r="N5"/>
  <c r="M5"/>
  <c r="L5"/>
  <c r="K5"/>
  <c r="J5"/>
  <c r="I5"/>
  <c r="H5"/>
  <c r="G5"/>
  <c r="F5"/>
  <c r="E5"/>
  <c r="D5"/>
  <c r="O4"/>
  <c r="N4"/>
  <c r="M4"/>
  <c r="L4"/>
  <c r="K4"/>
  <c r="J4"/>
  <c r="I4"/>
  <c r="H4"/>
  <c r="G4"/>
  <c r="F4"/>
  <c r="E4"/>
  <c r="D4"/>
  <c r="O3"/>
  <c r="N3"/>
  <c r="M3"/>
  <c r="L3"/>
  <c r="K3"/>
  <c r="J3"/>
  <c r="I3"/>
  <c r="H3"/>
  <c r="G3"/>
  <c r="F3"/>
  <c r="E3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O47"/>
  <c r="N47"/>
  <c r="M47"/>
  <c r="L47"/>
  <c r="K47"/>
  <c r="J47"/>
  <c r="I47"/>
  <c r="H47"/>
  <c r="G47"/>
  <c r="F47"/>
  <c r="E47"/>
  <c r="D47"/>
  <c r="O46"/>
  <c r="N46"/>
  <c r="M46"/>
  <c r="L46"/>
  <c r="K46"/>
  <c r="J46"/>
  <c r="I46"/>
  <c r="H46"/>
  <c r="G46"/>
  <c r="F46"/>
  <c r="E46"/>
  <c r="D46"/>
  <c r="O45"/>
  <c r="N45"/>
  <c r="M45"/>
  <c r="L45"/>
  <c r="K45"/>
  <c r="J45"/>
  <c r="I45"/>
  <c r="H45"/>
  <c r="G45"/>
  <c r="F45"/>
  <c r="E45"/>
  <c r="D45"/>
  <c r="O44"/>
  <c r="N44"/>
  <c r="M44"/>
  <c r="L44"/>
  <c r="K44"/>
  <c r="J44"/>
  <c r="I44"/>
  <c r="H44"/>
  <c r="G44"/>
  <c r="F44"/>
  <c r="E44"/>
  <c r="D44"/>
  <c r="O43"/>
  <c r="N43"/>
  <c r="M43"/>
  <c r="L43"/>
  <c r="K43"/>
  <c r="J43"/>
  <c r="I43"/>
  <c r="H43"/>
  <c r="G43"/>
  <c r="F43"/>
  <c r="E43"/>
  <c r="D43"/>
  <c r="O42"/>
  <c r="N42"/>
  <c r="M42"/>
  <c r="L42"/>
  <c r="K42"/>
  <c r="J42"/>
  <c r="I42"/>
  <c r="H42"/>
  <c r="G42"/>
  <c r="F42"/>
  <c r="E42"/>
  <c r="D42"/>
  <c r="O41"/>
  <c r="N41"/>
  <c r="M41"/>
  <c r="L41"/>
  <c r="K41"/>
  <c r="J41"/>
  <c r="I41"/>
  <c r="H41"/>
  <c r="G41"/>
  <c r="F41"/>
  <c r="E41"/>
  <c r="D41"/>
  <c r="O40"/>
  <c r="N40"/>
  <c r="M40"/>
  <c r="L40"/>
  <c r="K40"/>
  <c r="J40"/>
  <c r="I40"/>
  <c r="H40"/>
  <c r="G40"/>
  <c r="F40"/>
  <c r="E40"/>
  <c r="D40"/>
  <c r="O39"/>
  <c r="N39"/>
  <c r="M39"/>
  <c r="L39"/>
  <c r="K39"/>
  <c r="J39"/>
  <c r="I39"/>
  <c r="H39"/>
  <c r="G39"/>
  <c r="F39"/>
  <c r="E39"/>
  <c r="D39"/>
  <c r="O38"/>
  <c r="N38"/>
  <c r="M38"/>
  <c r="L38"/>
  <c r="K38"/>
  <c r="J38"/>
  <c r="I38"/>
  <c r="H38"/>
  <c r="G38"/>
  <c r="F38"/>
  <c r="E38"/>
  <c r="D38"/>
  <c r="O37"/>
  <c r="N37"/>
  <c r="M37"/>
  <c r="L37"/>
  <c r="K37"/>
  <c r="J37"/>
  <c r="I37"/>
  <c r="H37"/>
  <c r="G37"/>
  <c r="F37"/>
  <c r="E37"/>
  <c r="D37"/>
  <c r="O36"/>
  <c r="N36"/>
  <c r="M36"/>
  <c r="L36"/>
  <c r="K36"/>
  <c r="J36"/>
  <c r="I36"/>
  <c r="H36"/>
  <c r="G36"/>
  <c r="F36"/>
  <c r="E36"/>
  <c r="D36"/>
  <c r="O35"/>
  <c r="N35"/>
  <c r="M35"/>
  <c r="L35"/>
  <c r="K35"/>
  <c r="J35"/>
  <c r="I35"/>
  <c r="H35"/>
  <c r="G35"/>
  <c r="F35"/>
  <c r="E35"/>
  <c r="D35"/>
  <c r="O34"/>
  <c r="N34"/>
  <c r="M34"/>
  <c r="L34"/>
  <c r="K34"/>
  <c r="J34"/>
  <c r="I34"/>
  <c r="H34"/>
  <c r="G34"/>
  <c r="F34"/>
  <c r="E34"/>
  <c r="D34"/>
  <c r="O33"/>
  <c r="N33"/>
  <c r="M33"/>
  <c r="L33"/>
  <c r="K33"/>
  <c r="J33"/>
  <c r="I33"/>
  <c r="H33"/>
  <c r="G33"/>
  <c r="F33"/>
  <c r="E33"/>
  <c r="D33"/>
  <c r="O32"/>
  <c r="N32"/>
  <c r="M32"/>
  <c r="L32"/>
  <c r="K32"/>
  <c r="J32"/>
  <c r="I32"/>
  <c r="H32"/>
  <c r="G32"/>
  <c r="F32"/>
  <c r="E32"/>
  <c r="D32"/>
  <c r="O31"/>
  <c r="N31"/>
  <c r="M31"/>
  <c r="L31"/>
  <c r="K31"/>
  <c r="J31"/>
  <c r="I31"/>
  <c r="H31"/>
  <c r="G31"/>
  <c r="F31"/>
  <c r="E31"/>
  <c r="D31"/>
  <c r="O30"/>
  <c r="N30"/>
  <c r="M30"/>
  <c r="L30"/>
  <c r="K30"/>
  <c r="J30"/>
  <c r="I30"/>
  <c r="H30"/>
  <c r="G30"/>
  <c r="F30"/>
  <c r="E30"/>
  <c r="D30"/>
  <c r="O29"/>
  <c r="N29"/>
  <c r="M29"/>
  <c r="L29"/>
  <c r="K29"/>
  <c r="J29"/>
  <c r="I29"/>
  <c r="H29"/>
  <c r="G29"/>
  <c r="F29"/>
  <c r="E29"/>
  <c r="D29"/>
  <c r="O28"/>
  <c r="N28"/>
  <c r="M28"/>
  <c r="L28"/>
  <c r="K28"/>
  <c r="J28"/>
  <c r="I28"/>
  <c r="H28"/>
  <c r="G28"/>
  <c r="F28"/>
  <c r="E28"/>
  <c r="D28"/>
  <c r="O27"/>
  <c r="N27"/>
  <c r="M27"/>
  <c r="L27"/>
  <c r="K27"/>
  <c r="J27"/>
  <c r="I27"/>
  <c r="H27"/>
  <c r="G27"/>
  <c r="F27"/>
  <c r="E27"/>
  <c r="D27"/>
  <c r="O26"/>
  <c r="N26"/>
  <c r="M26"/>
  <c r="L26"/>
  <c r="K26"/>
  <c r="J26"/>
  <c r="I26"/>
  <c r="H26"/>
  <c r="G26"/>
  <c r="F26"/>
  <c r="E26"/>
  <c r="D26"/>
  <c r="C47"/>
  <c r="C24"/>
</calcChain>
</file>

<file path=xl/sharedStrings.xml><?xml version="1.0" encoding="utf-8"?>
<sst xmlns="http://schemas.openxmlformats.org/spreadsheetml/2006/main" count="1096" uniqueCount="45">
  <si>
    <t>File name</t>
  </si>
  <si>
    <t>month</t>
  </si>
  <si>
    <t>day</t>
  </si>
  <si>
    <t xml:space="preserve">hour </t>
  </si>
  <si>
    <t>min</t>
  </si>
  <si>
    <t>floor</t>
  </si>
  <si>
    <t>ceiling</t>
  </si>
  <si>
    <t>west</t>
  </si>
  <si>
    <t>east</t>
  </si>
  <si>
    <t>north</t>
  </si>
  <si>
    <t>south</t>
  </si>
  <si>
    <t>other</t>
  </si>
  <si>
    <t>groundtruth</t>
  </si>
  <si>
    <t>A1</t>
  </si>
  <si>
    <t>A2</t>
  </si>
  <si>
    <t>A4</t>
  </si>
  <si>
    <t>A5</t>
  </si>
  <si>
    <t>A6</t>
  </si>
  <si>
    <t>N1</t>
  </si>
  <si>
    <t>N2</t>
  </si>
  <si>
    <t>N3</t>
  </si>
  <si>
    <t>N4</t>
  </si>
  <si>
    <t>N5</t>
  </si>
  <si>
    <t>N6</t>
  </si>
  <si>
    <t>N7</t>
  </si>
  <si>
    <t>A3</t>
  </si>
  <si>
    <t>original</t>
  </si>
  <si>
    <t>month</t>
    <phoneticPr fontId="18" type="noConversion"/>
  </si>
  <si>
    <t>jan</t>
    <phoneticPr fontId="18" type="noConversion"/>
  </si>
  <si>
    <t>feb</t>
    <phoneticPr fontId="18" type="noConversion"/>
  </si>
  <si>
    <t>mar</t>
    <phoneticPr fontId="18" type="noConversion"/>
  </si>
  <si>
    <t>apr</t>
    <phoneticPr fontId="18" type="noConversion"/>
  </si>
  <si>
    <t>may</t>
    <phoneticPr fontId="18" type="noConversion"/>
  </si>
  <si>
    <t>jun</t>
    <phoneticPr fontId="18" type="noConversion"/>
  </si>
  <si>
    <t>jul</t>
    <phoneticPr fontId="18" type="noConversion"/>
  </si>
  <si>
    <t>aug</t>
    <phoneticPr fontId="18" type="noConversion"/>
  </si>
  <si>
    <t>sep</t>
    <phoneticPr fontId="18" type="noConversion"/>
  </si>
  <si>
    <t>oct</t>
    <phoneticPr fontId="18" type="noConversion"/>
  </si>
  <si>
    <t>nov</t>
    <phoneticPr fontId="18" type="noConversion"/>
  </si>
  <si>
    <t>dec</t>
    <phoneticPr fontId="18" type="noConversion"/>
  </si>
  <si>
    <t>original</t>
    <phoneticPr fontId="18" type="noConversion"/>
  </si>
  <si>
    <t>A1</t>
    <phoneticPr fontId="18" type="noConversion"/>
  </si>
  <si>
    <t>noon on north</t>
    <phoneticPr fontId="18" type="noConversion"/>
  </si>
  <si>
    <t>8 am on west</t>
    <phoneticPr fontId="18" type="noConversion"/>
  </si>
  <si>
    <t>renovated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</si>
</sst>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164" fontId="0" fillId="0" borderId="0" xfId="0" applyNumberFormat="1"/>
    <xf numFmtId="164" fontId="0" fillId="0" borderId="0" xfId="0" applyNumberFormat="1"/>
  </cellXfs>
  <cellStyles count="42">
    <cellStyle name="Accent1" xfId="18" builtinId="29" customBuiltin="1"/>
    <cellStyle name="Accent1 - 20%" xfId="19" builtinId="30" customBuiltin="1"/>
    <cellStyle name="Accent1 - 40%" xfId="20" builtinId="31" customBuiltin="1"/>
    <cellStyle name="Accent1 - 60%" xfId="21" builtinId="32" customBuiltin="1"/>
    <cellStyle name="Accent2" xfId="22" builtinId="33" customBuiltin="1"/>
    <cellStyle name="Accent2 - 20%" xfId="23" builtinId="34" customBuiltin="1"/>
    <cellStyle name="Accent2 - 40%" xfId="24" builtinId="35" customBuiltin="1"/>
    <cellStyle name="Accent2 - 60%" xfId="25" builtinId="36" customBuiltin="1"/>
    <cellStyle name="Accent3" xfId="26" builtinId="37" customBuiltin="1"/>
    <cellStyle name="Accent3 - 20%" xfId="27" builtinId="38" customBuiltin="1"/>
    <cellStyle name="Accent3 - 40%" xfId="28" builtinId="39" customBuiltin="1"/>
    <cellStyle name="Accent3 - 60%" xfId="29" builtinId="40" customBuiltin="1"/>
    <cellStyle name="Accent4" xfId="30" builtinId="41" customBuiltin="1"/>
    <cellStyle name="Accent4 - 20%" xfId="31" builtinId="42" customBuiltin="1"/>
    <cellStyle name="Accent4 - 40%" xfId="32" builtinId="43" customBuiltin="1"/>
    <cellStyle name="Accent4 - 60%" xfId="33" builtinId="44" customBuiltin="1"/>
    <cellStyle name="Accent5" xfId="34" builtinId="45" customBuiltin="1"/>
    <cellStyle name="Accent5 - 20%" xfId="35" builtinId="46" customBuiltin="1"/>
    <cellStyle name="Accent5 - 40%" xfId="36" builtinId="47" customBuiltin="1"/>
    <cellStyle name="Accent5 - 60%" xfId="37" builtinId="48" customBuiltin="1"/>
    <cellStyle name="Accent6" xfId="38" builtinId="49" customBuiltin="1"/>
    <cellStyle name="Accent6 - 20%" xfId="39" builtinId="50" customBuiltin="1"/>
    <cellStyle name="Accent6 - 40%" xfId="40" builtinId="51" customBuiltin="1"/>
    <cellStyle name="Accent6 - 60%" xfId="41" builtinId="52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Sheet 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Monthly Average Illumination for West Wall at 8am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0413389280287332"/>
          <c:y val="0.0204081632653061"/>
          <c:w val="0.832976470046507"/>
          <c:h val="0.919710896527544"/>
        </c:manualLayout>
      </c:layout>
      <c:lineChart>
        <c:grouping val="standard"/>
        <c:ser>
          <c:idx val="0"/>
          <c:order val="0"/>
          <c:tx>
            <c:strRef>
              <c:f>organized!$C$3</c:f>
              <c:strCache>
                <c:ptCount val="1"/>
                <c:pt idx="0">
                  <c:v>A1 original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organized!$D$2:$O$2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organized!$D$3:$O$3</c:f>
              <c:numCache>
                <c:formatCode>0.000</c:formatCode>
                <c:ptCount val="12"/>
                <c:pt idx="0">
                  <c:v>0.273983</c:v>
                </c:pt>
                <c:pt idx="1">
                  <c:v>0.2937</c:v>
                </c:pt>
                <c:pt idx="2">
                  <c:v>0.305753</c:v>
                </c:pt>
                <c:pt idx="3">
                  <c:v>0.268454</c:v>
                </c:pt>
                <c:pt idx="4">
                  <c:v>0.15223</c:v>
                </c:pt>
                <c:pt idx="5">
                  <c:v>0.107796</c:v>
                </c:pt>
                <c:pt idx="6">
                  <c:v>0.106196</c:v>
                </c:pt>
                <c:pt idx="7">
                  <c:v>0.252571</c:v>
                </c:pt>
                <c:pt idx="8">
                  <c:v>0.325193</c:v>
                </c:pt>
                <c:pt idx="9">
                  <c:v>0.3278</c:v>
                </c:pt>
                <c:pt idx="10">
                  <c:v>0.307055</c:v>
                </c:pt>
                <c:pt idx="11">
                  <c:v>0.281281</c:v>
                </c:pt>
              </c:numCache>
            </c:numRef>
          </c:val>
        </c:ser>
        <c:ser>
          <c:idx val="1"/>
          <c:order val="1"/>
          <c:tx>
            <c:strRef>
              <c:f>organized!$C$4</c:f>
              <c:strCache>
                <c:ptCount val="1"/>
                <c:pt idx="0">
                  <c:v>A2 original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organized!$D$2:$O$2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organized!$D$4:$O$4</c:f>
              <c:numCache>
                <c:formatCode>0.000</c:formatCode>
                <c:ptCount val="12"/>
                <c:pt idx="0">
                  <c:v>0.291798</c:v>
                </c:pt>
                <c:pt idx="1">
                  <c:v>0.297797</c:v>
                </c:pt>
                <c:pt idx="2">
                  <c:v>0.283429</c:v>
                </c:pt>
                <c:pt idx="3">
                  <c:v>0.233282</c:v>
                </c:pt>
                <c:pt idx="4">
                  <c:v>0.137326</c:v>
                </c:pt>
                <c:pt idx="5">
                  <c:v>0.135157</c:v>
                </c:pt>
                <c:pt idx="6">
                  <c:v>0.133492</c:v>
                </c:pt>
                <c:pt idx="7">
                  <c:v>0.21396</c:v>
                </c:pt>
                <c:pt idx="8">
                  <c:v>0.306195</c:v>
                </c:pt>
                <c:pt idx="9">
                  <c:v>0.340141</c:v>
                </c:pt>
                <c:pt idx="10">
                  <c:v>0.330015</c:v>
                </c:pt>
                <c:pt idx="11">
                  <c:v>0.309063</c:v>
                </c:pt>
              </c:numCache>
            </c:numRef>
          </c:val>
        </c:ser>
        <c:ser>
          <c:idx val="2"/>
          <c:order val="2"/>
          <c:tx>
            <c:strRef>
              <c:f>organized!$C$5</c:f>
              <c:strCache>
                <c:ptCount val="1"/>
                <c:pt idx="0">
                  <c:v>A4 original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organized!$D$2:$O$2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organized!$D$5:$O$5</c:f>
              <c:numCache>
                <c:formatCode>0.000</c:formatCode>
                <c:ptCount val="12"/>
                <c:pt idx="0">
                  <c:v>0.434651</c:v>
                </c:pt>
                <c:pt idx="1">
                  <c:v>0.449068</c:v>
                </c:pt>
                <c:pt idx="2">
                  <c:v>0.453141</c:v>
                </c:pt>
                <c:pt idx="3">
                  <c:v>0.405793</c:v>
                </c:pt>
                <c:pt idx="4">
                  <c:v>0.290127</c:v>
                </c:pt>
                <c:pt idx="5">
                  <c:v>0.190242</c:v>
                </c:pt>
                <c:pt idx="6">
                  <c:v>0.231249</c:v>
                </c:pt>
                <c:pt idx="7">
                  <c:v>0.385644</c:v>
                </c:pt>
                <c:pt idx="8">
                  <c:v>0.482997</c:v>
                </c:pt>
                <c:pt idx="9">
                  <c:v>0.518167</c:v>
                </c:pt>
                <c:pt idx="10">
                  <c:v>0.498117</c:v>
                </c:pt>
                <c:pt idx="11">
                  <c:v>0.456709</c:v>
                </c:pt>
              </c:numCache>
            </c:numRef>
          </c:val>
        </c:ser>
        <c:ser>
          <c:idx val="3"/>
          <c:order val="3"/>
          <c:tx>
            <c:strRef>
              <c:f>organized!$C$6</c:f>
              <c:strCache>
                <c:ptCount val="1"/>
                <c:pt idx="0">
                  <c:v>A5 original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organized!$D$2:$O$2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organized!$D$6:$O$6</c:f>
              <c:numCache>
                <c:formatCode>0.000</c:formatCode>
                <c:ptCount val="12"/>
                <c:pt idx="0">
                  <c:v>0.333047</c:v>
                </c:pt>
                <c:pt idx="1">
                  <c:v>0.338089</c:v>
                </c:pt>
                <c:pt idx="2">
                  <c:v>0.333046</c:v>
                </c:pt>
                <c:pt idx="3">
                  <c:v>0.29394</c:v>
                </c:pt>
                <c:pt idx="4">
                  <c:v>0.200167</c:v>
                </c:pt>
                <c:pt idx="5">
                  <c:v>0.155934</c:v>
                </c:pt>
                <c:pt idx="6">
                  <c:v>0.142337</c:v>
                </c:pt>
                <c:pt idx="7">
                  <c:v>0.277147</c:v>
                </c:pt>
                <c:pt idx="8">
                  <c:v>0.359972</c:v>
                </c:pt>
                <c:pt idx="9">
                  <c:v>0.387166</c:v>
                </c:pt>
                <c:pt idx="10">
                  <c:v>0.379163</c:v>
                </c:pt>
                <c:pt idx="11">
                  <c:v>0.352248</c:v>
                </c:pt>
              </c:numCache>
            </c:numRef>
          </c:val>
        </c:ser>
        <c:ser>
          <c:idx val="4"/>
          <c:order val="4"/>
          <c:tx>
            <c:strRef>
              <c:f>organized!$C$7</c:f>
              <c:strCache>
                <c:ptCount val="1"/>
                <c:pt idx="0">
                  <c:v>A6 original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organized!$D$2:$O$2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organized!$D$7:$O$7</c:f>
              <c:numCache>
                <c:formatCode>0.000</c:formatCode>
                <c:ptCount val="12"/>
                <c:pt idx="0">
                  <c:v>0.346586</c:v>
                </c:pt>
                <c:pt idx="1">
                  <c:v>0.349672</c:v>
                </c:pt>
                <c:pt idx="2">
                  <c:v>0.347074</c:v>
                </c:pt>
                <c:pt idx="3">
                  <c:v>0.307925</c:v>
                </c:pt>
                <c:pt idx="4">
                  <c:v>0.218775</c:v>
                </c:pt>
                <c:pt idx="5">
                  <c:v>0.150834</c:v>
                </c:pt>
                <c:pt idx="6">
                  <c:v>0.173605</c:v>
                </c:pt>
                <c:pt idx="7">
                  <c:v>0.293984</c:v>
                </c:pt>
                <c:pt idx="8">
                  <c:v>0.369229</c:v>
                </c:pt>
                <c:pt idx="9">
                  <c:v>0.391762</c:v>
                </c:pt>
                <c:pt idx="10">
                  <c:v>0.383351</c:v>
                </c:pt>
                <c:pt idx="11">
                  <c:v>0.357939</c:v>
                </c:pt>
              </c:numCache>
            </c:numRef>
          </c:val>
        </c:ser>
        <c:ser>
          <c:idx val="5"/>
          <c:order val="5"/>
          <c:tx>
            <c:strRef>
              <c:f>organized!$C$8</c:f>
              <c:strCache>
                <c:ptCount val="1"/>
                <c:pt idx="0">
                  <c:v>N1 original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organized!$D$2:$O$2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organized!$D$8:$O$8</c:f>
              <c:numCache>
                <c:formatCode>0.000</c:formatCode>
                <c:ptCount val="12"/>
                <c:pt idx="0">
                  <c:v>0.237573</c:v>
                </c:pt>
                <c:pt idx="1">
                  <c:v>0.258574</c:v>
                </c:pt>
                <c:pt idx="2">
                  <c:v>0.268846</c:v>
                </c:pt>
                <c:pt idx="3">
                  <c:v>0.249507</c:v>
                </c:pt>
                <c:pt idx="4">
                  <c:v>0.199528</c:v>
                </c:pt>
                <c:pt idx="5">
                  <c:v>0.149624</c:v>
                </c:pt>
                <c:pt idx="6">
                  <c:v>0.174507</c:v>
                </c:pt>
                <c:pt idx="7">
                  <c:v>0.241891</c:v>
                </c:pt>
                <c:pt idx="8">
                  <c:v>0.28068</c:v>
                </c:pt>
                <c:pt idx="9">
                  <c:v>0.27933</c:v>
                </c:pt>
                <c:pt idx="10">
                  <c:v>0.259753</c:v>
                </c:pt>
                <c:pt idx="11">
                  <c:v>0.237947</c:v>
                </c:pt>
              </c:numCache>
            </c:numRef>
          </c:val>
        </c:ser>
        <c:ser>
          <c:idx val="6"/>
          <c:order val="6"/>
          <c:tx>
            <c:strRef>
              <c:f>organized!$C$9</c:f>
              <c:strCache>
                <c:ptCount val="1"/>
                <c:pt idx="0">
                  <c:v>N2 original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organized!$D$2:$O$2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organized!$D$9:$O$9</c:f>
              <c:numCache>
                <c:formatCode>0.000</c:formatCode>
                <c:ptCount val="12"/>
                <c:pt idx="0">
                  <c:v>0.419093</c:v>
                </c:pt>
                <c:pt idx="1">
                  <c:v>0.419555</c:v>
                </c:pt>
                <c:pt idx="2">
                  <c:v>0.411856</c:v>
                </c:pt>
                <c:pt idx="3">
                  <c:v>0.343259</c:v>
                </c:pt>
                <c:pt idx="4">
                  <c:v>0.216442</c:v>
                </c:pt>
                <c:pt idx="5">
                  <c:v>0.175638</c:v>
                </c:pt>
                <c:pt idx="6">
                  <c:v>0.156796</c:v>
                </c:pt>
                <c:pt idx="7">
                  <c:v>0.317021</c:v>
                </c:pt>
                <c:pt idx="8">
                  <c:v>0.438706</c:v>
                </c:pt>
                <c:pt idx="9">
                  <c:v>0.486302</c:v>
                </c:pt>
                <c:pt idx="10">
                  <c:v>0.477214</c:v>
                </c:pt>
                <c:pt idx="11">
                  <c:v>0.440957</c:v>
                </c:pt>
              </c:numCache>
            </c:numRef>
          </c:val>
        </c:ser>
        <c:ser>
          <c:idx val="7"/>
          <c:order val="7"/>
          <c:tx>
            <c:strRef>
              <c:f>organized!$C$10</c:f>
              <c:strCache>
                <c:ptCount val="1"/>
                <c:pt idx="0">
                  <c:v>N3 original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organized!$D$2:$O$2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organized!$D$10:$O$10</c:f>
              <c:numCache>
                <c:formatCode>0.000</c:formatCode>
                <c:ptCount val="12"/>
                <c:pt idx="0">
                  <c:v>0.306679</c:v>
                </c:pt>
                <c:pt idx="1">
                  <c:v>0.307959</c:v>
                </c:pt>
                <c:pt idx="2">
                  <c:v>0.2953</c:v>
                </c:pt>
                <c:pt idx="3">
                  <c:v>0.215115</c:v>
                </c:pt>
                <c:pt idx="4">
                  <c:v>0.144923</c:v>
                </c:pt>
                <c:pt idx="5">
                  <c:v>0.142814</c:v>
                </c:pt>
                <c:pt idx="6">
                  <c:v>0.140901</c:v>
                </c:pt>
                <c:pt idx="7">
                  <c:v>0.189616</c:v>
                </c:pt>
                <c:pt idx="8">
                  <c:v>0.317639</c:v>
                </c:pt>
                <c:pt idx="9">
                  <c:v>0.357239</c:v>
                </c:pt>
                <c:pt idx="10">
                  <c:v>0.349717</c:v>
                </c:pt>
                <c:pt idx="11">
                  <c:v>0.327757</c:v>
                </c:pt>
              </c:numCache>
            </c:numRef>
          </c:val>
        </c:ser>
        <c:ser>
          <c:idx val="8"/>
          <c:order val="8"/>
          <c:tx>
            <c:strRef>
              <c:f>organized!$C$11</c:f>
              <c:strCache>
                <c:ptCount val="1"/>
                <c:pt idx="0">
                  <c:v>N4 original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organized!$D$2:$O$2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organized!$D$11:$O$11</c:f>
              <c:numCache>
                <c:formatCode>0.000</c:formatCode>
                <c:ptCount val="12"/>
                <c:pt idx="0">
                  <c:v>0.411118</c:v>
                </c:pt>
                <c:pt idx="1">
                  <c:v>0.415261</c:v>
                </c:pt>
                <c:pt idx="2">
                  <c:v>0.424348</c:v>
                </c:pt>
                <c:pt idx="3">
                  <c:v>0.389038</c:v>
                </c:pt>
                <c:pt idx="4">
                  <c:v>0.308044</c:v>
                </c:pt>
                <c:pt idx="5">
                  <c:v>0.236999</c:v>
                </c:pt>
                <c:pt idx="6">
                  <c:v>0.274046</c:v>
                </c:pt>
                <c:pt idx="7">
                  <c:v>0.371925</c:v>
                </c:pt>
                <c:pt idx="8">
                  <c:v>0.444253</c:v>
                </c:pt>
                <c:pt idx="9">
                  <c:v>0.468772</c:v>
                </c:pt>
                <c:pt idx="10">
                  <c:v>0.457297</c:v>
                </c:pt>
                <c:pt idx="11">
                  <c:v>0.426456</c:v>
                </c:pt>
              </c:numCache>
            </c:numRef>
          </c:val>
        </c:ser>
        <c:ser>
          <c:idx val="9"/>
          <c:order val="9"/>
          <c:tx>
            <c:strRef>
              <c:f>organized!$C$12</c:f>
              <c:strCache>
                <c:ptCount val="1"/>
                <c:pt idx="0">
                  <c:v>N5 original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organized!$D$2:$O$2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organized!$D$12:$O$12</c:f>
              <c:numCache>
                <c:formatCode>0.000</c:formatCode>
                <c:ptCount val="12"/>
                <c:pt idx="0">
                  <c:v>0.280897</c:v>
                </c:pt>
                <c:pt idx="1">
                  <c:v>0.305845</c:v>
                </c:pt>
                <c:pt idx="2">
                  <c:v>0.341119</c:v>
                </c:pt>
                <c:pt idx="3">
                  <c:v>0.327596</c:v>
                </c:pt>
                <c:pt idx="4">
                  <c:v>0.236055</c:v>
                </c:pt>
                <c:pt idx="5">
                  <c:v>0.147391</c:v>
                </c:pt>
                <c:pt idx="6">
                  <c:v>0.19993</c:v>
                </c:pt>
                <c:pt idx="7">
                  <c:v>0.31575</c:v>
                </c:pt>
                <c:pt idx="8">
                  <c:v>0.360629</c:v>
                </c:pt>
                <c:pt idx="9">
                  <c:v>0.339942</c:v>
                </c:pt>
                <c:pt idx="10">
                  <c:v>0.355949</c:v>
                </c:pt>
                <c:pt idx="11">
                  <c:v>0.331305</c:v>
                </c:pt>
              </c:numCache>
            </c:numRef>
          </c:val>
        </c:ser>
        <c:ser>
          <c:idx val="10"/>
          <c:order val="10"/>
          <c:tx>
            <c:strRef>
              <c:f>organized!$C$13</c:f>
              <c:strCache>
                <c:ptCount val="1"/>
                <c:pt idx="0">
                  <c:v>N6 original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organized!$D$2:$O$2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organized!$D$13:$O$13</c:f>
              <c:numCache>
                <c:formatCode>0.000</c:formatCode>
                <c:ptCount val="12"/>
                <c:pt idx="0">
                  <c:v>0.266856</c:v>
                </c:pt>
                <c:pt idx="1">
                  <c:v>0.272449</c:v>
                </c:pt>
                <c:pt idx="2">
                  <c:v>0.271893</c:v>
                </c:pt>
                <c:pt idx="3">
                  <c:v>0.240316</c:v>
                </c:pt>
                <c:pt idx="4">
                  <c:v>0.178891</c:v>
                </c:pt>
                <c:pt idx="5">
                  <c:v>0.114053</c:v>
                </c:pt>
                <c:pt idx="6">
                  <c:v>0.146283</c:v>
                </c:pt>
                <c:pt idx="7">
                  <c:v>0.229862</c:v>
                </c:pt>
                <c:pt idx="8">
                  <c:v>0.288531</c:v>
                </c:pt>
                <c:pt idx="9">
                  <c:v>0.308085</c:v>
                </c:pt>
                <c:pt idx="10">
                  <c:v>0.298418</c:v>
                </c:pt>
                <c:pt idx="11">
                  <c:v>0.283531</c:v>
                </c:pt>
              </c:numCache>
            </c:numRef>
          </c:val>
        </c:ser>
        <c:ser>
          <c:idx val="11"/>
          <c:order val="11"/>
          <c:tx>
            <c:strRef>
              <c:f>organized!$C$14</c:f>
              <c:strCache>
                <c:ptCount val="1"/>
                <c:pt idx="0">
                  <c:v>N7 original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organized!$D$2:$O$2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organized!$D$14:$O$14</c:f>
              <c:numCache>
                <c:formatCode>0.000</c:formatCode>
                <c:ptCount val="12"/>
                <c:pt idx="0">
                  <c:v>0.342917</c:v>
                </c:pt>
                <c:pt idx="1">
                  <c:v>0.352991</c:v>
                </c:pt>
                <c:pt idx="2">
                  <c:v>0.350442</c:v>
                </c:pt>
                <c:pt idx="3">
                  <c:v>0.30608</c:v>
                </c:pt>
                <c:pt idx="4">
                  <c:v>0.222126</c:v>
                </c:pt>
                <c:pt idx="5">
                  <c:v>0.138634</c:v>
                </c:pt>
                <c:pt idx="6">
                  <c:v>0.182032</c:v>
                </c:pt>
                <c:pt idx="7">
                  <c:v>0.290235</c:v>
                </c:pt>
                <c:pt idx="8">
                  <c:v>0.371404</c:v>
                </c:pt>
                <c:pt idx="9">
                  <c:v>0.398264</c:v>
                </c:pt>
                <c:pt idx="10">
                  <c:v>0.393329</c:v>
                </c:pt>
                <c:pt idx="11">
                  <c:v>0.362519</c:v>
                </c:pt>
              </c:numCache>
            </c:numRef>
          </c:val>
        </c:ser>
        <c:ser>
          <c:idx val="12"/>
          <c:order val="12"/>
          <c:tx>
            <c:strRef>
              <c:f>organized!$C$15</c:f>
              <c:strCache>
                <c:ptCount val="1"/>
                <c:pt idx="0">
                  <c:v>A1 renovated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ysDash"/>
            </a:ln>
          </c:spPr>
          <c:marker>
            <c:symbol val="none"/>
          </c:marker>
          <c:cat>
            <c:strRef>
              <c:f>organized!$D$2:$O$2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organized!$D$15:$O$15</c:f>
              <c:numCache>
                <c:formatCode>0.000</c:formatCode>
                <c:ptCount val="12"/>
                <c:pt idx="0">
                  <c:v>0.384386</c:v>
                </c:pt>
                <c:pt idx="1">
                  <c:v>0.411399</c:v>
                </c:pt>
                <c:pt idx="2">
                  <c:v>0.440079</c:v>
                </c:pt>
                <c:pt idx="3">
                  <c:v>0.431342</c:v>
                </c:pt>
                <c:pt idx="4">
                  <c:v>0.350235</c:v>
                </c:pt>
                <c:pt idx="5">
                  <c:v>0.240679</c:v>
                </c:pt>
                <c:pt idx="6">
                  <c:v>0.299928</c:v>
                </c:pt>
                <c:pt idx="7">
                  <c:v>0.415314</c:v>
                </c:pt>
                <c:pt idx="8">
                  <c:v>0.468171</c:v>
                </c:pt>
                <c:pt idx="9">
                  <c:v>0.465324</c:v>
                </c:pt>
                <c:pt idx="10">
                  <c:v>0.433769</c:v>
                </c:pt>
                <c:pt idx="11">
                  <c:v>0.398534</c:v>
                </c:pt>
              </c:numCache>
            </c:numRef>
          </c:val>
        </c:ser>
        <c:ser>
          <c:idx val="13"/>
          <c:order val="13"/>
          <c:tx>
            <c:strRef>
              <c:f>organized!$C$16</c:f>
              <c:strCache>
                <c:ptCount val="1"/>
                <c:pt idx="0">
                  <c:v>A3 renovated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ysDash"/>
            </a:ln>
          </c:spPr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cat>
            <c:strRef>
              <c:f>organized!$D$2:$O$2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organized!$D$16:$O$16</c:f>
              <c:numCache>
                <c:formatCode>0.000</c:formatCode>
                <c:ptCount val="12"/>
                <c:pt idx="0">
                  <c:v>0.358525</c:v>
                </c:pt>
                <c:pt idx="1">
                  <c:v>0.370553</c:v>
                </c:pt>
                <c:pt idx="2">
                  <c:v>0.39474</c:v>
                </c:pt>
                <c:pt idx="3">
                  <c:v>0.38845</c:v>
                </c:pt>
                <c:pt idx="4">
                  <c:v>0.281261</c:v>
                </c:pt>
                <c:pt idx="5">
                  <c:v>0.136151</c:v>
                </c:pt>
                <c:pt idx="6">
                  <c:v>0.225311</c:v>
                </c:pt>
                <c:pt idx="7">
                  <c:v>0.37206</c:v>
                </c:pt>
                <c:pt idx="8">
                  <c:v>0.423663</c:v>
                </c:pt>
                <c:pt idx="9">
                  <c:v>0.431321</c:v>
                </c:pt>
                <c:pt idx="10">
                  <c:v>0.405719</c:v>
                </c:pt>
                <c:pt idx="11">
                  <c:v>0.371738</c:v>
                </c:pt>
              </c:numCache>
            </c:numRef>
          </c:val>
        </c:ser>
        <c:ser>
          <c:idx val="14"/>
          <c:order val="14"/>
          <c:tx>
            <c:strRef>
              <c:f>organized!$C$17</c:f>
              <c:strCache>
                <c:ptCount val="1"/>
                <c:pt idx="0">
                  <c:v>A4 renovated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ysDash"/>
            </a:ln>
          </c:spPr>
          <c:marker>
            <c:symbol val="none"/>
          </c:marker>
          <c:cat>
            <c:strRef>
              <c:f>organized!$D$2:$O$2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organized!$D$17:$O$17</c:f>
              <c:numCache>
                <c:formatCode>0.000</c:formatCode>
                <c:ptCount val="12"/>
                <c:pt idx="0">
                  <c:v>0.63396</c:v>
                </c:pt>
                <c:pt idx="1">
                  <c:v>0.628596</c:v>
                </c:pt>
                <c:pt idx="2">
                  <c:v>0.610365</c:v>
                </c:pt>
                <c:pt idx="3">
                  <c:v>0.536516</c:v>
                </c:pt>
                <c:pt idx="4">
                  <c:v>0.400286</c:v>
                </c:pt>
                <c:pt idx="5">
                  <c:v>0.248986</c:v>
                </c:pt>
                <c:pt idx="6">
                  <c:v>0.330299</c:v>
                </c:pt>
                <c:pt idx="7">
                  <c:v>0.510565</c:v>
                </c:pt>
                <c:pt idx="8">
                  <c:v>0.649183</c:v>
                </c:pt>
                <c:pt idx="9">
                  <c:v>0.73089</c:v>
                </c:pt>
                <c:pt idx="10">
                  <c:v>0.728329</c:v>
                </c:pt>
                <c:pt idx="11">
                  <c:v>0.66969</c:v>
                </c:pt>
              </c:numCache>
            </c:numRef>
          </c:val>
        </c:ser>
        <c:ser>
          <c:idx val="15"/>
          <c:order val="15"/>
          <c:tx>
            <c:strRef>
              <c:f>organized!$C$18</c:f>
              <c:strCache>
                <c:ptCount val="1"/>
                <c:pt idx="0">
                  <c:v>A5 renovated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ysDash"/>
            </a:ln>
          </c:spPr>
          <c:marker>
            <c:symbol val="none"/>
          </c:marker>
          <c:cat>
            <c:strRef>
              <c:f>organized!$D$2:$O$2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organized!$D$18:$O$18</c:f>
              <c:numCache>
                <c:formatCode>0.000</c:formatCode>
                <c:ptCount val="12"/>
                <c:pt idx="0">
                  <c:v>0.427933</c:v>
                </c:pt>
                <c:pt idx="1">
                  <c:v>0.434043</c:v>
                </c:pt>
                <c:pt idx="2">
                  <c:v>0.420011</c:v>
                </c:pt>
                <c:pt idx="3">
                  <c:v>0.355387</c:v>
                </c:pt>
                <c:pt idx="4">
                  <c:v>0.237919</c:v>
                </c:pt>
                <c:pt idx="5">
                  <c:v>0.178693</c:v>
                </c:pt>
                <c:pt idx="6">
                  <c:v>0.175185</c:v>
                </c:pt>
                <c:pt idx="7">
                  <c:v>0.335333</c:v>
                </c:pt>
                <c:pt idx="8">
                  <c:v>0.441399</c:v>
                </c:pt>
                <c:pt idx="9">
                  <c:v>0.48699</c:v>
                </c:pt>
                <c:pt idx="10">
                  <c:v>0.486372</c:v>
                </c:pt>
                <c:pt idx="11">
                  <c:v>0.455607</c:v>
                </c:pt>
              </c:numCache>
            </c:numRef>
          </c:val>
        </c:ser>
        <c:ser>
          <c:idx val="16"/>
          <c:order val="16"/>
          <c:tx>
            <c:strRef>
              <c:f>organized!$C$19</c:f>
              <c:strCache>
                <c:ptCount val="1"/>
                <c:pt idx="0">
                  <c:v>A6 renovated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ysDash"/>
            </a:ln>
          </c:spPr>
          <c:marker>
            <c:symbol val="none"/>
          </c:marker>
          <c:cat>
            <c:strRef>
              <c:f>organized!$D$2:$O$2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organized!$D$19:$O$19</c:f>
              <c:numCache>
                <c:formatCode>0.000</c:formatCode>
                <c:ptCount val="12"/>
                <c:pt idx="0">
                  <c:v>0.611658</c:v>
                </c:pt>
                <c:pt idx="1">
                  <c:v>0.586454</c:v>
                </c:pt>
                <c:pt idx="2">
                  <c:v>0.559418</c:v>
                </c:pt>
                <c:pt idx="3">
                  <c:v>0.482452</c:v>
                </c:pt>
                <c:pt idx="4">
                  <c:v>0.334371</c:v>
                </c:pt>
                <c:pt idx="5">
                  <c:v>0.230771</c:v>
                </c:pt>
                <c:pt idx="6">
                  <c:v>0.267285</c:v>
                </c:pt>
                <c:pt idx="7">
                  <c:v>0.457146</c:v>
                </c:pt>
                <c:pt idx="8">
                  <c:v>0.590817</c:v>
                </c:pt>
                <c:pt idx="9">
                  <c:v>0.649223</c:v>
                </c:pt>
                <c:pt idx="10">
                  <c:v>0.661745</c:v>
                </c:pt>
                <c:pt idx="11">
                  <c:v>0.626512</c:v>
                </c:pt>
              </c:numCache>
            </c:numRef>
          </c:val>
        </c:ser>
        <c:ser>
          <c:idx val="17"/>
          <c:order val="17"/>
          <c:tx>
            <c:strRef>
              <c:f>organized!$C$20</c:f>
              <c:strCache>
                <c:ptCount val="1"/>
                <c:pt idx="0">
                  <c:v>N2 renovated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triang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cat>
            <c:strRef>
              <c:f>organized!$D$2:$O$2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organized!$D$20:$O$20</c:f>
              <c:numCache>
                <c:formatCode>0.000</c:formatCode>
                <c:ptCount val="12"/>
                <c:pt idx="0">
                  <c:v>0.330241</c:v>
                </c:pt>
                <c:pt idx="1">
                  <c:v>0.310267</c:v>
                </c:pt>
                <c:pt idx="2">
                  <c:v>0.267212</c:v>
                </c:pt>
                <c:pt idx="3">
                  <c:v>0.184036</c:v>
                </c:pt>
                <c:pt idx="4">
                  <c:v>0.110552</c:v>
                </c:pt>
                <c:pt idx="5">
                  <c:v>0.113386</c:v>
                </c:pt>
                <c:pt idx="6">
                  <c:v>0.113365</c:v>
                </c:pt>
                <c:pt idx="7">
                  <c:v>0.170203</c:v>
                </c:pt>
                <c:pt idx="8">
                  <c:v>0.269429</c:v>
                </c:pt>
                <c:pt idx="9">
                  <c:v>0.339869</c:v>
                </c:pt>
                <c:pt idx="10">
                  <c:v>0.369769</c:v>
                </c:pt>
                <c:pt idx="11">
                  <c:v>0.356348</c:v>
                </c:pt>
              </c:numCache>
            </c:numRef>
          </c:val>
        </c:ser>
        <c:ser>
          <c:idx val="18"/>
          <c:order val="18"/>
          <c:tx>
            <c:strRef>
              <c:f>organized!$C$21</c:f>
              <c:strCache>
                <c:ptCount val="1"/>
                <c:pt idx="0">
                  <c:v>N3 renovated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strRef>
              <c:f>organized!$D$2:$O$2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organized!$D$21:$O$21</c:f>
              <c:numCache>
                <c:formatCode>0.000</c:formatCode>
                <c:ptCount val="12"/>
                <c:pt idx="0">
                  <c:v>0.406016</c:v>
                </c:pt>
                <c:pt idx="1">
                  <c:v>0.39139</c:v>
                </c:pt>
                <c:pt idx="2">
                  <c:v>0.371809</c:v>
                </c:pt>
                <c:pt idx="3">
                  <c:v>0.278301</c:v>
                </c:pt>
                <c:pt idx="4">
                  <c:v>0.182467</c:v>
                </c:pt>
                <c:pt idx="5">
                  <c:v>0.179862</c:v>
                </c:pt>
                <c:pt idx="6">
                  <c:v>0.1774</c:v>
                </c:pt>
                <c:pt idx="7">
                  <c:v>0.246673</c:v>
                </c:pt>
                <c:pt idx="8">
                  <c:v>0.402997</c:v>
                </c:pt>
                <c:pt idx="9">
                  <c:v>0.459912</c:v>
                </c:pt>
                <c:pt idx="10">
                  <c:v>0.464998</c:v>
                </c:pt>
                <c:pt idx="11">
                  <c:v>0.431657</c:v>
                </c:pt>
              </c:numCache>
            </c:numRef>
          </c:val>
        </c:ser>
        <c:ser>
          <c:idx val="19"/>
          <c:order val="19"/>
          <c:tx>
            <c:strRef>
              <c:f>organized!$C$22</c:f>
              <c:strCache>
                <c:ptCount val="1"/>
                <c:pt idx="0">
                  <c:v>N4 renovated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strRef>
              <c:f>organized!$D$2:$O$2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organized!$D$22:$O$22</c:f>
              <c:numCache>
                <c:formatCode>0.000</c:formatCode>
                <c:ptCount val="12"/>
                <c:pt idx="0">
                  <c:v>0.611294</c:v>
                </c:pt>
                <c:pt idx="1">
                  <c:v>0.590701</c:v>
                </c:pt>
                <c:pt idx="2">
                  <c:v>0.57134</c:v>
                </c:pt>
                <c:pt idx="3">
                  <c:v>0.511556</c:v>
                </c:pt>
                <c:pt idx="4">
                  <c:v>0.399466</c:v>
                </c:pt>
                <c:pt idx="5">
                  <c:v>0.299792</c:v>
                </c:pt>
                <c:pt idx="6">
                  <c:v>0.350016</c:v>
                </c:pt>
                <c:pt idx="7">
                  <c:v>0.488673</c:v>
                </c:pt>
                <c:pt idx="8">
                  <c:v>0.596487</c:v>
                </c:pt>
                <c:pt idx="9">
                  <c:v>0.652749</c:v>
                </c:pt>
                <c:pt idx="10">
                  <c:v>0.663731</c:v>
                </c:pt>
                <c:pt idx="11">
                  <c:v>0.626588</c:v>
                </c:pt>
              </c:numCache>
            </c:numRef>
          </c:val>
        </c:ser>
        <c:ser>
          <c:idx val="20"/>
          <c:order val="20"/>
          <c:tx>
            <c:strRef>
              <c:f>organized!$C$23</c:f>
              <c:strCache>
                <c:ptCount val="1"/>
                <c:pt idx="0">
                  <c:v>N6 renovated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cat>
            <c:strRef>
              <c:f>organized!$D$2:$O$2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organized!$D$23:$O$23</c:f>
              <c:numCache>
                <c:formatCode>0.000</c:formatCode>
                <c:ptCount val="12"/>
                <c:pt idx="0">
                  <c:v>0.293594</c:v>
                </c:pt>
                <c:pt idx="1">
                  <c:v>0.27766</c:v>
                </c:pt>
                <c:pt idx="2">
                  <c:v>0.274476</c:v>
                </c:pt>
                <c:pt idx="3">
                  <c:v>0.236928</c:v>
                </c:pt>
                <c:pt idx="4">
                  <c:v>0.177873</c:v>
                </c:pt>
                <c:pt idx="5">
                  <c:v>0.110693</c:v>
                </c:pt>
                <c:pt idx="6">
                  <c:v>0.143937</c:v>
                </c:pt>
                <c:pt idx="7">
                  <c:v>0.22511</c:v>
                </c:pt>
                <c:pt idx="8">
                  <c:v>0.288238</c:v>
                </c:pt>
                <c:pt idx="9">
                  <c:v>0.30954</c:v>
                </c:pt>
                <c:pt idx="10">
                  <c:v>0.314865</c:v>
                </c:pt>
                <c:pt idx="11">
                  <c:v>0.302459</c:v>
                </c:pt>
              </c:numCache>
            </c:numRef>
          </c:val>
        </c:ser>
        <c:ser>
          <c:idx val="21"/>
          <c:order val="21"/>
          <c:tx>
            <c:strRef>
              <c:f>organized!$C$24</c:f>
              <c:strCache>
                <c:ptCount val="1"/>
                <c:pt idx="0">
                  <c:v>groundtruth</c:v>
                </c:pt>
              </c:strCache>
            </c:strRef>
          </c:tx>
          <c:spPr>
            <a:ln w="76200"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strRef>
              <c:f>organized!$D$2:$O$2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organized!$D$24:$O$24</c:f>
              <c:numCache>
                <c:formatCode>0.000</c:formatCode>
                <c:ptCount val="12"/>
                <c:pt idx="0">
                  <c:v>0.214056</c:v>
                </c:pt>
                <c:pt idx="1">
                  <c:v>0.242592</c:v>
                </c:pt>
                <c:pt idx="2">
                  <c:v>0.289768</c:v>
                </c:pt>
                <c:pt idx="3">
                  <c:v>0.307977</c:v>
                </c:pt>
                <c:pt idx="4">
                  <c:v>0.23213</c:v>
                </c:pt>
                <c:pt idx="5">
                  <c:v>0.132589</c:v>
                </c:pt>
                <c:pt idx="6">
                  <c:v>0.191412</c:v>
                </c:pt>
                <c:pt idx="7">
                  <c:v>0.296618</c:v>
                </c:pt>
                <c:pt idx="8">
                  <c:v>0.316143</c:v>
                </c:pt>
                <c:pt idx="9">
                  <c:v>0.270818</c:v>
                </c:pt>
                <c:pt idx="10">
                  <c:v>0.230723</c:v>
                </c:pt>
                <c:pt idx="11">
                  <c:v>0.21073</c:v>
                </c:pt>
              </c:numCache>
            </c:numRef>
          </c:val>
        </c:ser>
        <c:marker val="1"/>
        <c:axId val="466987032"/>
        <c:axId val="466989992"/>
      </c:lineChart>
      <c:catAx>
        <c:axId val="466987032"/>
        <c:scaling>
          <c:orientation val="minMax"/>
        </c:scaling>
        <c:axPos val="b"/>
        <c:tickLblPos val="nextTo"/>
        <c:crossAx val="466989992"/>
        <c:crossesAt val="0.1"/>
        <c:auto val="1"/>
        <c:lblAlgn val="ctr"/>
        <c:lblOffset val="100"/>
      </c:catAx>
      <c:valAx>
        <c:axId val="466989992"/>
        <c:scaling>
          <c:orientation val="minMax"/>
          <c:max val="0.8"/>
          <c:min val="0.1"/>
        </c:scaling>
        <c:axPos val="l"/>
        <c:numFmt formatCode="0.0" sourceLinked="0"/>
        <c:tickLblPos val="nextTo"/>
        <c:crossAx val="4669870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9912280701754"/>
          <c:y val="0.0979089932973254"/>
          <c:w val="0.149853801169591"/>
          <c:h val="0.821950608446671"/>
        </c:manualLayout>
      </c:layout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Monthly Average Illumination for North Wall at Noon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0615838329841797"/>
          <c:y val="0.0205831903945111"/>
          <c:w val="0.817315225787113"/>
          <c:h val="0.925770451506598"/>
        </c:manualLayout>
      </c:layout>
      <c:lineChart>
        <c:grouping val="standard"/>
        <c:ser>
          <c:idx val="0"/>
          <c:order val="0"/>
          <c:tx>
            <c:strRef>
              <c:f>organized!$C$26</c:f>
              <c:strCache>
                <c:ptCount val="1"/>
                <c:pt idx="0">
                  <c:v>A1 original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organized!$D$25:$O$25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organized!$D$26:$O$26</c:f>
              <c:numCache>
                <c:formatCode>0.000</c:formatCode>
                <c:ptCount val="12"/>
                <c:pt idx="0">
                  <c:v>0.394417</c:v>
                </c:pt>
                <c:pt idx="1">
                  <c:v>0.422122</c:v>
                </c:pt>
                <c:pt idx="2">
                  <c:v>0.450258</c:v>
                </c:pt>
                <c:pt idx="3">
                  <c:v>0.47253</c:v>
                </c:pt>
                <c:pt idx="4">
                  <c:v>0.482387</c:v>
                </c:pt>
                <c:pt idx="5">
                  <c:v>0.484623</c:v>
                </c:pt>
                <c:pt idx="6">
                  <c:v>0.479626</c:v>
                </c:pt>
                <c:pt idx="7">
                  <c:v>0.470859</c:v>
                </c:pt>
                <c:pt idx="8">
                  <c:v>0.455937</c:v>
                </c:pt>
                <c:pt idx="9">
                  <c:v>0.429548</c:v>
                </c:pt>
                <c:pt idx="10">
                  <c:v>0.401077</c:v>
                </c:pt>
                <c:pt idx="11">
                  <c:v>0.399282</c:v>
                </c:pt>
              </c:numCache>
            </c:numRef>
          </c:val>
        </c:ser>
        <c:ser>
          <c:idx val="1"/>
          <c:order val="1"/>
          <c:tx>
            <c:strRef>
              <c:f>organized!$C$27</c:f>
              <c:strCache>
                <c:ptCount val="1"/>
                <c:pt idx="0">
                  <c:v>A2 original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organized!$D$25:$O$25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organized!$D$27:$O$27</c:f>
              <c:numCache>
                <c:formatCode>0.000</c:formatCode>
                <c:ptCount val="12"/>
                <c:pt idx="0">
                  <c:v>0.382287</c:v>
                </c:pt>
                <c:pt idx="1">
                  <c:v>0.399324</c:v>
                </c:pt>
                <c:pt idx="2">
                  <c:v>0.414515</c:v>
                </c:pt>
                <c:pt idx="3">
                  <c:v>0.427866</c:v>
                </c:pt>
                <c:pt idx="4">
                  <c:v>0.434895</c:v>
                </c:pt>
                <c:pt idx="5">
                  <c:v>0.437164</c:v>
                </c:pt>
                <c:pt idx="6">
                  <c:v>0.433468</c:v>
                </c:pt>
                <c:pt idx="7">
                  <c:v>0.427444</c:v>
                </c:pt>
                <c:pt idx="8">
                  <c:v>0.41896</c:v>
                </c:pt>
                <c:pt idx="9">
                  <c:v>0.407551</c:v>
                </c:pt>
                <c:pt idx="10">
                  <c:v>0.392135</c:v>
                </c:pt>
                <c:pt idx="11">
                  <c:v>0.377756</c:v>
                </c:pt>
              </c:numCache>
            </c:numRef>
          </c:val>
        </c:ser>
        <c:ser>
          <c:idx val="2"/>
          <c:order val="2"/>
          <c:tx>
            <c:strRef>
              <c:f>organized!$C$28</c:f>
              <c:strCache>
                <c:ptCount val="1"/>
                <c:pt idx="0">
                  <c:v>A4 original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organized!$D$25:$O$25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organized!$D$28:$O$28</c:f>
              <c:numCache>
                <c:formatCode>0.000</c:formatCode>
                <c:ptCount val="12"/>
                <c:pt idx="0">
                  <c:v>0.795059</c:v>
                </c:pt>
                <c:pt idx="1">
                  <c:v>0.807337</c:v>
                </c:pt>
                <c:pt idx="2">
                  <c:v>0.825116</c:v>
                </c:pt>
                <c:pt idx="3">
                  <c:v>0.833588</c:v>
                </c:pt>
                <c:pt idx="4">
                  <c:v>0.845175</c:v>
                </c:pt>
                <c:pt idx="5">
                  <c:v>0.850587</c:v>
                </c:pt>
                <c:pt idx="6">
                  <c:v>0.848272</c:v>
                </c:pt>
                <c:pt idx="7">
                  <c:v>0.834587</c:v>
                </c:pt>
                <c:pt idx="8">
                  <c:v>0.827122</c:v>
                </c:pt>
                <c:pt idx="9">
                  <c:v>0.811335</c:v>
                </c:pt>
                <c:pt idx="10">
                  <c:v>0.797661</c:v>
                </c:pt>
                <c:pt idx="11">
                  <c:v>0.786956</c:v>
                </c:pt>
              </c:numCache>
            </c:numRef>
          </c:val>
        </c:ser>
        <c:ser>
          <c:idx val="3"/>
          <c:order val="3"/>
          <c:tx>
            <c:strRef>
              <c:f>organized!$C$29</c:f>
              <c:strCache>
                <c:ptCount val="1"/>
                <c:pt idx="0">
                  <c:v>A5 original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organized!$D$25:$O$25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organized!$D$29:$O$29</c:f>
              <c:numCache>
                <c:formatCode>0.000</c:formatCode>
                <c:ptCount val="12"/>
                <c:pt idx="0">
                  <c:v>0.478001</c:v>
                </c:pt>
                <c:pt idx="1">
                  <c:v>0.500931</c:v>
                </c:pt>
                <c:pt idx="2">
                  <c:v>0.518526</c:v>
                </c:pt>
                <c:pt idx="3">
                  <c:v>0.530482</c:v>
                </c:pt>
                <c:pt idx="4">
                  <c:v>0.537813</c:v>
                </c:pt>
                <c:pt idx="5">
                  <c:v>0.542773</c:v>
                </c:pt>
                <c:pt idx="6">
                  <c:v>0.542598</c:v>
                </c:pt>
                <c:pt idx="7">
                  <c:v>0.532588</c:v>
                </c:pt>
                <c:pt idx="8">
                  <c:v>0.514397</c:v>
                </c:pt>
                <c:pt idx="9">
                  <c:v>0.488115</c:v>
                </c:pt>
                <c:pt idx="10">
                  <c:v>0.465527</c:v>
                </c:pt>
                <c:pt idx="11">
                  <c:v>0.458997</c:v>
                </c:pt>
              </c:numCache>
            </c:numRef>
          </c:val>
        </c:ser>
        <c:ser>
          <c:idx val="4"/>
          <c:order val="4"/>
          <c:tx>
            <c:strRef>
              <c:f>organized!$C$30</c:f>
              <c:strCache>
                <c:ptCount val="1"/>
                <c:pt idx="0">
                  <c:v>A6 original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organized!$D$25:$O$25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organized!$D$30:$O$30</c:f>
              <c:numCache>
                <c:formatCode>0.000</c:formatCode>
                <c:ptCount val="12"/>
                <c:pt idx="0">
                  <c:v>0.559929</c:v>
                </c:pt>
                <c:pt idx="1">
                  <c:v>0.561539</c:v>
                </c:pt>
                <c:pt idx="2">
                  <c:v>0.565652</c:v>
                </c:pt>
                <c:pt idx="3">
                  <c:v>0.574588</c:v>
                </c:pt>
                <c:pt idx="4">
                  <c:v>0.583269</c:v>
                </c:pt>
                <c:pt idx="5">
                  <c:v>0.589489</c:v>
                </c:pt>
                <c:pt idx="6">
                  <c:v>0.585553</c:v>
                </c:pt>
                <c:pt idx="7">
                  <c:v>0.575484</c:v>
                </c:pt>
                <c:pt idx="8">
                  <c:v>0.56223</c:v>
                </c:pt>
                <c:pt idx="9">
                  <c:v>0.554853</c:v>
                </c:pt>
                <c:pt idx="10">
                  <c:v>0.551715</c:v>
                </c:pt>
                <c:pt idx="11">
                  <c:v>0.548967</c:v>
                </c:pt>
              </c:numCache>
            </c:numRef>
          </c:val>
        </c:ser>
        <c:ser>
          <c:idx val="5"/>
          <c:order val="5"/>
          <c:tx>
            <c:strRef>
              <c:f>organized!$C$31</c:f>
              <c:strCache>
                <c:ptCount val="1"/>
                <c:pt idx="0">
                  <c:v>N1 original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organized!$D$25:$O$25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organized!$D$31:$O$31</c:f>
              <c:numCache>
                <c:formatCode>0.000</c:formatCode>
                <c:ptCount val="12"/>
                <c:pt idx="0">
                  <c:v>0.297809</c:v>
                </c:pt>
                <c:pt idx="1">
                  <c:v>0.308055</c:v>
                </c:pt>
                <c:pt idx="2">
                  <c:v>0.316829</c:v>
                </c:pt>
                <c:pt idx="3">
                  <c:v>0.324995</c:v>
                </c:pt>
                <c:pt idx="4">
                  <c:v>0.327814</c:v>
                </c:pt>
                <c:pt idx="5">
                  <c:v>0.328948</c:v>
                </c:pt>
                <c:pt idx="6">
                  <c:v>0.328074</c:v>
                </c:pt>
                <c:pt idx="7">
                  <c:v>0.324365</c:v>
                </c:pt>
                <c:pt idx="8">
                  <c:v>0.320174</c:v>
                </c:pt>
                <c:pt idx="9">
                  <c:v>0.313544</c:v>
                </c:pt>
                <c:pt idx="10">
                  <c:v>0.304433</c:v>
                </c:pt>
                <c:pt idx="11">
                  <c:v>0.297566</c:v>
                </c:pt>
              </c:numCache>
            </c:numRef>
          </c:val>
        </c:ser>
        <c:ser>
          <c:idx val="6"/>
          <c:order val="6"/>
          <c:tx>
            <c:strRef>
              <c:f>organized!$C$32</c:f>
              <c:strCache>
                <c:ptCount val="1"/>
                <c:pt idx="0">
                  <c:v>N2 original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organized!$D$25:$O$25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organized!$D$32:$O$32</c:f>
              <c:numCache>
                <c:formatCode>0.000</c:formatCode>
                <c:ptCount val="12"/>
                <c:pt idx="0">
                  <c:v>0.462525</c:v>
                </c:pt>
                <c:pt idx="1">
                  <c:v>0.475934</c:v>
                </c:pt>
                <c:pt idx="2">
                  <c:v>0.480635</c:v>
                </c:pt>
                <c:pt idx="3">
                  <c:v>0.486098</c:v>
                </c:pt>
                <c:pt idx="4">
                  <c:v>0.48994</c:v>
                </c:pt>
                <c:pt idx="5">
                  <c:v>0.493191</c:v>
                </c:pt>
                <c:pt idx="6">
                  <c:v>0.489514</c:v>
                </c:pt>
                <c:pt idx="7">
                  <c:v>0.485621</c:v>
                </c:pt>
                <c:pt idx="8">
                  <c:v>0.482492</c:v>
                </c:pt>
                <c:pt idx="9">
                  <c:v>0.479225</c:v>
                </c:pt>
                <c:pt idx="10">
                  <c:v>0.463274</c:v>
                </c:pt>
                <c:pt idx="11">
                  <c:v>0.45285</c:v>
                </c:pt>
              </c:numCache>
            </c:numRef>
          </c:val>
        </c:ser>
        <c:ser>
          <c:idx val="7"/>
          <c:order val="7"/>
          <c:tx>
            <c:strRef>
              <c:f>organized!$C$33</c:f>
              <c:strCache>
                <c:ptCount val="1"/>
                <c:pt idx="0">
                  <c:v>N3 original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organized!$D$25:$O$25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organized!$D$33:$O$33</c:f>
              <c:numCache>
                <c:formatCode>0.000</c:formatCode>
                <c:ptCount val="12"/>
                <c:pt idx="0">
                  <c:v>0.464415</c:v>
                </c:pt>
                <c:pt idx="1">
                  <c:v>0.48025</c:v>
                </c:pt>
                <c:pt idx="2">
                  <c:v>0.496639</c:v>
                </c:pt>
                <c:pt idx="3">
                  <c:v>0.50987</c:v>
                </c:pt>
                <c:pt idx="4">
                  <c:v>0.515855</c:v>
                </c:pt>
                <c:pt idx="5">
                  <c:v>0.516484</c:v>
                </c:pt>
                <c:pt idx="6">
                  <c:v>0.512923</c:v>
                </c:pt>
                <c:pt idx="7">
                  <c:v>0.509091</c:v>
                </c:pt>
                <c:pt idx="8">
                  <c:v>0.5021</c:v>
                </c:pt>
                <c:pt idx="9">
                  <c:v>0.494689</c:v>
                </c:pt>
                <c:pt idx="10">
                  <c:v>0.483142</c:v>
                </c:pt>
                <c:pt idx="11">
                  <c:v>0.472574</c:v>
                </c:pt>
              </c:numCache>
            </c:numRef>
          </c:val>
        </c:ser>
        <c:ser>
          <c:idx val="8"/>
          <c:order val="8"/>
          <c:tx>
            <c:strRef>
              <c:f>organized!$C$34</c:f>
              <c:strCache>
                <c:ptCount val="1"/>
                <c:pt idx="0">
                  <c:v>N4 original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organized!$D$25:$O$25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organized!$D$34:$O$34</c:f>
              <c:numCache>
                <c:formatCode>0.000</c:formatCode>
                <c:ptCount val="12"/>
                <c:pt idx="0">
                  <c:v>0.473119</c:v>
                </c:pt>
                <c:pt idx="1">
                  <c:v>0.499583</c:v>
                </c:pt>
                <c:pt idx="2">
                  <c:v>0.521853</c:v>
                </c:pt>
                <c:pt idx="3">
                  <c:v>0.535255</c:v>
                </c:pt>
                <c:pt idx="4">
                  <c:v>0.539824</c:v>
                </c:pt>
                <c:pt idx="5">
                  <c:v>0.544467</c:v>
                </c:pt>
                <c:pt idx="6">
                  <c:v>0.541421</c:v>
                </c:pt>
                <c:pt idx="7">
                  <c:v>0.535619</c:v>
                </c:pt>
                <c:pt idx="8">
                  <c:v>0.524171</c:v>
                </c:pt>
                <c:pt idx="9">
                  <c:v>0.504701</c:v>
                </c:pt>
                <c:pt idx="10">
                  <c:v>0.479222</c:v>
                </c:pt>
                <c:pt idx="11">
                  <c:v>0.471986</c:v>
                </c:pt>
              </c:numCache>
            </c:numRef>
          </c:val>
        </c:ser>
        <c:ser>
          <c:idx val="9"/>
          <c:order val="9"/>
          <c:tx>
            <c:strRef>
              <c:f>organized!$C$35</c:f>
              <c:strCache>
                <c:ptCount val="1"/>
                <c:pt idx="0">
                  <c:v>N5 original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organized!$D$25:$O$25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organized!$D$35:$O$35</c:f>
              <c:numCache>
                <c:formatCode>0.000</c:formatCode>
                <c:ptCount val="12"/>
                <c:pt idx="0">
                  <c:v>0.400358</c:v>
                </c:pt>
                <c:pt idx="1">
                  <c:v>0.423599</c:v>
                </c:pt>
                <c:pt idx="2">
                  <c:v>0.444319</c:v>
                </c:pt>
                <c:pt idx="3">
                  <c:v>0.459773</c:v>
                </c:pt>
                <c:pt idx="4">
                  <c:v>0.464287</c:v>
                </c:pt>
                <c:pt idx="5">
                  <c:v>0.464936</c:v>
                </c:pt>
                <c:pt idx="6">
                  <c:v>0.461987</c:v>
                </c:pt>
                <c:pt idx="7">
                  <c:v>0.458929</c:v>
                </c:pt>
                <c:pt idx="8">
                  <c:v>0.449595</c:v>
                </c:pt>
                <c:pt idx="9">
                  <c:v>0.434028</c:v>
                </c:pt>
                <c:pt idx="10">
                  <c:v>0.412007</c:v>
                </c:pt>
                <c:pt idx="11">
                  <c:v>0.398894</c:v>
                </c:pt>
              </c:numCache>
            </c:numRef>
          </c:val>
        </c:ser>
        <c:ser>
          <c:idx val="10"/>
          <c:order val="10"/>
          <c:tx>
            <c:strRef>
              <c:f>organized!$C$36</c:f>
              <c:strCache>
                <c:ptCount val="1"/>
                <c:pt idx="0">
                  <c:v>N6 original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organized!$D$25:$O$25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organized!$D$36:$O$36</c:f>
              <c:numCache>
                <c:formatCode>0.000</c:formatCode>
                <c:ptCount val="12"/>
                <c:pt idx="0">
                  <c:v>0.388828</c:v>
                </c:pt>
                <c:pt idx="1">
                  <c:v>0.408472</c:v>
                </c:pt>
                <c:pt idx="2">
                  <c:v>0.417388</c:v>
                </c:pt>
                <c:pt idx="3">
                  <c:v>0.424029</c:v>
                </c:pt>
                <c:pt idx="4">
                  <c:v>0.429</c:v>
                </c:pt>
                <c:pt idx="5">
                  <c:v>0.431929</c:v>
                </c:pt>
                <c:pt idx="6">
                  <c:v>0.430575</c:v>
                </c:pt>
                <c:pt idx="7">
                  <c:v>0.425226</c:v>
                </c:pt>
                <c:pt idx="8">
                  <c:v>0.413043</c:v>
                </c:pt>
                <c:pt idx="9">
                  <c:v>0.396093</c:v>
                </c:pt>
                <c:pt idx="10">
                  <c:v>0.380721</c:v>
                </c:pt>
                <c:pt idx="11">
                  <c:v>0.376409</c:v>
                </c:pt>
              </c:numCache>
            </c:numRef>
          </c:val>
        </c:ser>
        <c:ser>
          <c:idx val="11"/>
          <c:order val="11"/>
          <c:tx>
            <c:strRef>
              <c:f>organized!$C$37</c:f>
              <c:strCache>
                <c:ptCount val="1"/>
                <c:pt idx="0">
                  <c:v>N7 original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organized!$D$25:$O$25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organized!$D$37:$O$37</c:f>
              <c:numCache>
                <c:formatCode>0.000</c:formatCode>
                <c:ptCount val="12"/>
                <c:pt idx="0">
                  <c:v>0.531855</c:v>
                </c:pt>
                <c:pt idx="1">
                  <c:v>0.548732</c:v>
                </c:pt>
                <c:pt idx="2">
                  <c:v>0.562691</c:v>
                </c:pt>
                <c:pt idx="3">
                  <c:v>0.575616</c:v>
                </c:pt>
                <c:pt idx="4">
                  <c:v>0.584901</c:v>
                </c:pt>
                <c:pt idx="5">
                  <c:v>0.59089</c:v>
                </c:pt>
                <c:pt idx="6">
                  <c:v>0.586826</c:v>
                </c:pt>
                <c:pt idx="7">
                  <c:v>0.576713</c:v>
                </c:pt>
                <c:pt idx="8">
                  <c:v>0.56263</c:v>
                </c:pt>
                <c:pt idx="9">
                  <c:v>0.545322</c:v>
                </c:pt>
                <c:pt idx="10">
                  <c:v>0.53114</c:v>
                </c:pt>
                <c:pt idx="11">
                  <c:v>0.527023</c:v>
                </c:pt>
              </c:numCache>
            </c:numRef>
          </c:val>
        </c:ser>
        <c:ser>
          <c:idx val="12"/>
          <c:order val="12"/>
          <c:tx>
            <c:strRef>
              <c:f>organized!$C$38</c:f>
              <c:strCache>
                <c:ptCount val="1"/>
                <c:pt idx="0">
                  <c:v>A1 renovated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ysDash"/>
            </a:ln>
          </c:spPr>
          <c:marker>
            <c:symbol val="none"/>
          </c:marker>
          <c:cat>
            <c:strRef>
              <c:f>organized!$D$25:$O$25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organized!$D$38:$O$38</c:f>
              <c:numCache>
                <c:formatCode>0.000</c:formatCode>
                <c:ptCount val="12"/>
                <c:pt idx="0">
                  <c:v>0.656901</c:v>
                </c:pt>
                <c:pt idx="1">
                  <c:v>0.699702</c:v>
                </c:pt>
                <c:pt idx="2">
                  <c:v>0.736403</c:v>
                </c:pt>
                <c:pt idx="3">
                  <c:v>0.763013</c:v>
                </c:pt>
                <c:pt idx="4">
                  <c:v>0.77651</c:v>
                </c:pt>
                <c:pt idx="5">
                  <c:v>0.781871</c:v>
                </c:pt>
                <c:pt idx="6">
                  <c:v>0.776068</c:v>
                </c:pt>
                <c:pt idx="7">
                  <c:v>0.764307</c:v>
                </c:pt>
                <c:pt idx="8">
                  <c:v>0.741357</c:v>
                </c:pt>
                <c:pt idx="9">
                  <c:v>0.708621</c:v>
                </c:pt>
                <c:pt idx="10">
                  <c:v>0.667567</c:v>
                </c:pt>
                <c:pt idx="11">
                  <c:v>0.661037</c:v>
                </c:pt>
              </c:numCache>
            </c:numRef>
          </c:val>
        </c:ser>
        <c:ser>
          <c:idx val="13"/>
          <c:order val="13"/>
          <c:tx>
            <c:strRef>
              <c:f>organized!$C$39</c:f>
              <c:strCache>
                <c:ptCount val="1"/>
                <c:pt idx="0">
                  <c:v>A3 renovated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ysDash"/>
            </a:ln>
          </c:spPr>
          <c:marker>
            <c:symbol val="x"/>
            <c:size val="5"/>
            <c:spPr>
              <a:ln>
                <a:solidFill>
                  <a:srgbClr val="008000"/>
                </a:solidFill>
              </a:ln>
            </c:spPr>
          </c:marker>
          <c:cat>
            <c:strRef>
              <c:f>organized!$D$25:$O$25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organized!$D$39:$O$39</c:f>
              <c:numCache>
                <c:formatCode>0.000</c:formatCode>
                <c:ptCount val="12"/>
                <c:pt idx="0">
                  <c:v>0.458885</c:v>
                </c:pt>
                <c:pt idx="1">
                  <c:v>0.450119</c:v>
                </c:pt>
                <c:pt idx="2">
                  <c:v>0.438999</c:v>
                </c:pt>
                <c:pt idx="3">
                  <c:v>0.414857</c:v>
                </c:pt>
                <c:pt idx="4">
                  <c:v>0.397293</c:v>
                </c:pt>
                <c:pt idx="5">
                  <c:v>0.397505</c:v>
                </c:pt>
                <c:pt idx="6">
                  <c:v>0.395321</c:v>
                </c:pt>
                <c:pt idx="7">
                  <c:v>0.41433</c:v>
                </c:pt>
                <c:pt idx="8">
                  <c:v>0.445608</c:v>
                </c:pt>
                <c:pt idx="9">
                  <c:v>0.460491</c:v>
                </c:pt>
                <c:pt idx="10">
                  <c:v>0.464214</c:v>
                </c:pt>
                <c:pt idx="11">
                  <c:v>0.469434</c:v>
                </c:pt>
              </c:numCache>
            </c:numRef>
          </c:val>
        </c:ser>
        <c:ser>
          <c:idx val="14"/>
          <c:order val="14"/>
          <c:tx>
            <c:strRef>
              <c:f>organized!$C$40</c:f>
              <c:strCache>
                <c:ptCount val="1"/>
                <c:pt idx="0">
                  <c:v>A4 renovated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ysDash"/>
            </a:ln>
          </c:spPr>
          <c:marker>
            <c:symbol val="none"/>
          </c:marker>
          <c:cat>
            <c:strRef>
              <c:f>organized!$D$25:$O$25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organized!$D$40:$O$40</c:f>
              <c:numCache>
                <c:formatCode>0.000</c:formatCode>
                <c:ptCount val="12"/>
                <c:pt idx="0">
                  <c:v>1.100616</c:v>
                </c:pt>
                <c:pt idx="1">
                  <c:v>1.113221</c:v>
                </c:pt>
                <c:pt idx="2">
                  <c:v>1.124477</c:v>
                </c:pt>
                <c:pt idx="3">
                  <c:v>1.140079</c:v>
                </c:pt>
                <c:pt idx="4">
                  <c:v>1.159307</c:v>
                </c:pt>
                <c:pt idx="5">
                  <c:v>1.170132</c:v>
                </c:pt>
                <c:pt idx="6">
                  <c:v>1.164705</c:v>
                </c:pt>
                <c:pt idx="7">
                  <c:v>1.14263</c:v>
                </c:pt>
                <c:pt idx="8">
                  <c:v>1.122459</c:v>
                </c:pt>
                <c:pt idx="9">
                  <c:v>1.110176</c:v>
                </c:pt>
                <c:pt idx="10">
                  <c:v>1.099261</c:v>
                </c:pt>
                <c:pt idx="11">
                  <c:v>1.084774</c:v>
                </c:pt>
              </c:numCache>
            </c:numRef>
          </c:val>
        </c:ser>
        <c:ser>
          <c:idx val="15"/>
          <c:order val="15"/>
          <c:tx>
            <c:strRef>
              <c:f>organized!$C$41</c:f>
              <c:strCache>
                <c:ptCount val="1"/>
                <c:pt idx="0">
                  <c:v>A5 renovated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ysDash"/>
            </a:ln>
          </c:spPr>
          <c:marker>
            <c:symbol val="none"/>
          </c:marker>
          <c:cat>
            <c:strRef>
              <c:f>organized!$D$25:$O$25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organized!$D$41:$O$41</c:f>
              <c:numCache>
                <c:formatCode>0.000</c:formatCode>
                <c:ptCount val="12"/>
                <c:pt idx="0">
                  <c:v>0.558252</c:v>
                </c:pt>
                <c:pt idx="1">
                  <c:v>0.586347</c:v>
                </c:pt>
                <c:pt idx="2">
                  <c:v>0.606251</c:v>
                </c:pt>
                <c:pt idx="3">
                  <c:v>0.618445</c:v>
                </c:pt>
                <c:pt idx="4">
                  <c:v>0.62613</c:v>
                </c:pt>
                <c:pt idx="5">
                  <c:v>0.633639</c:v>
                </c:pt>
                <c:pt idx="6">
                  <c:v>0.62948</c:v>
                </c:pt>
                <c:pt idx="7">
                  <c:v>0.620625</c:v>
                </c:pt>
                <c:pt idx="8">
                  <c:v>0.601383</c:v>
                </c:pt>
                <c:pt idx="9">
                  <c:v>0.570809</c:v>
                </c:pt>
                <c:pt idx="10">
                  <c:v>0.544544</c:v>
                </c:pt>
                <c:pt idx="11">
                  <c:v>0.535464</c:v>
                </c:pt>
              </c:numCache>
            </c:numRef>
          </c:val>
        </c:ser>
        <c:ser>
          <c:idx val="16"/>
          <c:order val="16"/>
          <c:tx>
            <c:strRef>
              <c:f>organized!$C$42</c:f>
              <c:strCache>
                <c:ptCount val="1"/>
                <c:pt idx="0">
                  <c:v>A6 renovated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ysDash"/>
            </a:ln>
          </c:spPr>
          <c:marker>
            <c:symbol val="none"/>
          </c:marker>
          <c:cat>
            <c:strRef>
              <c:f>organized!$D$25:$O$25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organized!$D$42:$O$42</c:f>
              <c:numCache>
                <c:formatCode>0.000</c:formatCode>
                <c:ptCount val="12"/>
                <c:pt idx="0">
                  <c:v>0.852843</c:v>
                </c:pt>
                <c:pt idx="1">
                  <c:v>0.846623</c:v>
                </c:pt>
                <c:pt idx="2">
                  <c:v>0.847016</c:v>
                </c:pt>
                <c:pt idx="3">
                  <c:v>0.856622</c:v>
                </c:pt>
                <c:pt idx="4">
                  <c:v>0.875489</c:v>
                </c:pt>
                <c:pt idx="5">
                  <c:v>0.885892</c:v>
                </c:pt>
                <c:pt idx="6">
                  <c:v>0.88021</c:v>
                </c:pt>
                <c:pt idx="7">
                  <c:v>0.863357</c:v>
                </c:pt>
                <c:pt idx="8">
                  <c:v>0.840477</c:v>
                </c:pt>
                <c:pt idx="9">
                  <c:v>0.827119</c:v>
                </c:pt>
                <c:pt idx="10">
                  <c:v>0.830286</c:v>
                </c:pt>
                <c:pt idx="11">
                  <c:v>0.834886</c:v>
                </c:pt>
              </c:numCache>
            </c:numRef>
          </c:val>
        </c:ser>
        <c:ser>
          <c:idx val="17"/>
          <c:order val="17"/>
          <c:tx>
            <c:strRef>
              <c:f>organized!$C$43</c:f>
              <c:strCache>
                <c:ptCount val="1"/>
                <c:pt idx="0">
                  <c:v>N2 renovated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cat>
            <c:strRef>
              <c:f>organized!$D$25:$O$25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organized!$D$43:$O$43</c:f>
              <c:numCache>
                <c:formatCode>0.000</c:formatCode>
                <c:ptCount val="12"/>
                <c:pt idx="0">
                  <c:v>0.571005</c:v>
                </c:pt>
                <c:pt idx="1">
                  <c:v>0.583674</c:v>
                </c:pt>
                <c:pt idx="2">
                  <c:v>0.596517</c:v>
                </c:pt>
                <c:pt idx="3">
                  <c:v>0.581231</c:v>
                </c:pt>
                <c:pt idx="4">
                  <c:v>0.543299</c:v>
                </c:pt>
                <c:pt idx="5">
                  <c:v>0.543927</c:v>
                </c:pt>
                <c:pt idx="6">
                  <c:v>0.539827</c:v>
                </c:pt>
                <c:pt idx="7">
                  <c:v>0.577593</c:v>
                </c:pt>
                <c:pt idx="8">
                  <c:v>0.596547</c:v>
                </c:pt>
                <c:pt idx="9">
                  <c:v>0.581556</c:v>
                </c:pt>
                <c:pt idx="10">
                  <c:v>0.570076</c:v>
                </c:pt>
                <c:pt idx="11">
                  <c:v>0.561383</c:v>
                </c:pt>
              </c:numCache>
            </c:numRef>
          </c:val>
        </c:ser>
        <c:ser>
          <c:idx val="18"/>
          <c:order val="18"/>
          <c:tx>
            <c:strRef>
              <c:f>organized!$C$44</c:f>
              <c:strCache>
                <c:ptCount val="1"/>
                <c:pt idx="0">
                  <c:v>N3 renovated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strRef>
              <c:f>organized!$D$25:$O$25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organized!$D$44:$O$44</c:f>
              <c:numCache>
                <c:formatCode>0.000</c:formatCode>
                <c:ptCount val="12"/>
                <c:pt idx="0">
                  <c:v>0.633377</c:v>
                </c:pt>
                <c:pt idx="1">
                  <c:v>0.624329</c:v>
                </c:pt>
                <c:pt idx="2">
                  <c:v>0.635755</c:v>
                </c:pt>
                <c:pt idx="3">
                  <c:v>0.65017</c:v>
                </c:pt>
                <c:pt idx="4">
                  <c:v>0.660424</c:v>
                </c:pt>
                <c:pt idx="5">
                  <c:v>0.663696</c:v>
                </c:pt>
                <c:pt idx="6">
                  <c:v>0.658335</c:v>
                </c:pt>
                <c:pt idx="7">
                  <c:v>0.648422</c:v>
                </c:pt>
                <c:pt idx="8">
                  <c:v>0.641893</c:v>
                </c:pt>
                <c:pt idx="9">
                  <c:v>0.645208</c:v>
                </c:pt>
                <c:pt idx="10">
                  <c:v>0.655817</c:v>
                </c:pt>
                <c:pt idx="11">
                  <c:v>0.657463</c:v>
                </c:pt>
              </c:numCache>
            </c:numRef>
          </c:val>
        </c:ser>
        <c:ser>
          <c:idx val="19"/>
          <c:order val="19"/>
          <c:tx>
            <c:strRef>
              <c:f>organized!$C$45</c:f>
              <c:strCache>
                <c:ptCount val="1"/>
                <c:pt idx="0">
                  <c:v>N4 renovated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strRef>
              <c:f>organized!$D$25:$O$25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organized!$D$45:$O$45</c:f>
              <c:numCache>
                <c:formatCode>0.000</c:formatCode>
                <c:ptCount val="12"/>
                <c:pt idx="0">
                  <c:v>0.810113</c:v>
                </c:pt>
                <c:pt idx="1">
                  <c:v>0.81875</c:v>
                </c:pt>
                <c:pt idx="2">
                  <c:v>0.833893</c:v>
                </c:pt>
                <c:pt idx="3">
                  <c:v>0.851144</c:v>
                </c:pt>
                <c:pt idx="4">
                  <c:v>0.867059</c:v>
                </c:pt>
                <c:pt idx="5">
                  <c:v>0.875793</c:v>
                </c:pt>
                <c:pt idx="6">
                  <c:v>0.872171</c:v>
                </c:pt>
                <c:pt idx="7">
                  <c:v>0.853411</c:v>
                </c:pt>
                <c:pt idx="8">
                  <c:v>0.834144</c:v>
                </c:pt>
                <c:pt idx="9">
                  <c:v>0.811101</c:v>
                </c:pt>
                <c:pt idx="10">
                  <c:v>0.804406</c:v>
                </c:pt>
                <c:pt idx="11">
                  <c:v>0.802319</c:v>
                </c:pt>
              </c:numCache>
            </c:numRef>
          </c:val>
        </c:ser>
        <c:ser>
          <c:idx val="20"/>
          <c:order val="20"/>
          <c:tx>
            <c:strRef>
              <c:f>organized!$C$46</c:f>
              <c:strCache>
                <c:ptCount val="1"/>
                <c:pt idx="0">
                  <c:v>N6 renovated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circle"/>
            <c:size val="5"/>
            <c:spPr>
              <a:solidFill>
                <a:srgbClr val="0000FF"/>
              </a:solidFill>
            </c:spPr>
          </c:marker>
          <c:cat>
            <c:strRef>
              <c:f>organized!$D$25:$O$25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organized!$D$46:$O$46</c:f>
              <c:numCache>
                <c:formatCode>0.000</c:formatCode>
                <c:ptCount val="12"/>
                <c:pt idx="0">
                  <c:v>0.450313</c:v>
                </c:pt>
                <c:pt idx="1">
                  <c:v>0.448718</c:v>
                </c:pt>
                <c:pt idx="2">
                  <c:v>0.440261</c:v>
                </c:pt>
                <c:pt idx="3">
                  <c:v>0.439075</c:v>
                </c:pt>
                <c:pt idx="4">
                  <c:v>0.439733</c:v>
                </c:pt>
                <c:pt idx="5">
                  <c:v>0.440806</c:v>
                </c:pt>
                <c:pt idx="6">
                  <c:v>0.440212</c:v>
                </c:pt>
                <c:pt idx="7">
                  <c:v>0.438273</c:v>
                </c:pt>
                <c:pt idx="8">
                  <c:v>0.440301</c:v>
                </c:pt>
                <c:pt idx="9">
                  <c:v>0.444558</c:v>
                </c:pt>
                <c:pt idx="10">
                  <c:v>0.435702</c:v>
                </c:pt>
                <c:pt idx="11">
                  <c:v>0.436835</c:v>
                </c:pt>
              </c:numCache>
            </c:numRef>
          </c:val>
        </c:ser>
        <c:ser>
          <c:idx val="21"/>
          <c:order val="21"/>
          <c:tx>
            <c:strRef>
              <c:f>organized!$C$47</c:f>
              <c:strCache>
                <c:ptCount val="1"/>
                <c:pt idx="0">
                  <c:v>groundtruth</c:v>
                </c:pt>
              </c:strCache>
            </c:strRef>
          </c:tx>
          <c:spPr>
            <a:ln w="76200"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strRef>
              <c:f>organized!$D$25:$O$25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organized!$D$47:$O$47</c:f>
              <c:numCache>
                <c:formatCode>0.000</c:formatCode>
                <c:ptCount val="12"/>
                <c:pt idx="0">
                  <c:v>0.30833</c:v>
                </c:pt>
                <c:pt idx="1">
                  <c:v>0.330945</c:v>
                </c:pt>
                <c:pt idx="2">
                  <c:v>0.353716</c:v>
                </c:pt>
                <c:pt idx="3">
                  <c:v>0.373346</c:v>
                </c:pt>
                <c:pt idx="4">
                  <c:v>0.381814</c:v>
                </c:pt>
                <c:pt idx="5">
                  <c:v>0.384683</c:v>
                </c:pt>
                <c:pt idx="6">
                  <c:v>0.381769</c:v>
                </c:pt>
                <c:pt idx="7">
                  <c:v>0.374002</c:v>
                </c:pt>
                <c:pt idx="8">
                  <c:v>0.356454</c:v>
                </c:pt>
                <c:pt idx="9">
                  <c:v>0.334253</c:v>
                </c:pt>
                <c:pt idx="10">
                  <c:v>0.309816</c:v>
                </c:pt>
                <c:pt idx="11">
                  <c:v>0.298254</c:v>
                </c:pt>
              </c:numCache>
            </c:numRef>
          </c:val>
        </c:ser>
        <c:marker val="1"/>
        <c:axId val="467118632"/>
        <c:axId val="467121592"/>
      </c:lineChart>
      <c:catAx>
        <c:axId val="467118632"/>
        <c:scaling>
          <c:orientation val="minMax"/>
        </c:scaling>
        <c:axPos val="b"/>
        <c:tickLblPos val="nextTo"/>
        <c:crossAx val="467121592"/>
        <c:crosses val="autoZero"/>
        <c:auto val="1"/>
        <c:lblAlgn val="ctr"/>
        <c:lblOffset val="100"/>
      </c:catAx>
      <c:valAx>
        <c:axId val="467121592"/>
        <c:scaling>
          <c:orientation val="minMax"/>
          <c:min val="0.25"/>
        </c:scaling>
        <c:axPos val="l"/>
        <c:numFmt formatCode="0.000" sourceLinked="1"/>
        <c:tickLblPos val="nextTo"/>
        <c:crossAx val="4671186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5583172894018"/>
          <c:y val="0.0917106461898874"/>
          <c:w val="0.135632054045953"/>
          <c:h val="0.821950608446671"/>
        </c:manualLayout>
      </c:layout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546100</xdr:colOff>
      <xdr:row>31</xdr:row>
      <xdr:rowOff>63500</xdr:rowOff>
    </xdr:from>
    <xdr:to>
      <xdr:col>19</xdr:col>
      <xdr:colOff>254000</xdr:colOff>
      <xdr:row>65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406400</xdr:colOff>
      <xdr:row>31</xdr:row>
      <xdr:rowOff>88900</xdr:rowOff>
    </xdr:from>
    <xdr:to>
      <xdr:col>32</xdr:col>
      <xdr:colOff>330200</xdr:colOff>
      <xdr:row>66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M529"/>
  <sheetViews>
    <sheetView workbookViewId="0">
      <selection sqref="A1:A1048576"/>
    </sheetView>
  </sheetViews>
  <sheetFormatPr baseColWidth="10" defaultColWidth="8.83203125" defaultRowHeight="14"/>
  <cols>
    <col min="1" max="1" width="11.83203125" customWidth="1"/>
    <col min="2" max="2" width="12.33203125" customWidth="1"/>
    <col min="7" max="10" width="9.1640625" style="3" customWidth="1"/>
    <col min="11" max="13" width="8.83203125" style="3"/>
  </cols>
  <sheetData>
    <row r="1" spans="1:13">
      <c r="A1" t="s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</row>
    <row r="2" spans="1:13">
      <c r="A2" t="s">
        <v>26</v>
      </c>
      <c r="B2" t="s">
        <v>13</v>
      </c>
      <c r="C2">
        <v>1</v>
      </c>
      <c r="D2">
        <v>21</v>
      </c>
      <c r="E2">
        <v>8</v>
      </c>
      <c r="F2">
        <v>0</v>
      </c>
      <c r="G2" s="3">
        <v>0.21646699999999999</v>
      </c>
      <c r="H2" s="3">
        <v>0.26891599999999999</v>
      </c>
      <c r="I2" s="3">
        <v>0.27398299999999998</v>
      </c>
      <c r="J2" s="3">
        <v>0.27745700000000001</v>
      </c>
      <c r="K2" s="3">
        <v>0.25954899999999997</v>
      </c>
      <c r="L2" s="3">
        <v>0.26366600000000001</v>
      </c>
      <c r="M2" s="3">
        <v>0</v>
      </c>
    </row>
    <row r="3" spans="1:13">
      <c r="A3" t="s">
        <v>26</v>
      </c>
      <c r="B3" t="s">
        <v>13</v>
      </c>
      <c r="C3">
        <v>2</v>
      </c>
      <c r="D3">
        <v>21</v>
      </c>
      <c r="E3">
        <v>8</v>
      </c>
      <c r="F3">
        <v>0</v>
      </c>
      <c r="G3" s="3">
        <v>0.22337899999999999</v>
      </c>
      <c r="H3" s="3">
        <v>0.27173000000000003</v>
      </c>
      <c r="I3" s="3">
        <v>0.29370000000000002</v>
      </c>
      <c r="J3" s="3">
        <v>0.28129599999999999</v>
      </c>
      <c r="K3" s="3">
        <v>0.26225399999999999</v>
      </c>
      <c r="L3" s="3">
        <v>0.27345999999999998</v>
      </c>
      <c r="M3" s="3">
        <v>0</v>
      </c>
    </row>
    <row r="4" spans="1:13">
      <c r="A4" t="s">
        <v>26</v>
      </c>
      <c r="B4" t="s">
        <v>13</v>
      </c>
      <c r="C4">
        <v>3</v>
      </c>
      <c r="D4">
        <v>21</v>
      </c>
      <c r="E4">
        <v>8</v>
      </c>
      <c r="F4">
        <v>0</v>
      </c>
      <c r="G4" s="3">
        <v>0.20874699999999999</v>
      </c>
      <c r="H4" s="3">
        <v>0.25543700000000003</v>
      </c>
      <c r="I4" s="3">
        <v>0.305753</v>
      </c>
      <c r="J4" s="3">
        <v>0.25783499999999998</v>
      </c>
      <c r="K4" s="3">
        <v>0.238846</v>
      </c>
      <c r="L4" s="3">
        <v>0.26247500000000001</v>
      </c>
      <c r="M4" s="3">
        <v>0</v>
      </c>
    </row>
    <row r="5" spans="1:13">
      <c r="A5" t="s">
        <v>26</v>
      </c>
      <c r="B5" t="s">
        <v>13</v>
      </c>
      <c r="C5">
        <v>4</v>
      </c>
      <c r="D5">
        <v>21</v>
      </c>
      <c r="E5">
        <v>8</v>
      </c>
      <c r="F5">
        <v>0</v>
      </c>
      <c r="G5" s="3">
        <v>0.164635</v>
      </c>
      <c r="H5" s="3">
        <v>0.20607</v>
      </c>
      <c r="I5" s="3">
        <v>0.26845400000000003</v>
      </c>
      <c r="J5" s="3">
        <v>0.189967</v>
      </c>
      <c r="K5" s="3">
        <v>0.17883299999999999</v>
      </c>
      <c r="L5" s="3">
        <v>0.21191599999999999</v>
      </c>
      <c r="M5" s="3">
        <v>0</v>
      </c>
    </row>
    <row r="6" spans="1:13">
      <c r="A6" t="s">
        <v>26</v>
      </c>
      <c r="B6" t="s">
        <v>13</v>
      </c>
      <c r="C6">
        <v>5</v>
      </c>
      <c r="D6">
        <v>21</v>
      </c>
      <c r="E6">
        <v>8</v>
      </c>
      <c r="F6">
        <v>0</v>
      </c>
      <c r="G6" s="3">
        <v>0.108353</v>
      </c>
      <c r="H6" s="3">
        <v>0.12675900000000001</v>
      </c>
      <c r="I6" s="3">
        <v>0.15223</v>
      </c>
      <c r="J6" s="3">
        <v>0.121847</v>
      </c>
      <c r="K6" s="3">
        <v>0.115644</v>
      </c>
      <c r="L6" s="3">
        <v>0.12834100000000001</v>
      </c>
      <c r="M6" s="3">
        <v>0</v>
      </c>
    </row>
    <row r="7" spans="1:13">
      <c r="A7" t="s">
        <v>26</v>
      </c>
      <c r="B7" t="s">
        <v>13</v>
      </c>
      <c r="C7">
        <v>6</v>
      </c>
      <c r="D7">
        <v>21</v>
      </c>
      <c r="E7">
        <v>8</v>
      </c>
      <c r="F7">
        <v>0</v>
      </c>
      <c r="G7" s="3">
        <v>9.9217E-2</v>
      </c>
      <c r="H7" s="3">
        <v>0.10177600000000001</v>
      </c>
      <c r="I7" s="3">
        <v>0.107796</v>
      </c>
      <c r="J7" s="3">
        <v>0.110781</v>
      </c>
      <c r="K7" s="3">
        <v>0.104474</v>
      </c>
      <c r="L7" s="3">
        <v>0.10326200000000001</v>
      </c>
      <c r="M7" s="3">
        <v>0</v>
      </c>
    </row>
    <row r="8" spans="1:13">
      <c r="A8" t="s">
        <v>26</v>
      </c>
      <c r="B8" t="s">
        <v>13</v>
      </c>
      <c r="C8">
        <v>7</v>
      </c>
      <c r="D8">
        <v>21</v>
      </c>
      <c r="E8">
        <v>8</v>
      </c>
      <c r="F8">
        <v>0</v>
      </c>
      <c r="G8" s="3">
        <v>9.7235000000000002E-2</v>
      </c>
      <c r="H8" s="3">
        <v>9.9887000000000004E-2</v>
      </c>
      <c r="I8" s="3">
        <v>0.106196</v>
      </c>
      <c r="J8" s="3">
        <v>0.10852299999999999</v>
      </c>
      <c r="K8" s="3">
        <v>0.102314</v>
      </c>
      <c r="L8" s="3">
        <v>0.101358</v>
      </c>
      <c r="M8" s="3">
        <v>0</v>
      </c>
    </row>
    <row r="9" spans="1:13">
      <c r="A9" t="s">
        <v>26</v>
      </c>
      <c r="B9" t="s">
        <v>13</v>
      </c>
      <c r="C9">
        <v>8</v>
      </c>
      <c r="D9">
        <v>21</v>
      </c>
      <c r="E9">
        <v>8</v>
      </c>
      <c r="F9">
        <v>0</v>
      </c>
      <c r="G9" s="3">
        <v>0.15506300000000001</v>
      </c>
      <c r="H9" s="3">
        <v>0.19254099999999999</v>
      </c>
      <c r="I9" s="3">
        <v>0.25257099999999999</v>
      </c>
      <c r="J9" s="3">
        <v>0.17880799999999999</v>
      </c>
      <c r="K9" s="3">
        <v>0.167764</v>
      </c>
      <c r="L9" s="3">
        <v>0.19830600000000001</v>
      </c>
      <c r="M9" s="3">
        <v>0</v>
      </c>
    </row>
    <row r="10" spans="1:13">
      <c r="A10" t="s">
        <v>26</v>
      </c>
      <c r="B10" t="s">
        <v>13</v>
      </c>
      <c r="C10">
        <v>9</v>
      </c>
      <c r="D10">
        <v>21</v>
      </c>
      <c r="E10">
        <v>8</v>
      </c>
      <c r="F10">
        <v>0</v>
      </c>
      <c r="G10" s="3">
        <v>0.217472</v>
      </c>
      <c r="H10" s="3">
        <v>0.27074199999999998</v>
      </c>
      <c r="I10" s="3">
        <v>0.32519300000000001</v>
      </c>
      <c r="J10" s="3">
        <v>0.26413199999999998</v>
      </c>
      <c r="K10" s="3">
        <v>0.24649699999999999</v>
      </c>
      <c r="L10" s="3">
        <v>0.27463799999999999</v>
      </c>
      <c r="M10" s="3">
        <v>0</v>
      </c>
    </row>
    <row r="11" spans="1:13">
      <c r="A11" t="s">
        <v>26</v>
      </c>
      <c r="B11" t="s">
        <v>13</v>
      </c>
      <c r="C11">
        <v>10</v>
      </c>
      <c r="D11">
        <v>21</v>
      </c>
      <c r="E11">
        <v>8</v>
      </c>
      <c r="F11">
        <v>0</v>
      </c>
      <c r="G11" s="3">
        <v>0.25177699999999997</v>
      </c>
      <c r="H11" s="3">
        <v>0.30651</v>
      </c>
      <c r="I11" s="3">
        <v>0.32779999999999998</v>
      </c>
      <c r="J11" s="3">
        <v>0.31345299999999998</v>
      </c>
      <c r="K11" s="3">
        <v>0.29227399999999998</v>
      </c>
      <c r="L11" s="3">
        <v>0.30281999999999998</v>
      </c>
      <c r="M11" s="3">
        <v>0</v>
      </c>
    </row>
    <row r="12" spans="1:13">
      <c r="A12" t="s">
        <v>26</v>
      </c>
      <c r="B12" t="s">
        <v>13</v>
      </c>
      <c r="C12">
        <v>11</v>
      </c>
      <c r="D12">
        <v>21</v>
      </c>
      <c r="E12">
        <v>8</v>
      </c>
      <c r="F12">
        <v>0</v>
      </c>
      <c r="G12" s="3">
        <v>0.24748500000000001</v>
      </c>
      <c r="H12" s="3">
        <v>0.30179099999999998</v>
      </c>
      <c r="I12" s="3">
        <v>0.30705500000000002</v>
      </c>
      <c r="J12" s="3">
        <v>0.31226799999999999</v>
      </c>
      <c r="K12" s="3">
        <v>0.292798</v>
      </c>
      <c r="L12" s="3">
        <v>0.29489300000000002</v>
      </c>
      <c r="M12" s="3">
        <v>0</v>
      </c>
    </row>
    <row r="13" spans="1:13">
      <c r="A13" t="s">
        <v>26</v>
      </c>
      <c r="B13" t="s">
        <v>13</v>
      </c>
      <c r="C13">
        <v>12</v>
      </c>
      <c r="D13">
        <v>21</v>
      </c>
      <c r="E13">
        <v>8</v>
      </c>
      <c r="F13">
        <v>0</v>
      </c>
      <c r="G13" s="3">
        <v>0.225192</v>
      </c>
      <c r="H13" s="3">
        <v>0.28058100000000002</v>
      </c>
      <c r="I13" s="3">
        <v>0.281281</v>
      </c>
      <c r="J13" s="3">
        <v>0.28748200000000002</v>
      </c>
      <c r="K13" s="3">
        <v>0.27023399999999997</v>
      </c>
      <c r="L13" s="3">
        <v>0.27205099999999999</v>
      </c>
      <c r="M13" s="3">
        <v>0</v>
      </c>
    </row>
    <row r="14" spans="1:13">
      <c r="A14" t="s">
        <v>26</v>
      </c>
      <c r="B14" t="s">
        <v>14</v>
      </c>
      <c r="C14">
        <v>1</v>
      </c>
      <c r="D14">
        <v>21</v>
      </c>
      <c r="E14">
        <v>8</v>
      </c>
      <c r="F14">
        <v>0</v>
      </c>
      <c r="G14" s="3">
        <v>0.199597</v>
      </c>
      <c r="H14" s="3">
        <v>0.245617</v>
      </c>
      <c r="I14" s="3">
        <v>0.291798</v>
      </c>
      <c r="J14" s="3">
        <v>0.23270199999999999</v>
      </c>
      <c r="K14" s="3">
        <v>0.23696900000000001</v>
      </c>
      <c r="L14" s="3">
        <v>0.27094600000000002</v>
      </c>
      <c r="M14" s="3">
        <v>0.20605599999999999</v>
      </c>
    </row>
    <row r="15" spans="1:13">
      <c r="A15" t="s">
        <v>26</v>
      </c>
      <c r="B15" t="s">
        <v>14</v>
      </c>
      <c r="C15">
        <v>2</v>
      </c>
      <c r="D15">
        <v>21</v>
      </c>
      <c r="E15">
        <v>8</v>
      </c>
      <c r="F15">
        <v>0</v>
      </c>
      <c r="G15" s="3">
        <v>0.203649</v>
      </c>
      <c r="H15" s="3">
        <v>0.24509600000000001</v>
      </c>
      <c r="I15" s="3">
        <v>0.29779699999999998</v>
      </c>
      <c r="J15" s="3">
        <v>0.23306499999999999</v>
      </c>
      <c r="K15" s="3">
        <v>0.23730599999999999</v>
      </c>
      <c r="L15" s="3">
        <v>0.27376299999999998</v>
      </c>
      <c r="M15" s="3">
        <v>0.204566</v>
      </c>
    </row>
    <row r="16" spans="1:13">
      <c r="A16" t="s">
        <v>26</v>
      </c>
      <c r="B16" t="s">
        <v>14</v>
      </c>
      <c r="C16">
        <v>3</v>
      </c>
      <c r="D16">
        <v>21</v>
      </c>
      <c r="E16">
        <v>8</v>
      </c>
      <c r="F16">
        <v>0</v>
      </c>
      <c r="G16" s="3">
        <v>0.19747400000000001</v>
      </c>
      <c r="H16" s="3">
        <v>0.23053899999999999</v>
      </c>
      <c r="I16" s="3">
        <v>0.28342899999999999</v>
      </c>
      <c r="J16" s="3">
        <v>0.220447</v>
      </c>
      <c r="K16" s="3">
        <v>0.22553000000000001</v>
      </c>
      <c r="L16" s="3">
        <v>0.26950400000000002</v>
      </c>
      <c r="M16" s="3">
        <v>0.19167899999999999</v>
      </c>
    </row>
    <row r="17" spans="1:13">
      <c r="A17" t="s">
        <v>26</v>
      </c>
      <c r="B17" t="s">
        <v>14</v>
      </c>
      <c r="C17">
        <v>4</v>
      </c>
      <c r="D17">
        <v>21</v>
      </c>
      <c r="E17">
        <v>8</v>
      </c>
      <c r="F17">
        <v>0</v>
      </c>
      <c r="G17" s="3">
        <v>0.15331800000000001</v>
      </c>
      <c r="H17" s="3">
        <v>0.17835599999999999</v>
      </c>
      <c r="I17" s="3">
        <v>0.23328199999999999</v>
      </c>
      <c r="J17" s="3">
        <v>0.168657</v>
      </c>
      <c r="K17" s="3">
        <v>0.174765</v>
      </c>
      <c r="L17" s="3">
        <v>0.21618100000000001</v>
      </c>
      <c r="M17" s="3">
        <v>0.144563</v>
      </c>
    </row>
    <row r="18" spans="1:13">
      <c r="A18" t="s">
        <v>26</v>
      </c>
      <c r="B18" t="s">
        <v>14</v>
      </c>
      <c r="C18">
        <v>5</v>
      </c>
      <c r="D18">
        <v>21</v>
      </c>
      <c r="E18">
        <v>8</v>
      </c>
      <c r="F18">
        <v>0</v>
      </c>
      <c r="G18" s="3">
        <v>9.1989000000000001E-2</v>
      </c>
      <c r="H18" s="3">
        <v>9.5413999999999999E-2</v>
      </c>
      <c r="I18" s="3">
        <v>0.137326</v>
      </c>
      <c r="J18" s="3">
        <v>0.101524</v>
      </c>
      <c r="K18" s="3">
        <v>0.10568900000000001</v>
      </c>
      <c r="L18" s="3">
        <v>0.122542</v>
      </c>
      <c r="M18" s="3">
        <v>8.7044999999999997E-2</v>
      </c>
    </row>
    <row r="19" spans="1:13">
      <c r="A19" t="s">
        <v>26</v>
      </c>
      <c r="B19" t="s">
        <v>14</v>
      </c>
      <c r="C19">
        <v>6</v>
      </c>
      <c r="D19">
        <v>21</v>
      </c>
      <c r="E19">
        <v>8</v>
      </c>
      <c r="F19">
        <v>0</v>
      </c>
      <c r="G19" s="3">
        <v>9.1366000000000003E-2</v>
      </c>
      <c r="H19" s="3">
        <v>9.4696000000000002E-2</v>
      </c>
      <c r="I19" s="3">
        <v>0.135157</v>
      </c>
      <c r="J19" s="3">
        <v>0.10144300000000001</v>
      </c>
      <c r="K19" s="3">
        <v>0.10534499999999999</v>
      </c>
      <c r="L19" s="3">
        <v>0.12081799999999999</v>
      </c>
      <c r="M19" s="3">
        <v>8.6996000000000004E-2</v>
      </c>
    </row>
    <row r="20" spans="1:13">
      <c r="A20" t="s">
        <v>26</v>
      </c>
      <c r="B20" t="s">
        <v>14</v>
      </c>
      <c r="C20">
        <v>7</v>
      </c>
      <c r="D20">
        <v>21</v>
      </c>
      <c r="E20">
        <v>8</v>
      </c>
      <c r="F20">
        <v>0</v>
      </c>
      <c r="G20" s="3">
        <v>8.9436000000000002E-2</v>
      </c>
      <c r="H20" s="3">
        <v>9.2928999999999998E-2</v>
      </c>
      <c r="I20" s="3">
        <v>0.133492</v>
      </c>
      <c r="J20" s="3">
        <v>9.9257999999999999E-2</v>
      </c>
      <c r="K20" s="3">
        <v>0.103146</v>
      </c>
      <c r="L20" s="3">
        <v>0.119185</v>
      </c>
      <c r="M20" s="3">
        <v>8.5165000000000005E-2</v>
      </c>
    </row>
    <row r="21" spans="1:13">
      <c r="A21" t="s">
        <v>26</v>
      </c>
      <c r="B21" t="s">
        <v>14</v>
      </c>
      <c r="C21">
        <v>8</v>
      </c>
      <c r="D21">
        <v>21</v>
      </c>
      <c r="E21">
        <v>8</v>
      </c>
      <c r="F21">
        <v>0</v>
      </c>
      <c r="G21" s="3">
        <v>0.14009099999999999</v>
      </c>
      <c r="H21" s="3">
        <v>0.16294600000000001</v>
      </c>
      <c r="I21" s="3">
        <v>0.21396000000000001</v>
      </c>
      <c r="J21" s="3">
        <v>0.15426300000000001</v>
      </c>
      <c r="K21" s="3">
        <v>0.16008500000000001</v>
      </c>
      <c r="L21" s="3">
        <v>0.19759499999999999</v>
      </c>
      <c r="M21" s="3">
        <v>0.133127</v>
      </c>
    </row>
    <row r="22" spans="1:13">
      <c r="A22" t="s">
        <v>26</v>
      </c>
      <c r="B22" t="s">
        <v>14</v>
      </c>
      <c r="C22">
        <v>9</v>
      </c>
      <c r="D22">
        <v>21</v>
      </c>
      <c r="E22">
        <v>8</v>
      </c>
      <c r="F22">
        <v>0</v>
      </c>
      <c r="G22" s="3">
        <v>0.211534</v>
      </c>
      <c r="H22" s="3">
        <v>0.24865999999999999</v>
      </c>
      <c r="I22" s="3">
        <v>0.30619499999999999</v>
      </c>
      <c r="J22" s="3">
        <v>0.236932</v>
      </c>
      <c r="K22" s="3">
        <v>0.24209800000000001</v>
      </c>
      <c r="L22" s="3">
        <v>0.28806900000000002</v>
      </c>
      <c r="M22" s="3">
        <v>0.205766</v>
      </c>
    </row>
    <row r="23" spans="1:13">
      <c r="A23" t="s">
        <v>26</v>
      </c>
      <c r="B23" t="s">
        <v>14</v>
      </c>
      <c r="C23">
        <v>10</v>
      </c>
      <c r="D23">
        <v>21</v>
      </c>
      <c r="E23">
        <v>8</v>
      </c>
      <c r="F23">
        <v>0</v>
      </c>
      <c r="G23" s="3">
        <v>0.24075299999999999</v>
      </c>
      <c r="H23" s="3">
        <v>0.284636</v>
      </c>
      <c r="I23" s="3">
        <v>0.34014100000000003</v>
      </c>
      <c r="J23" s="3">
        <v>0.27295999999999998</v>
      </c>
      <c r="K23" s="3">
        <v>0.276173</v>
      </c>
      <c r="L23" s="3">
        <v>0.31815500000000002</v>
      </c>
      <c r="M23" s="3">
        <v>0.239699</v>
      </c>
    </row>
    <row r="24" spans="1:13">
      <c r="A24" t="s">
        <v>26</v>
      </c>
      <c r="B24" t="s">
        <v>14</v>
      </c>
      <c r="C24">
        <v>11</v>
      </c>
      <c r="D24">
        <v>21</v>
      </c>
      <c r="E24">
        <v>8</v>
      </c>
      <c r="F24">
        <v>0</v>
      </c>
      <c r="G24" s="3">
        <v>0.23096</v>
      </c>
      <c r="H24" s="3">
        <v>0.27984199999999998</v>
      </c>
      <c r="I24" s="3">
        <v>0.330015</v>
      </c>
      <c r="J24" s="3">
        <v>0.26706299999999999</v>
      </c>
      <c r="K24" s="3">
        <v>0.27208599999999999</v>
      </c>
      <c r="L24" s="3">
        <v>0.30351299999999998</v>
      </c>
      <c r="M24" s="3">
        <v>0.237064</v>
      </c>
    </row>
    <row r="25" spans="1:13">
      <c r="A25" t="s">
        <v>26</v>
      </c>
      <c r="B25" t="s">
        <v>14</v>
      </c>
      <c r="C25">
        <v>12</v>
      </c>
      <c r="D25">
        <v>21</v>
      </c>
      <c r="E25">
        <v>8</v>
      </c>
      <c r="F25">
        <v>0</v>
      </c>
      <c r="G25" s="3">
        <v>0.21002399999999999</v>
      </c>
      <c r="H25" s="3">
        <v>0.25772600000000001</v>
      </c>
      <c r="I25" s="3">
        <v>0.30906299999999998</v>
      </c>
      <c r="J25" s="3">
        <v>0.245671</v>
      </c>
      <c r="K25" s="3">
        <v>0.25002400000000002</v>
      </c>
      <c r="L25" s="3">
        <v>0.28354400000000002</v>
      </c>
      <c r="M25" s="3">
        <v>0.21690000000000001</v>
      </c>
    </row>
    <row r="26" spans="1:13">
      <c r="A26" t="s">
        <v>26</v>
      </c>
      <c r="B26" t="s">
        <v>15</v>
      </c>
      <c r="C26">
        <v>1</v>
      </c>
      <c r="D26">
        <v>21</v>
      </c>
      <c r="E26">
        <v>8</v>
      </c>
      <c r="F26">
        <v>0</v>
      </c>
      <c r="G26" s="3">
        <v>0.37071100000000001</v>
      </c>
      <c r="H26" s="3">
        <v>0.46633000000000002</v>
      </c>
      <c r="I26" s="3">
        <v>0.43465100000000001</v>
      </c>
      <c r="J26" s="3">
        <v>0.43124099999999999</v>
      </c>
      <c r="K26" s="3">
        <v>0.47710000000000002</v>
      </c>
      <c r="L26" s="3">
        <v>0.38682299999999997</v>
      </c>
      <c r="M26" s="3">
        <v>0.52463899999999997</v>
      </c>
    </row>
    <row r="27" spans="1:13">
      <c r="A27" t="s">
        <v>26</v>
      </c>
      <c r="B27" t="s">
        <v>15</v>
      </c>
      <c r="C27">
        <v>2</v>
      </c>
      <c r="D27">
        <v>21</v>
      </c>
      <c r="E27">
        <v>8</v>
      </c>
      <c r="F27">
        <v>0</v>
      </c>
      <c r="G27" s="3">
        <v>0.38916499999999998</v>
      </c>
      <c r="H27" s="3">
        <v>0.47643999999999997</v>
      </c>
      <c r="I27" s="3">
        <v>0.44906800000000002</v>
      </c>
      <c r="J27" s="3">
        <v>0.446793</v>
      </c>
      <c r="K27" s="3">
        <v>0.49172300000000002</v>
      </c>
      <c r="L27" s="3">
        <v>0.40529199999999999</v>
      </c>
      <c r="M27" s="3">
        <v>0.55203199999999997</v>
      </c>
    </row>
    <row r="28" spans="1:13">
      <c r="A28" t="s">
        <v>26</v>
      </c>
      <c r="B28" t="s">
        <v>15</v>
      </c>
      <c r="C28">
        <v>3</v>
      </c>
      <c r="D28">
        <v>21</v>
      </c>
      <c r="E28">
        <v>8</v>
      </c>
      <c r="F28">
        <v>0</v>
      </c>
      <c r="G28" s="3">
        <v>0.39812700000000001</v>
      </c>
      <c r="H28" s="3">
        <v>0.47090799999999999</v>
      </c>
      <c r="I28" s="3">
        <v>0.45314100000000002</v>
      </c>
      <c r="J28" s="3">
        <v>0.44622899999999999</v>
      </c>
      <c r="K28" s="3">
        <v>0.495222</v>
      </c>
      <c r="L28" s="3">
        <v>0.40612199999999998</v>
      </c>
      <c r="M28" s="3">
        <v>0.56049599999999999</v>
      </c>
    </row>
    <row r="29" spans="1:13">
      <c r="A29" t="s">
        <v>26</v>
      </c>
      <c r="B29" t="s">
        <v>15</v>
      </c>
      <c r="C29">
        <v>4</v>
      </c>
      <c r="D29">
        <v>21</v>
      </c>
      <c r="E29">
        <v>8</v>
      </c>
      <c r="F29">
        <v>0</v>
      </c>
      <c r="G29" s="3">
        <v>0.35158200000000001</v>
      </c>
      <c r="H29" s="3">
        <v>0.40778900000000001</v>
      </c>
      <c r="I29" s="3">
        <v>0.40579300000000001</v>
      </c>
      <c r="J29" s="3">
        <v>0.389046</v>
      </c>
      <c r="K29" s="3">
        <v>0.43829600000000002</v>
      </c>
      <c r="L29" s="3">
        <v>0.35441499999999998</v>
      </c>
      <c r="M29" s="3">
        <v>0.49503200000000003</v>
      </c>
    </row>
    <row r="30" spans="1:13">
      <c r="A30" t="s">
        <v>26</v>
      </c>
      <c r="B30" t="s">
        <v>15</v>
      </c>
      <c r="C30">
        <v>5</v>
      </c>
      <c r="D30">
        <v>21</v>
      </c>
      <c r="E30">
        <v>8</v>
      </c>
      <c r="F30">
        <v>0</v>
      </c>
      <c r="G30" s="3">
        <v>0.25090299999999999</v>
      </c>
      <c r="H30" s="3">
        <v>0.28428700000000001</v>
      </c>
      <c r="I30" s="3">
        <v>0.29012700000000002</v>
      </c>
      <c r="J30" s="3">
        <v>0.27451900000000001</v>
      </c>
      <c r="K30" s="3">
        <v>0.313724</v>
      </c>
      <c r="L30" s="3">
        <v>0.248837</v>
      </c>
      <c r="M30" s="3">
        <v>0.35038900000000001</v>
      </c>
    </row>
    <row r="31" spans="1:13">
      <c r="A31" t="s">
        <v>26</v>
      </c>
      <c r="B31" t="s">
        <v>15</v>
      </c>
      <c r="C31">
        <v>6</v>
      </c>
      <c r="D31">
        <v>21</v>
      </c>
      <c r="E31">
        <v>8</v>
      </c>
      <c r="F31">
        <v>0</v>
      </c>
      <c r="G31" s="3">
        <v>0.16071199999999999</v>
      </c>
      <c r="H31" s="3">
        <v>0.17078299999999999</v>
      </c>
      <c r="I31" s="3">
        <v>0.19024199999999999</v>
      </c>
      <c r="J31" s="3">
        <v>0.183918</v>
      </c>
      <c r="K31" s="3">
        <v>0.211142</v>
      </c>
      <c r="L31" s="3">
        <v>0.16519900000000001</v>
      </c>
      <c r="M31" s="3">
        <v>0.23475599999999999</v>
      </c>
    </row>
    <row r="32" spans="1:13">
      <c r="A32" t="s">
        <v>26</v>
      </c>
      <c r="B32" t="s">
        <v>15</v>
      </c>
      <c r="C32">
        <v>7</v>
      </c>
      <c r="D32">
        <v>21</v>
      </c>
      <c r="E32">
        <v>8</v>
      </c>
      <c r="F32">
        <v>0</v>
      </c>
      <c r="G32" s="3">
        <v>0.19758500000000001</v>
      </c>
      <c r="H32" s="3">
        <v>0.22369</v>
      </c>
      <c r="I32" s="3">
        <v>0.23124900000000001</v>
      </c>
      <c r="J32" s="3">
        <v>0.21917</v>
      </c>
      <c r="K32" s="3">
        <v>0.25093500000000002</v>
      </c>
      <c r="L32" s="3">
        <v>0.19914999999999999</v>
      </c>
      <c r="M32" s="3">
        <v>0.27818500000000002</v>
      </c>
    </row>
    <row r="33" spans="1:13">
      <c r="A33" t="s">
        <v>26</v>
      </c>
      <c r="B33" t="s">
        <v>15</v>
      </c>
      <c r="C33">
        <v>8</v>
      </c>
      <c r="D33">
        <v>21</v>
      </c>
      <c r="E33">
        <v>8</v>
      </c>
      <c r="F33">
        <v>0</v>
      </c>
      <c r="G33" s="3">
        <v>0.33259100000000003</v>
      </c>
      <c r="H33" s="3">
        <v>0.38610299999999997</v>
      </c>
      <c r="I33" s="3">
        <v>0.38564399999999999</v>
      </c>
      <c r="J33" s="3">
        <v>0.36816300000000002</v>
      </c>
      <c r="K33" s="3">
        <v>0.41650799999999999</v>
      </c>
      <c r="L33" s="3">
        <v>0.33544299999999999</v>
      </c>
      <c r="M33" s="3">
        <v>0.46890900000000002</v>
      </c>
    </row>
    <row r="34" spans="1:13">
      <c r="A34" t="s">
        <v>26</v>
      </c>
      <c r="B34" t="s">
        <v>15</v>
      </c>
      <c r="C34">
        <v>9</v>
      </c>
      <c r="D34">
        <v>21</v>
      </c>
      <c r="E34">
        <v>8</v>
      </c>
      <c r="F34">
        <v>0</v>
      </c>
      <c r="G34" s="3">
        <v>0.42701</v>
      </c>
      <c r="H34" s="3">
        <v>0.50035399999999997</v>
      </c>
      <c r="I34" s="3">
        <v>0.48299700000000001</v>
      </c>
      <c r="J34" s="3">
        <v>0.47804999999999997</v>
      </c>
      <c r="K34" s="3">
        <v>0.52810100000000004</v>
      </c>
      <c r="L34" s="3">
        <v>0.43231700000000001</v>
      </c>
      <c r="M34" s="3">
        <v>0.59581099999999998</v>
      </c>
    </row>
    <row r="35" spans="1:13">
      <c r="A35" t="s">
        <v>26</v>
      </c>
      <c r="B35" t="s">
        <v>15</v>
      </c>
      <c r="C35">
        <v>10</v>
      </c>
      <c r="D35">
        <v>21</v>
      </c>
      <c r="E35">
        <v>8</v>
      </c>
      <c r="F35">
        <v>0</v>
      </c>
      <c r="G35" s="3">
        <v>0.45371099999999998</v>
      </c>
      <c r="H35" s="3">
        <v>0.54131799999999997</v>
      </c>
      <c r="I35" s="3">
        <v>0.51816700000000004</v>
      </c>
      <c r="J35" s="3">
        <v>0.51287300000000002</v>
      </c>
      <c r="K35" s="3">
        <v>0.56831200000000004</v>
      </c>
      <c r="L35" s="3">
        <v>0.46126400000000001</v>
      </c>
      <c r="M35" s="3">
        <v>0.62510600000000005</v>
      </c>
    </row>
    <row r="36" spans="1:13">
      <c r="A36" t="s">
        <v>26</v>
      </c>
      <c r="B36" t="s">
        <v>15</v>
      </c>
      <c r="C36">
        <v>11</v>
      </c>
      <c r="D36">
        <v>21</v>
      </c>
      <c r="E36">
        <v>8</v>
      </c>
      <c r="F36">
        <v>0</v>
      </c>
      <c r="G36" s="3">
        <v>0.42438599999999999</v>
      </c>
      <c r="H36" s="3">
        <v>0.52281200000000005</v>
      </c>
      <c r="I36" s="3">
        <v>0.49811699999999998</v>
      </c>
      <c r="J36" s="3">
        <v>0.48847499999999999</v>
      </c>
      <c r="K36" s="3">
        <v>0.54637100000000005</v>
      </c>
      <c r="L36" s="3">
        <v>0.44000600000000001</v>
      </c>
      <c r="M36" s="3">
        <v>0.58357999999999999</v>
      </c>
    </row>
    <row r="37" spans="1:13">
      <c r="A37" t="s">
        <v>26</v>
      </c>
      <c r="B37" t="s">
        <v>15</v>
      </c>
      <c r="C37">
        <v>12</v>
      </c>
      <c r="D37">
        <v>21</v>
      </c>
      <c r="E37">
        <v>8</v>
      </c>
      <c r="F37">
        <v>0</v>
      </c>
      <c r="G37" s="3">
        <v>0.38368799999999997</v>
      </c>
      <c r="H37" s="3">
        <v>0.48450599999999999</v>
      </c>
      <c r="I37" s="3">
        <v>0.45670899999999998</v>
      </c>
      <c r="J37" s="3">
        <v>0.44744200000000001</v>
      </c>
      <c r="K37" s="3">
        <v>0.49996800000000002</v>
      </c>
      <c r="L37" s="3">
        <v>0.40074500000000002</v>
      </c>
      <c r="M37" s="3">
        <v>0.53391200000000005</v>
      </c>
    </row>
    <row r="38" spans="1:13">
      <c r="A38" t="s">
        <v>26</v>
      </c>
      <c r="B38" t="s">
        <v>16</v>
      </c>
      <c r="C38">
        <v>1</v>
      </c>
      <c r="D38">
        <v>21</v>
      </c>
      <c r="E38">
        <v>8</v>
      </c>
      <c r="F38">
        <v>0</v>
      </c>
      <c r="G38" s="3">
        <v>0.23868700000000001</v>
      </c>
      <c r="H38" s="3">
        <v>0.301452</v>
      </c>
      <c r="I38" s="3">
        <v>0.33304699999999998</v>
      </c>
      <c r="J38" s="3">
        <v>0.28566599999999998</v>
      </c>
      <c r="K38" s="3">
        <v>0.29449700000000001</v>
      </c>
      <c r="L38" s="3">
        <v>0.29484700000000003</v>
      </c>
      <c r="M38" s="3">
        <v>0</v>
      </c>
    </row>
    <row r="39" spans="1:13">
      <c r="A39" t="s">
        <v>26</v>
      </c>
      <c r="B39" t="s">
        <v>16</v>
      </c>
      <c r="C39">
        <v>2</v>
      </c>
      <c r="D39">
        <v>21</v>
      </c>
      <c r="E39">
        <v>8</v>
      </c>
      <c r="F39">
        <v>0</v>
      </c>
      <c r="G39" s="3">
        <v>0.245536</v>
      </c>
      <c r="H39" s="3">
        <v>0.30760999999999999</v>
      </c>
      <c r="I39" s="3">
        <v>0.33808899999999997</v>
      </c>
      <c r="J39" s="3">
        <v>0.29141099999999998</v>
      </c>
      <c r="K39" s="3">
        <v>0.30441000000000001</v>
      </c>
      <c r="L39" s="3">
        <v>0.31099199999999999</v>
      </c>
      <c r="M39" s="3">
        <v>0</v>
      </c>
    </row>
    <row r="40" spans="1:13">
      <c r="A40" t="s">
        <v>26</v>
      </c>
      <c r="B40" t="s">
        <v>16</v>
      </c>
      <c r="C40">
        <v>3</v>
      </c>
      <c r="D40">
        <v>21</v>
      </c>
      <c r="E40">
        <v>8</v>
      </c>
      <c r="F40">
        <v>0</v>
      </c>
      <c r="G40" s="3">
        <v>0.244144</v>
      </c>
      <c r="H40" s="3">
        <v>0.30244300000000002</v>
      </c>
      <c r="I40" s="3">
        <v>0.33304600000000001</v>
      </c>
      <c r="J40" s="3">
        <v>0.28479599999999999</v>
      </c>
      <c r="K40" s="3">
        <v>0.30427500000000002</v>
      </c>
      <c r="L40" s="3">
        <v>0.31495499999999998</v>
      </c>
      <c r="M40" s="3">
        <v>0</v>
      </c>
    </row>
    <row r="41" spans="1:13">
      <c r="A41" t="s">
        <v>26</v>
      </c>
      <c r="B41" t="s">
        <v>16</v>
      </c>
      <c r="C41">
        <v>4</v>
      </c>
      <c r="D41">
        <v>21</v>
      </c>
      <c r="E41">
        <v>8</v>
      </c>
      <c r="F41">
        <v>0</v>
      </c>
      <c r="G41" s="3">
        <v>0.206345</v>
      </c>
      <c r="H41" s="3">
        <v>0.253996</v>
      </c>
      <c r="I41" s="3">
        <v>0.29393999999999998</v>
      </c>
      <c r="J41" s="3">
        <v>0.231047</v>
      </c>
      <c r="K41" s="3">
        <v>0.26813900000000002</v>
      </c>
      <c r="L41" s="3">
        <v>0.26889000000000002</v>
      </c>
      <c r="M41" s="3">
        <v>0</v>
      </c>
    </row>
    <row r="42" spans="1:13">
      <c r="A42" t="s">
        <v>26</v>
      </c>
      <c r="B42" t="s">
        <v>16</v>
      </c>
      <c r="C42">
        <v>5</v>
      </c>
      <c r="D42">
        <v>21</v>
      </c>
      <c r="E42">
        <v>8</v>
      </c>
      <c r="F42">
        <v>0</v>
      </c>
      <c r="G42" s="3">
        <v>0.13462499999999999</v>
      </c>
      <c r="H42" s="3">
        <v>0.162772</v>
      </c>
      <c r="I42" s="3">
        <v>0.20016700000000001</v>
      </c>
      <c r="J42" s="3">
        <v>0.14423900000000001</v>
      </c>
      <c r="K42" s="3">
        <v>0.178677</v>
      </c>
      <c r="L42" s="3">
        <v>0.16714200000000001</v>
      </c>
      <c r="M42" s="3">
        <v>0</v>
      </c>
    </row>
    <row r="43" spans="1:13">
      <c r="A43" t="s">
        <v>26</v>
      </c>
      <c r="B43" t="s">
        <v>16</v>
      </c>
      <c r="C43">
        <v>6</v>
      </c>
      <c r="D43">
        <v>21</v>
      </c>
      <c r="E43">
        <v>8</v>
      </c>
      <c r="F43">
        <v>0</v>
      </c>
      <c r="G43" s="3">
        <v>0.104714</v>
      </c>
      <c r="H43" s="3">
        <v>0.115442</v>
      </c>
      <c r="I43" s="3">
        <v>0.15593399999999999</v>
      </c>
      <c r="J43" s="3">
        <v>0.105959</v>
      </c>
      <c r="K43" s="3">
        <v>0.13337099999999999</v>
      </c>
      <c r="L43" s="3">
        <v>0.10829900000000001</v>
      </c>
      <c r="M43" s="3">
        <v>0</v>
      </c>
    </row>
    <row r="44" spans="1:13">
      <c r="A44" t="s">
        <v>26</v>
      </c>
      <c r="B44" t="s">
        <v>16</v>
      </c>
      <c r="C44">
        <v>7</v>
      </c>
      <c r="D44">
        <v>21</v>
      </c>
      <c r="E44">
        <v>8</v>
      </c>
      <c r="F44">
        <v>0</v>
      </c>
      <c r="G44" s="3">
        <v>9.6343999999999999E-2</v>
      </c>
      <c r="H44" s="3">
        <v>0.111855</v>
      </c>
      <c r="I44" s="3">
        <v>0.14233699999999999</v>
      </c>
      <c r="J44" s="3">
        <v>0.101726</v>
      </c>
      <c r="K44" s="3">
        <v>0.12551999999999999</v>
      </c>
      <c r="L44" s="3">
        <v>0.10884099999999999</v>
      </c>
      <c r="M44" s="3">
        <v>0</v>
      </c>
    </row>
    <row r="45" spans="1:13">
      <c r="A45" t="s">
        <v>26</v>
      </c>
      <c r="B45" t="s">
        <v>16</v>
      </c>
      <c r="C45">
        <v>8</v>
      </c>
      <c r="D45">
        <v>21</v>
      </c>
      <c r="E45">
        <v>8</v>
      </c>
      <c r="F45">
        <v>0</v>
      </c>
      <c r="G45" s="3">
        <v>0.194246</v>
      </c>
      <c r="H45" s="3">
        <v>0.23913899999999999</v>
      </c>
      <c r="I45" s="3">
        <v>0.27714699999999998</v>
      </c>
      <c r="J45" s="3">
        <v>0.21684999999999999</v>
      </c>
      <c r="K45" s="3">
        <v>0.25386599999999998</v>
      </c>
      <c r="L45" s="3">
        <v>0.25268800000000002</v>
      </c>
      <c r="M45" s="3">
        <v>0</v>
      </c>
    </row>
    <row r="46" spans="1:13">
      <c r="A46" t="s">
        <v>26</v>
      </c>
      <c r="B46" t="s">
        <v>16</v>
      </c>
      <c r="C46">
        <v>9</v>
      </c>
      <c r="D46">
        <v>21</v>
      </c>
      <c r="E46">
        <v>8</v>
      </c>
      <c r="F46">
        <v>0</v>
      </c>
      <c r="G46" s="3">
        <v>0.26119700000000001</v>
      </c>
      <c r="H46" s="3">
        <v>0.32302599999999998</v>
      </c>
      <c r="I46" s="3">
        <v>0.35997200000000001</v>
      </c>
      <c r="J46" s="3">
        <v>0.30408499999999999</v>
      </c>
      <c r="K46" s="3">
        <v>0.32725399999999999</v>
      </c>
      <c r="L46" s="3">
        <v>0.33482299999999998</v>
      </c>
      <c r="M46" s="3">
        <v>0</v>
      </c>
    </row>
    <row r="47" spans="1:13">
      <c r="A47" t="s">
        <v>26</v>
      </c>
      <c r="B47" t="s">
        <v>16</v>
      </c>
      <c r="C47">
        <v>10</v>
      </c>
      <c r="D47">
        <v>21</v>
      </c>
      <c r="E47">
        <v>8</v>
      </c>
      <c r="F47">
        <v>0</v>
      </c>
      <c r="G47" s="3">
        <v>0.28615400000000002</v>
      </c>
      <c r="H47" s="3">
        <v>0.35547200000000001</v>
      </c>
      <c r="I47" s="3">
        <v>0.38716600000000001</v>
      </c>
      <c r="J47" s="3">
        <v>0.33921299999999999</v>
      </c>
      <c r="K47" s="3">
        <v>0.34986</v>
      </c>
      <c r="L47" s="3">
        <v>0.35283799999999998</v>
      </c>
      <c r="M47" s="3">
        <v>0</v>
      </c>
    </row>
    <row r="48" spans="1:13">
      <c r="A48" t="s">
        <v>26</v>
      </c>
      <c r="B48" t="s">
        <v>16</v>
      </c>
      <c r="C48">
        <v>11</v>
      </c>
      <c r="D48">
        <v>21</v>
      </c>
      <c r="E48">
        <v>8</v>
      </c>
      <c r="F48">
        <v>0</v>
      </c>
      <c r="G48" s="3">
        <v>0.27369700000000002</v>
      </c>
      <c r="H48" s="3">
        <v>0.343638</v>
      </c>
      <c r="I48" s="3">
        <v>0.37916299999999997</v>
      </c>
      <c r="J48" s="3">
        <v>0.32625500000000002</v>
      </c>
      <c r="K48" s="3">
        <v>0.33669100000000002</v>
      </c>
      <c r="L48" s="3">
        <v>0.329434</v>
      </c>
      <c r="M48" s="3">
        <v>0</v>
      </c>
    </row>
    <row r="49" spans="1:13">
      <c r="A49" t="s">
        <v>26</v>
      </c>
      <c r="B49" t="s">
        <v>16</v>
      </c>
      <c r="C49">
        <v>12</v>
      </c>
      <c r="D49">
        <v>21</v>
      </c>
      <c r="E49">
        <v>8</v>
      </c>
      <c r="F49">
        <v>0</v>
      </c>
      <c r="G49" s="3">
        <v>0.24963299999999999</v>
      </c>
      <c r="H49" s="3">
        <v>0.31550099999999998</v>
      </c>
      <c r="I49" s="3">
        <v>0.35224800000000001</v>
      </c>
      <c r="J49" s="3">
        <v>0.29803400000000002</v>
      </c>
      <c r="K49" s="3">
        <v>0.31062499999999998</v>
      </c>
      <c r="L49" s="3">
        <v>0.30199500000000001</v>
      </c>
      <c r="M49" s="3">
        <v>0</v>
      </c>
    </row>
    <row r="50" spans="1:13">
      <c r="A50" t="s">
        <v>26</v>
      </c>
      <c r="B50" t="s">
        <v>17</v>
      </c>
      <c r="C50">
        <v>1</v>
      </c>
      <c r="D50">
        <v>21</v>
      </c>
      <c r="E50">
        <v>8</v>
      </c>
      <c r="F50">
        <v>0</v>
      </c>
      <c r="G50" s="3">
        <v>0.23396800000000001</v>
      </c>
      <c r="H50" s="3">
        <v>0.29634899999999997</v>
      </c>
      <c r="I50" s="3">
        <v>0.34658600000000001</v>
      </c>
      <c r="J50" s="3">
        <v>0.25170399999999998</v>
      </c>
      <c r="K50" s="3">
        <v>0.32749</v>
      </c>
      <c r="L50" s="3">
        <v>0.32627499999999998</v>
      </c>
      <c r="M50" s="3">
        <v>0.27543600000000001</v>
      </c>
    </row>
    <row r="51" spans="1:13">
      <c r="A51" t="s">
        <v>26</v>
      </c>
      <c r="B51" t="s">
        <v>17</v>
      </c>
      <c r="C51">
        <v>2</v>
      </c>
      <c r="D51">
        <v>21</v>
      </c>
      <c r="E51">
        <v>8</v>
      </c>
      <c r="F51">
        <v>0</v>
      </c>
      <c r="G51" s="3">
        <v>0.242314</v>
      </c>
      <c r="H51" s="3">
        <v>0.30258600000000002</v>
      </c>
      <c r="I51" s="3">
        <v>0.34967199999999998</v>
      </c>
      <c r="J51" s="3">
        <v>0.259602</v>
      </c>
      <c r="K51" s="3">
        <v>0.33311499999999999</v>
      </c>
      <c r="L51" s="3">
        <v>0.333372</v>
      </c>
      <c r="M51" s="3">
        <v>0.28312100000000001</v>
      </c>
    </row>
    <row r="52" spans="1:13">
      <c r="A52" t="s">
        <v>26</v>
      </c>
      <c r="B52" t="s">
        <v>17</v>
      </c>
      <c r="C52">
        <v>3</v>
      </c>
      <c r="D52">
        <v>21</v>
      </c>
      <c r="E52">
        <v>8</v>
      </c>
      <c r="F52">
        <v>0</v>
      </c>
      <c r="G52" s="3">
        <v>0.23727500000000001</v>
      </c>
      <c r="H52" s="3">
        <v>0.29452099999999998</v>
      </c>
      <c r="I52" s="3">
        <v>0.34707399999999999</v>
      </c>
      <c r="J52" s="3">
        <v>0.24987599999999999</v>
      </c>
      <c r="K52" s="3">
        <v>0.32584299999999999</v>
      </c>
      <c r="L52" s="3">
        <v>0.333621</v>
      </c>
      <c r="M52" s="3">
        <v>0.273621</v>
      </c>
    </row>
    <row r="53" spans="1:13">
      <c r="A53" t="s">
        <v>26</v>
      </c>
      <c r="B53" t="s">
        <v>17</v>
      </c>
      <c r="C53">
        <v>4</v>
      </c>
      <c r="D53">
        <v>21</v>
      </c>
      <c r="E53">
        <v>8</v>
      </c>
      <c r="F53">
        <v>0</v>
      </c>
      <c r="G53" s="3">
        <v>0.19664999999999999</v>
      </c>
      <c r="H53" s="3">
        <v>0.245395</v>
      </c>
      <c r="I53" s="3">
        <v>0.307925</v>
      </c>
      <c r="J53" s="3">
        <v>0.19939399999999999</v>
      </c>
      <c r="K53" s="3">
        <v>0.27830500000000002</v>
      </c>
      <c r="L53" s="3">
        <v>0.293101</v>
      </c>
      <c r="M53" s="3">
        <v>0.21901399999999999</v>
      </c>
    </row>
    <row r="54" spans="1:13">
      <c r="A54" t="s">
        <v>26</v>
      </c>
      <c r="B54" t="s">
        <v>17</v>
      </c>
      <c r="C54">
        <v>5</v>
      </c>
      <c r="D54">
        <v>21</v>
      </c>
      <c r="E54">
        <v>8</v>
      </c>
      <c r="F54">
        <v>0</v>
      </c>
      <c r="G54" s="3">
        <v>0.13614100000000001</v>
      </c>
      <c r="H54" s="3">
        <v>0.16697699999999999</v>
      </c>
      <c r="I54" s="3">
        <v>0.218775</v>
      </c>
      <c r="J54" s="3">
        <v>0.13588500000000001</v>
      </c>
      <c r="K54" s="3">
        <v>0.198046</v>
      </c>
      <c r="L54" s="3">
        <v>0.20596900000000001</v>
      </c>
      <c r="M54" s="3">
        <v>0.15093999999999999</v>
      </c>
    </row>
    <row r="55" spans="1:13">
      <c r="A55" t="s">
        <v>26</v>
      </c>
      <c r="B55" t="s">
        <v>17</v>
      </c>
      <c r="C55">
        <v>6</v>
      </c>
      <c r="D55">
        <v>21</v>
      </c>
      <c r="E55">
        <v>8</v>
      </c>
      <c r="F55">
        <v>0</v>
      </c>
      <c r="G55" s="3">
        <v>0.101573</v>
      </c>
      <c r="H55" s="3">
        <v>0.110788</v>
      </c>
      <c r="I55" s="3">
        <v>0.150834</v>
      </c>
      <c r="J55" s="3">
        <v>0.10662199999999999</v>
      </c>
      <c r="K55" s="3">
        <v>0.14851200000000001</v>
      </c>
      <c r="L55" s="3">
        <v>0.141483</v>
      </c>
      <c r="M55" s="3">
        <v>0.119869</v>
      </c>
    </row>
    <row r="56" spans="1:13">
      <c r="A56" t="s">
        <v>26</v>
      </c>
      <c r="B56" t="s">
        <v>17</v>
      </c>
      <c r="C56">
        <v>7</v>
      </c>
      <c r="D56">
        <v>21</v>
      </c>
      <c r="E56">
        <v>8</v>
      </c>
      <c r="F56">
        <v>0</v>
      </c>
      <c r="G56" s="3">
        <v>0.109</v>
      </c>
      <c r="H56" s="3">
        <v>0.13014000000000001</v>
      </c>
      <c r="I56" s="3">
        <v>0.17360500000000001</v>
      </c>
      <c r="J56" s="3">
        <v>0.11193599999999999</v>
      </c>
      <c r="K56" s="3">
        <v>0.159082</v>
      </c>
      <c r="L56" s="3">
        <v>0.16192999999999999</v>
      </c>
      <c r="M56" s="3">
        <v>0.124428</v>
      </c>
    </row>
    <row r="57" spans="1:13">
      <c r="A57" t="s">
        <v>26</v>
      </c>
      <c r="B57" t="s">
        <v>17</v>
      </c>
      <c r="C57">
        <v>8</v>
      </c>
      <c r="D57">
        <v>21</v>
      </c>
      <c r="E57">
        <v>8</v>
      </c>
      <c r="F57">
        <v>0</v>
      </c>
      <c r="G57" s="3">
        <v>0.18692800000000001</v>
      </c>
      <c r="H57" s="3">
        <v>0.23200100000000001</v>
      </c>
      <c r="I57" s="3">
        <v>0.29398400000000002</v>
      </c>
      <c r="J57" s="3">
        <v>0.18964600000000001</v>
      </c>
      <c r="K57" s="3">
        <v>0.26432</v>
      </c>
      <c r="L57" s="3">
        <v>0.280223</v>
      </c>
      <c r="M57" s="3">
        <v>0.20813499999999999</v>
      </c>
    </row>
    <row r="58" spans="1:13">
      <c r="A58" t="s">
        <v>26</v>
      </c>
      <c r="B58" t="s">
        <v>17</v>
      </c>
      <c r="C58">
        <v>9</v>
      </c>
      <c r="D58">
        <v>21</v>
      </c>
      <c r="E58">
        <v>8</v>
      </c>
      <c r="F58">
        <v>0</v>
      </c>
      <c r="G58" s="3">
        <v>0.24951200000000001</v>
      </c>
      <c r="H58" s="3">
        <v>0.31107400000000002</v>
      </c>
      <c r="I58" s="3">
        <v>0.36922899999999997</v>
      </c>
      <c r="J58" s="3">
        <v>0.26139800000000002</v>
      </c>
      <c r="K58" s="3">
        <v>0.34390999999999999</v>
      </c>
      <c r="L58" s="3">
        <v>0.35169</v>
      </c>
      <c r="M58" s="3">
        <v>0.28622399999999998</v>
      </c>
    </row>
    <row r="59" spans="1:13">
      <c r="A59" t="s">
        <v>26</v>
      </c>
      <c r="B59" t="s">
        <v>17</v>
      </c>
      <c r="C59">
        <v>10</v>
      </c>
      <c r="D59">
        <v>21</v>
      </c>
      <c r="E59">
        <v>8</v>
      </c>
      <c r="F59">
        <v>0</v>
      </c>
      <c r="G59" s="3">
        <v>0.27787400000000001</v>
      </c>
      <c r="H59" s="3">
        <v>0.34561500000000001</v>
      </c>
      <c r="I59" s="3">
        <v>0.391762</v>
      </c>
      <c r="J59" s="3">
        <v>0.29740699999999998</v>
      </c>
      <c r="K59" s="3">
        <v>0.38348399999999999</v>
      </c>
      <c r="L59" s="3">
        <v>0.37918099999999999</v>
      </c>
      <c r="M59" s="3">
        <v>0.32441700000000001</v>
      </c>
    </row>
    <row r="60" spans="1:13">
      <c r="A60" t="s">
        <v>26</v>
      </c>
      <c r="B60" t="s">
        <v>17</v>
      </c>
      <c r="C60">
        <v>11</v>
      </c>
      <c r="D60">
        <v>21</v>
      </c>
      <c r="E60">
        <v>8</v>
      </c>
      <c r="F60">
        <v>0</v>
      </c>
      <c r="G60" s="3">
        <v>0.266515</v>
      </c>
      <c r="H60" s="3">
        <v>0.333843</v>
      </c>
      <c r="I60" s="3">
        <v>0.383351</v>
      </c>
      <c r="J60" s="3">
        <v>0.286273</v>
      </c>
      <c r="K60" s="3">
        <v>0.378612</v>
      </c>
      <c r="L60" s="3">
        <v>0.36521700000000001</v>
      </c>
      <c r="M60" s="3">
        <v>0.31384299999999998</v>
      </c>
    </row>
    <row r="61" spans="1:13">
      <c r="A61" t="s">
        <v>26</v>
      </c>
      <c r="B61" t="s">
        <v>17</v>
      </c>
      <c r="C61">
        <v>12</v>
      </c>
      <c r="D61">
        <v>21</v>
      </c>
      <c r="E61">
        <v>8</v>
      </c>
      <c r="F61">
        <v>0</v>
      </c>
      <c r="G61" s="3">
        <v>0.24326400000000001</v>
      </c>
      <c r="H61" s="3">
        <v>0.30799700000000002</v>
      </c>
      <c r="I61" s="3">
        <v>0.35793900000000001</v>
      </c>
      <c r="J61" s="3">
        <v>0.26213999999999998</v>
      </c>
      <c r="K61" s="3">
        <v>0.34724500000000003</v>
      </c>
      <c r="L61" s="3">
        <v>0.34052300000000002</v>
      </c>
      <c r="M61" s="3">
        <v>0.28758299999999998</v>
      </c>
    </row>
    <row r="62" spans="1:13">
      <c r="A62" t="s">
        <v>26</v>
      </c>
      <c r="B62" t="s">
        <v>18</v>
      </c>
      <c r="C62">
        <v>1</v>
      </c>
      <c r="D62">
        <v>21</v>
      </c>
      <c r="E62">
        <v>8</v>
      </c>
      <c r="F62">
        <v>0</v>
      </c>
      <c r="G62" s="3">
        <v>0.18537999999999999</v>
      </c>
      <c r="H62" s="3">
        <v>0.23120099999999999</v>
      </c>
      <c r="I62" s="3">
        <v>0.23757300000000001</v>
      </c>
      <c r="J62" s="3">
        <v>0.20346700000000001</v>
      </c>
      <c r="K62" s="3">
        <v>0.207817</v>
      </c>
      <c r="L62" s="3">
        <v>0.23307800000000001</v>
      </c>
      <c r="M62" s="3">
        <v>0.22769900000000001</v>
      </c>
    </row>
    <row r="63" spans="1:13">
      <c r="A63" t="s">
        <v>26</v>
      </c>
      <c r="B63" t="s">
        <v>18</v>
      </c>
      <c r="C63">
        <v>2</v>
      </c>
      <c r="D63">
        <v>21</v>
      </c>
      <c r="E63">
        <v>8</v>
      </c>
      <c r="F63">
        <v>0</v>
      </c>
      <c r="G63" s="3">
        <v>0.19315499999999999</v>
      </c>
      <c r="H63" s="3">
        <v>0.238232</v>
      </c>
      <c r="I63" s="3">
        <v>0.25857400000000003</v>
      </c>
      <c r="J63" s="3">
        <v>0.20765500000000001</v>
      </c>
      <c r="K63" s="3">
        <v>0.21221000000000001</v>
      </c>
      <c r="L63" s="3">
        <v>0.25205499999999997</v>
      </c>
      <c r="M63" s="3">
        <v>0.236819</v>
      </c>
    </row>
    <row r="64" spans="1:13">
      <c r="A64" t="s">
        <v>26</v>
      </c>
      <c r="B64" t="s">
        <v>18</v>
      </c>
      <c r="C64">
        <v>3</v>
      </c>
      <c r="D64">
        <v>21</v>
      </c>
      <c r="E64">
        <v>8</v>
      </c>
      <c r="F64">
        <v>0</v>
      </c>
      <c r="G64" s="3">
        <v>0.188307</v>
      </c>
      <c r="H64" s="3">
        <v>0.23296800000000001</v>
      </c>
      <c r="I64" s="3">
        <v>0.26884599999999997</v>
      </c>
      <c r="J64" s="3">
        <v>0.19697200000000001</v>
      </c>
      <c r="K64" s="3">
        <v>0.20142699999999999</v>
      </c>
      <c r="L64" s="3">
        <v>0.25482199999999999</v>
      </c>
      <c r="M64" s="3">
        <v>0.22842399999999999</v>
      </c>
    </row>
    <row r="65" spans="1:13">
      <c r="A65" t="s">
        <v>26</v>
      </c>
      <c r="B65" t="s">
        <v>18</v>
      </c>
      <c r="C65">
        <v>4</v>
      </c>
      <c r="D65">
        <v>21</v>
      </c>
      <c r="E65">
        <v>8</v>
      </c>
      <c r="F65">
        <v>0</v>
      </c>
      <c r="G65" s="3">
        <v>0.158749</v>
      </c>
      <c r="H65" s="3">
        <v>0.20016600000000001</v>
      </c>
      <c r="I65" s="3">
        <v>0.24950700000000001</v>
      </c>
      <c r="J65" s="3">
        <v>0.15552199999999999</v>
      </c>
      <c r="K65" s="3">
        <v>0.16328300000000001</v>
      </c>
      <c r="L65" s="3">
        <v>0.22346199999999999</v>
      </c>
      <c r="M65" s="3">
        <v>0.18588099999999999</v>
      </c>
    </row>
    <row r="66" spans="1:13">
      <c r="A66" t="s">
        <v>26</v>
      </c>
      <c r="B66" t="s">
        <v>18</v>
      </c>
      <c r="C66">
        <v>5</v>
      </c>
      <c r="D66">
        <v>21</v>
      </c>
      <c r="E66">
        <v>8</v>
      </c>
      <c r="F66">
        <v>0</v>
      </c>
      <c r="G66" s="3">
        <v>0.124609</v>
      </c>
      <c r="H66" s="3">
        <v>0.15620700000000001</v>
      </c>
      <c r="I66" s="3">
        <v>0.19952800000000001</v>
      </c>
      <c r="J66" s="3">
        <v>0.116817</v>
      </c>
      <c r="K66" s="3">
        <v>0.12457600000000001</v>
      </c>
      <c r="L66" s="3">
        <v>0.17497199999999999</v>
      </c>
      <c r="M66" s="3">
        <v>0.140817</v>
      </c>
    </row>
    <row r="67" spans="1:13">
      <c r="A67" t="s">
        <v>26</v>
      </c>
      <c r="B67" t="s">
        <v>18</v>
      </c>
      <c r="C67">
        <v>6</v>
      </c>
      <c r="D67">
        <v>21</v>
      </c>
      <c r="E67">
        <v>8</v>
      </c>
      <c r="F67">
        <v>0</v>
      </c>
      <c r="G67" s="3">
        <v>9.9340999999999999E-2</v>
      </c>
      <c r="H67" s="3">
        <v>0.120341</v>
      </c>
      <c r="I67" s="3">
        <v>0.14962400000000001</v>
      </c>
      <c r="J67" s="3">
        <v>9.3090999999999993E-2</v>
      </c>
      <c r="K67" s="3">
        <v>9.9364999999999995E-2</v>
      </c>
      <c r="L67" s="3">
        <v>0.132775</v>
      </c>
      <c r="M67" s="3">
        <v>0.11179600000000001</v>
      </c>
    </row>
    <row r="68" spans="1:13">
      <c r="A68" t="s">
        <v>26</v>
      </c>
      <c r="B68" t="s">
        <v>18</v>
      </c>
      <c r="C68">
        <v>7</v>
      </c>
      <c r="D68">
        <v>21</v>
      </c>
      <c r="E68">
        <v>8</v>
      </c>
      <c r="F68">
        <v>0</v>
      </c>
      <c r="G68" s="3">
        <v>0.111452</v>
      </c>
      <c r="H68" s="3">
        <v>0.13730600000000001</v>
      </c>
      <c r="I68" s="3">
        <v>0.174507</v>
      </c>
      <c r="J68" s="3">
        <v>0.10477</v>
      </c>
      <c r="K68" s="3">
        <v>0.111538</v>
      </c>
      <c r="L68" s="3">
        <v>0.15331900000000001</v>
      </c>
      <c r="M68" s="3">
        <v>0.12631999999999999</v>
      </c>
    </row>
    <row r="69" spans="1:13">
      <c r="A69" t="s">
        <v>26</v>
      </c>
      <c r="B69" t="s">
        <v>18</v>
      </c>
      <c r="C69">
        <v>8</v>
      </c>
      <c r="D69">
        <v>21</v>
      </c>
      <c r="E69">
        <v>8</v>
      </c>
      <c r="F69">
        <v>0</v>
      </c>
      <c r="G69" s="3">
        <v>0.153225</v>
      </c>
      <c r="H69" s="3">
        <v>0.19247800000000001</v>
      </c>
      <c r="I69" s="3">
        <v>0.24189099999999999</v>
      </c>
      <c r="J69" s="3">
        <v>0.15063499999999999</v>
      </c>
      <c r="K69" s="3">
        <v>0.15764700000000001</v>
      </c>
      <c r="L69" s="3">
        <v>0.21563299999999999</v>
      </c>
      <c r="M69" s="3">
        <v>0.17988399999999999</v>
      </c>
    </row>
    <row r="70" spans="1:13">
      <c r="A70" t="s">
        <v>26</v>
      </c>
      <c r="B70" t="s">
        <v>18</v>
      </c>
      <c r="C70">
        <v>9</v>
      </c>
      <c r="D70">
        <v>21</v>
      </c>
      <c r="E70">
        <v>8</v>
      </c>
      <c r="F70">
        <v>0</v>
      </c>
      <c r="G70" s="3">
        <v>0.19356999999999999</v>
      </c>
      <c r="H70" s="3">
        <v>0.243427</v>
      </c>
      <c r="I70" s="3">
        <v>0.28067999999999999</v>
      </c>
      <c r="J70" s="3">
        <v>0.20147200000000001</v>
      </c>
      <c r="K70" s="3">
        <v>0.20755899999999999</v>
      </c>
      <c r="L70" s="3">
        <v>0.262353</v>
      </c>
      <c r="M70" s="3">
        <v>0.23408599999999999</v>
      </c>
    </row>
    <row r="71" spans="1:13">
      <c r="A71" t="s">
        <v>26</v>
      </c>
      <c r="B71" t="s">
        <v>18</v>
      </c>
      <c r="C71">
        <v>10</v>
      </c>
      <c r="D71">
        <v>21</v>
      </c>
      <c r="E71">
        <v>8</v>
      </c>
      <c r="F71">
        <v>0</v>
      </c>
      <c r="G71" s="3">
        <v>0.21540899999999999</v>
      </c>
      <c r="H71" s="3">
        <v>0.26729999999999998</v>
      </c>
      <c r="I71" s="3">
        <v>0.27933000000000002</v>
      </c>
      <c r="J71" s="3">
        <v>0.23363200000000001</v>
      </c>
      <c r="K71" s="3">
        <v>0.23843700000000001</v>
      </c>
      <c r="L71" s="3">
        <v>0.272229</v>
      </c>
      <c r="M71" s="3">
        <v>0.26375399999999999</v>
      </c>
    </row>
    <row r="72" spans="1:13">
      <c r="A72" t="s">
        <v>26</v>
      </c>
      <c r="B72" t="s">
        <v>18</v>
      </c>
      <c r="C72">
        <v>11</v>
      </c>
      <c r="D72">
        <v>21</v>
      </c>
      <c r="E72">
        <v>8</v>
      </c>
      <c r="F72">
        <v>0</v>
      </c>
      <c r="G72" s="3">
        <v>0.20935000000000001</v>
      </c>
      <c r="H72" s="3">
        <v>0.25901400000000002</v>
      </c>
      <c r="I72" s="3">
        <v>0.25975300000000001</v>
      </c>
      <c r="J72" s="3">
        <v>0.231105</v>
      </c>
      <c r="K72" s="3">
        <v>0.236346</v>
      </c>
      <c r="L72" s="3">
        <v>0.255741</v>
      </c>
      <c r="M72" s="3">
        <v>0.25621500000000003</v>
      </c>
    </row>
    <row r="73" spans="1:13">
      <c r="A73" t="s">
        <v>26</v>
      </c>
      <c r="B73" t="s">
        <v>18</v>
      </c>
      <c r="C73">
        <v>12</v>
      </c>
      <c r="D73">
        <v>21</v>
      </c>
      <c r="E73">
        <v>8</v>
      </c>
      <c r="F73">
        <v>0</v>
      </c>
      <c r="G73" s="3">
        <v>0.19184300000000001</v>
      </c>
      <c r="H73" s="3">
        <v>0.238924</v>
      </c>
      <c r="I73" s="3">
        <v>0.23794699999999999</v>
      </c>
      <c r="J73" s="3">
        <v>0.211669</v>
      </c>
      <c r="K73" s="3">
        <v>0.21690200000000001</v>
      </c>
      <c r="L73" s="3">
        <v>0.234233</v>
      </c>
      <c r="M73" s="3">
        <v>0.23452400000000001</v>
      </c>
    </row>
    <row r="74" spans="1:13">
      <c r="A74" t="s">
        <v>26</v>
      </c>
      <c r="B74" t="s">
        <v>19</v>
      </c>
      <c r="C74">
        <v>1</v>
      </c>
      <c r="D74">
        <v>21</v>
      </c>
      <c r="E74">
        <v>8</v>
      </c>
      <c r="F74">
        <v>0</v>
      </c>
      <c r="G74" s="3">
        <v>0.192604</v>
      </c>
      <c r="H74" s="3">
        <v>0.266073</v>
      </c>
      <c r="I74" s="3">
        <v>0.41909299999999999</v>
      </c>
      <c r="J74" s="3">
        <v>0.37729200000000002</v>
      </c>
      <c r="K74" s="3">
        <v>0.23755100000000001</v>
      </c>
      <c r="L74" s="3">
        <v>0.281449</v>
      </c>
      <c r="M74" s="3">
        <v>0.249304</v>
      </c>
    </row>
    <row r="75" spans="1:13">
      <c r="A75" t="s">
        <v>26</v>
      </c>
      <c r="B75" t="s">
        <v>19</v>
      </c>
      <c r="C75">
        <v>2</v>
      </c>
      <c r="D75">
        <v>21</v>
      </c>
      <c r="E75">
        <v>8</v>
      </c>
      <c r="F75">
        <v>0</v>
      </c>
      <c r="G75" s="3">
        <v>0.199826</v>
      </c>
      <c r="H75" s="3">
        <v>0.26697500000000002</v>
      </c>
      <c r="I75" s="3">
        <v>0.41955500000000001</v>
      </c>
      <c r="J75" s="3">
        <v>0.36344199999999999</v>
      </c>
      <c r="K75" s="3">
        <v>0.24023600000000001</v>
      </c>
      <c r="L75" s="3">
        <v>0.28698899999999999</v>
      </c>
      <c r="M75" s="3">
        <v>0.24451999999999999</v>
      </c>
    </row>
    <row r="76" spans="1:13">
      <c r="A76" t="s">
        <v>26</v>
      </c>
      <c r="B76" t="s">
        <v>19</v>
      </c>
      <c r="C76">
        <v>3</v>
      </c>
      <c r="D76">
        <v>21</v>
      </c>
      <c r="E76">
        <v>8</v>
      </c>
      <c r="F76">
        <v>0</v>
      </c>
      <c r="G76" s="3">
        <v>0.204536</v>
      </c>
      <c r="H76" s="3">
        <v>0.25805600000000001</v>
      </c>
      <c r="I76" s="3">
        <v>0.411856</v>
      </c>
      <c r="J76" s="3">
        <v>0.33382299999999998</v>
      </c>
      <c r="K76" s="3">
        <v>0.23921999999999999</v>
      </c>
      <c r="L76" s="3">
        <v>0.28334799999999999</v>
      </c>
      <c r="M76" s="3">
        <v>0.226714</v>
      </c>
    </row>
    <row r="77" spans="1:13">
      <c r="A77" t="s">
        <v>26</v>
      </c>
      <c r="B77" t="s">
        <v>19</v>
      </c>
      <c r="C77">
        <v>4</v>
      </c>
      <c r="D77">
        <v>21</v>
      </c>
      <c r="E77">
        <v>8</v>
      </c>
      <c r="F77">
        <v>0</v>
      </c>
      <c r="G77" s="3">
        <v>0.18218200000000001</v>
      </c>
      <c r="H77" s="3">
        <v>0.22023200000000001</v>
      </c>
      <c r="I77" s="3">
        <v>0.34325899999999998</v>
      </c>
      <c r="J77" s="3">
        <v>0.26541599999999999</v>
      </c>
      <c r="K77" s="3">
        <v>0.21090500000000001</v>
      </c>
      <c r="L77" s="3">
        <v>0.244946</v>
      </c>
      <c r="M77" s="3">
        <v>0.184919</v>
      </c>
    </row>
    <row r="78" spans="1:13">
      <c r="A78" t="s">
        <v>26</v>
      </c>
      <c r="B78" t="s">
        <v>19</v>
      </c>
      <c r="C78">
        <v>5</v>
      </c>
      <c r="D78">
        <v>21</v>
      </c>
      <c r="E78">
        <v>8</v>
      </c>
      <c r="F78">
        <v>0</v>
      </c>
      <c r="G78" s="3">
        <v>0.11745899999999999</v>
      </c>
      <c r="H78" s="3">
        <v>0.13903399999999999</v>
      </c>
      <c r="I78" s="3">
        <v>0.216442</v>
      </c>
      <c r="J78" s="3">
        <v>0.167653</v>
      </c>
      <c r="K78" s="3">
        <v>0.142011</v>
      </c>
      <c r="L78" s="3">
        <v>0.15845799999999999</v>
      </c>
      <c r="M78" s="3">
        <v>0.121547</v>
      </c>
    </row>
    <row r="79" spans="1:13">
      <c r="A79" t="s">
        <v>26</v>
      </c>
      <c r="B79" t="s">
        <v>19</v>
      </c>
      <c r="C79">
        <v>6</v>
      </c>
      <c r="D79">
        <v>21</v>
      </c>
      <c r="E79">
        <v>8</v>
      </c>
      <c r="F79">
        <v>0</v>
      </c>
      <c r="G79" s="3">
        <v>9.4844999999999999E-2</v>
      </c>
      <c r="H79" s="3">
        <v>0.105725</v>
      </c>
      <c r="I79" s="3">
        <v>0.17563799999999999</v>
      </c>
      <c r="J79" s="3">
        <v>0.14197699999999999</v>
      </c>
      <c r="K79" s="3">
        <v>0.125196</v>
      </c>
      <c r="L79" s="3">
        <v>0.132331</v>
      </c>
      <c r="M79" s="3">
        <v>0.108399</v>
      </c>
    </row>
    <row r="80" spans="1:13">
      <c r="A80" t="s">
        <v>26</v>
      </c>
      <c r="B80" t="s">
        <v>19</v>
      </c>
      <c r="C80">
        <v>7</v>
      </c>
      <c r="D80">
        <v>21</v>
      </c>
      <c r="E80">
        <v>8</v>
      </c>
      <c r="F80">
        <v>0</v>
      </c>
      <c r="G80" s="3">
        <v>8.3810999999999997E-2</v>
      </c>
      <c r="H80" s="3">
        <v>9.5523999999999998E-2</v>
      </c>
      <c r="I80" s="3">
        <v>0.15679599999999999</v>
      </c>
      <c r="J80" s="3">
        <v>0.12842200000000001</v>
      </c>
      <c r="K80" s="3">
        <v>0.110107</v>
      </c>
      <c r="L80" s="3">
        <v>0.117007</v>
      </c>
      <c r="M80" s="3">
        <v>9.7858000000000001E-2</v>
      </c>
    </row>
    <row r="81" spans="1:13">
      <c r="A81" t="s">
        <v>26</v>
      </c>
      <c r="B81" t="s">
        <v>19</v>
      </c>
      <c r="C81">
        <v>8</v>
      </c>
      <c r="D81">
        <v>21</v>
      </c>
      <c r="E81">
        <v>8</v>
      </c>
      <c r="F81">
        <v>0</v>
      </c>
      <c r="G81" s="3">
        <v>0.17094300000000001</v>
      </c>
      <c r="H81" s="3">
        <v>0.207119</v>
      </c>
      <c r="I81" s="3">
        <v>0.317021</v>
      </c>
      <c r="J81" s="3">
        <v>0.24885199999999999</v>
      </c>
      <c r="K81" s="3">
        <v>0.19942399999999999</v>
      </c>
      <c r="L81" s="3">
        <v>0.22894100000000001</v>
      </c>
      <c r="M81" s="3">
        <v>0.17285400000000001</v>
      </c>
    </row>
    <row r="82" spans="1:13">
      <c r="A82" t="s">
        <v>26</v>
      </c>
      <c r="B82" t="s">
        <v>19</v>
      </c>
      <c r="C82">
        <v>9</v>
      </c>
      <c r="D82">
        <v>21</v>
      </c>
      <c r="E82">
        <v>8</v>
      </c>
      <c r="F82">
        <v>0</v>
      </c>
      <c r="G82" s="3">
        <v>0.22350900000000001</v>
      </c>
      <c r="H82" s="3">
        <v>0.27574799999999999</v>
      </c>
      <c r="I82" s="3">
        <v>0.43870599999999998</v>
      </c>
      <c r="J82" s="3">
        <v>0.35835600000000001</v>
      </c>
      <c r="K82" s="3">
        <v>0.25559300000000001</v>
      </c>
      <c r="L82" s="3">
        <v>0.30637399999999998</v>
      </c>
      <c r="M82" s="3">
        <v>0.23965900000000001</v>
      </c>
    </row>
    <row r="83" spans="1:13">
      <c r="A83" t="s">
        <v>26</v>
      </c>
      <c r="B83" t="s">
        <v>19</v>
      </c>
      <c r="C83">
        <v>10</v>
      </c>
      <c r="D83">
        <v>21</v>
      </c>
      <c r="E83">
        <v>8</v>
      </c>
      <c r="F83">
        <v>0</v>
      </c>
      <c r="G83" s="3">
        <v>0.23724999999999999</v>
      </c>
      <c r="H83" s="3">
        <v>0.30277799999999999</v>
      </c>
      <c r="I83" s="3">
        <v>0.48630200000000001</v>
      </c>
      <c r="J83" s="3">
        <v>0.42904900000000001</v>
      </c>
      <c r="K83" s="3">
        <v>0.28071000000000002</v>
      </c>
      <c r="L83" s="3">
        <v>0.33246599999999998</v>
      </c>
      <c r="M83" s="3">
        <v>0.285414</v>
      </c>
    </row>
    <row r="84" spans="1:13">
      <c r="A84" t="s">
        <v>26</v>
      </c>
      <c r="B84" t="s">
        <v>19</v>
      </c>
      <c r="C84">
        <v>11</v>
      </c>
      <c r="D84">
        <v>21</v>
      </c>
      <c r="E84">
        <v>8</v>
      </c>
      <c r="F84">
        <v>0</v>
      </c>
      <c r="G84" s="3">
        <v>0.22228999999999999</v>
      </c>
      <c r="H84" s="3">
        <v>0.29721700000000001</v>
      </c>
      <c r="I84" s="3">
        <v>0.47721400000000003</v>
      </c>
      <c r="J84" s="3">
        <v>0.43911299999999998</v>
      </c>
      <c r="K84" s="3">
        <v>0.27433299999999999</v>
      </c>
      <c r="L84" s="3">
        <v>0.31988699999999998</v>
      </c>
      <c r="M84" s="3">
        <v>0.288491</v>
      </c>
    </row>
    <row r="85" spans="1:13">
      <c r="A85" t="s">
        <v>26</v>
      </c>
      <c r="B85" t="s">
        <v>19</v>
      </c>
      <c r="C85">
        <v>12</v>
      </c>
      <c r="D85">
        <v>21</v>
      </c>
      <c r="E85">
        <v>8</v>
      </c>
      <c r="F85">
        <v>0</v>
      </c>
      <c r="G85" s="3">
        <v>0.20124300000000001</v>
      </c>
      <c r="H85" s="3">
        <v>0.27730199999999999</v>
      </c>
      <c r="I85" s="3">
        <v>0.44095699999999999</v>
      </c>
      <c r="J85" s="3">
        <v>0.405138</v>
      </c>
      <c r="K85" s="3">
        <v>0.25193599999999999</v>
      </c>
      <c r="L85" s="3">
        <v>0.296184</v>
      </c>
      <c r="M85" s="3">
        <v>0.26788400000000001</v>
      </c>
    </row>
    <row r="86" spans="1:13">
      <c r="A86" t="s">
        <v>26</v>
      </c>
      <c r="B86" t="s">
        <v>20</v>
      </c>
      <c r="C86">
        <v>1</v>
      </c>
      <c r="D86">
        <v>21</v>
      </c>
      <c r="E86">
        <v>8</v>
      </c>
      <c r="F86">
        <v>0</v>
      </c>
      <c r="G86" s="3">
        <v>0.21287200000000001</v>
      </c>
      <c r="H86" s="3">
        <v>0.26391500000000001</v>
      </c>
      <c r="I86" s="3">
        <v>0.30667899999999998</v>
      </c>
      <c r="J86" s="3">
        <v>0.27007599999999998</v>
      </c>
      <c r="K86" s="3">
        <v>0.26875599999999999</v>
      </c>
      <c r="L86" s="3">
        <v>0.29419000000000001</v>
      </c>
      <c r="M86" s="3">
        <v>0.19986499999999999</v>
      </c>
    </row>
    <row r="87" spans="1:13">
      <c r="A87" t="s">
        <v>26</v>
      </c>
      <c r="B87" t="s">
        <v>20</v>
      </c>
      <c r="C87">
        <v>2</v>
      </c>
      <c r="D87">
        <v>21</v>
      </c>
      <c r="E87">
        <v>8</v>
      </c>
      <c r="F87">
        <v>0</v>
      </c>
      <c r="G87" s="3">
        <v>0.21304000000000001</v>
      </c>
      <c r="H87" s="3">
        <v>0.26040200000000002</v>
      </c>
      <c r="I87" s="3">
        <v>0.30795899999999998</v>
      </c>
      <c r="J87" s="3">
        <v>0.26738299999999998</v>
      </c>
      <c r="K87" s="3">
        <v>0.26493100000000003</v>
      </c>
      <c r="L87" s="3">
        <v>0.29477500000000001</v>
      </c>
      <c r="M87" s="3">
        <v>0.19070599999999999</v>
      </c>
    </row>
    <row r="88" spans="1:13">
      <c r="A88" t="s">
        <v>26</v>
      </c>
      <c r="B88" t="s">
        <v>20</v>
      </c>
      <c r="C88">
        <v>3</v>
      </c>
      <c r="D88">
        <v>21</v>
      </c>
      <c r="E88">
        <v>8</v>
      </c>
      <c r="F88">
        <v>0</v>
      </c>
      <c r="G88" s="3">
        <v>0.20148199999999999</v>
      </c>
      <c r="H88" s="3">
        <v>0.23854400000000001</v>
      </c>
      <c r="I88" s="3">
        <v>0.29530000000000001</v>
      </c>
      <c r="J88" s="3">
        <v>0.24912699999999999</v>
      </c>
      <c r="K88" s="3">
        <v>0.24631600000000001</v>
      </c>
      <c r="L88" s="3">
        <v>0.28506100000000001</v>
      </c>
      <c r="M88" s="3">
        <v>0.170796</v>
      </c>
    </row>
    <row r="89" spans="1:13">
      <c r="A89" t="s">
        <v>26</v>
      </c>
      <c r="B89" t="s">
        <v>20</v>
      </c>
      <c r="C89">
        <v>4</v>
      </c>
      <c r="D89">
        <v>21</v>
      </c>
      <c r="E89">
        <v>8</v>
      </c>
      <c r="F89">
        <v>0</v>
      </c>
      <c r="G89" s="3">
        <v>0.14364499999999999</v>
      </c>
      <c r="H89" s="3">
        <v>0.16706499999999999</v>
      </c>
      <c r="I89" s="3">
        <v>0.215115</v>
      </c>
      <c r="J89" s="3">
        <v>0.17702200000000001</v>
      </c>
      <c r="K89" s="3">
        <v>0.17493500000000001</v>
      </c>
      <c r="L89" s="3">
        <v>0.20754900000000001</v>
      </c>
      <c r="M89" s="3">
        <v>0.11805400000000001</v>
      </c>
    </row>
    <row r="90" spans="1:13">
      <c r="A90" t="s">
        <v>26</v>
      </c>
      <c r="B90" t="s">
        <v>20</v>
      </c>
      <c r="C90">
        <v>5</v>
      </c>
      <c r="D90">
        <v>21</v>
      </c>
      <c r="E90">
        <v>8</v>
      </c>
      <c r="F90">
        <v>0</v>
      </c>
      <c r="G90" s="3">
        <v>9.8951999999999998E-2</v>
      </c>
      <c r="H90" s="3">
        <v>0.10566200000000001</v>
      </c>
      <c r="I90" s="3">
        <v>0.144923</v>
      </c>
      <c r="J90" s="3">
        <v>0.126663</v>
      </c>
      <c r="K90" s="3">
        <v>0.124517</v>
      </c>
      <c r="L90" s="3">
        <v>0.13375600000000001</v>
      </c>
      <c r="M90" s="3">
        <v>8.2701999999999998E-2</v>
      </c>
    </row>
    <row r="91" spans="1:13">
      <c r="A91" t="s">
        <v>26</v>
      </c>
      <c r="B91" t="s">
        <v>20</v>
      </c>
      <c r="C91">
        <v>6</v>
      </c>
      <c r="D91">
        <v>21</v>
      </c>
      <c r="E91">
        <v>8</v>
      </c>
      <c r="F91">
        <v>0</v>
      </c>
      <c r="G91" s="3">
        <v>9.8377999999999993E-2</v>
      </c>
      <c r="H91" s="3">
        <v>0.105064</v>
      </c>
      <c r="I91" s="3">
        <v>0.142814</v>
      </c>
      <c r="J91" s="3">
        <v>0.12662399999999999</v>
      </c>
      <c r="K91" s="3">
        <v>0.124385</v>
      </c>
      <c r="L91" s="3">
        <v>0.131908</v>
      </c>
      <c r="M91" s="3">
        <v>8.2618999999999998E-2</v>
      </c>
    </row>
    <row r="92" spans="1:13">
      <c r="A92" t="s">
        <v>26</v>
      </c>
      <c r="B92" t="s">
        <v>20</v>
      </c>
      <c r="C92">
        <v>7</v>
      </c>
      <c r="D92">
        <v>21</v>
      </c>
      <c r="E92">
        <v>8</v>
      </c>
      <c r="F92">
        <v>0</v>
      </c>
      <c r="G92" s="3">
        <v>9.6214999999999995E-2</v>
      </c>
      <c r="H92" s="3">
        <v>0.10294300000000001</v>
      </c>
      <c r="I92" s="3">
        <v>0.140901</v>
      </c>
      <c r="J92" s="3">
        <v>0.123721</v>
      </c>
      <c r="K92" s="3">
        <v>0.121563</v>
      </c>
      <c r="L92" s="3">
        <v>0.130076</v>
      </c>
      <c r="M92" s="3">
        <v>8.0791000000000002E-2</v>
      </c>
    </row>
    <row r="93" spans="1:13">
      <c r="A93" t="s">
        <v>26</v>
      </c>
      <c r="B93" t="s">
        <v>20</v>
      </c>
      <c r="C93">
        <v>8</v>
      </c>
      <c r="D93">
        <v>21</v>
      </c>
      <c r="E93">
        <v>8</v>
      </c>
      <c r="F93">
        <v>0</v>
      </c>
      <c r="G93" s="3">
        <v>0.12557399999999999</v>
      </c>
      <c r="H93" s="3">
        <v>0.14539099999999999</v>
      </c>
      <c r="I93" s="3">
        <v>0.18961600000000001</v>
      </c>
      <c r="J93" s="3">
        <v>0.15506600000000001</v>
      </c>
      <c r="K93" s="3">
        <v>0.15307699999999999</v>
      </c>
      <c r="L93" s="3">
        <v>0.18330199999999999</v>
      </c>
      <c r="M93" s="3">
        <v>0.10388500000000001</v>
      </c>
    </row>
    <row r="94" spans="1:13">
      <c r="A94" t="s">
        <v>26</v>
      </c>
      <c r="B94" t="s">
        <v>20</v>
      </c>
      <c r="C94">
        <v>9</v>
      </c>
      <c r="D94">
        <v>21</v>
      </c>
      <c r="E94">
        <v>8</v>
      </c>
      <c r="F94">
        <v>0</v>
      </c>
      <c r="G94" s="3">
        <v>0.219806</v>
      </c>
      <c r="H94" s="3">
        <v>0.25935599999999998</v>
      </c>
      <c r="I94" s="3">
        <v>0.317639</v>
      </c>
      <c r="J94" s="3">
        <v>0.27085900000000002</v>
      </c>
      <c r="K94" s="3">
        <v>0.26741999999999999</v>
      </c>
      <c r="L94" s="3">
        <v>0.305224</v>
      </c>
      <c r="M94" s="3">
        <v>0.18663199999999999</v>
      </c>
    </row>
    <row r="95" spans="1:13">
      <c r="A95" t="s">
        <v>26</v>
      </c>
      <c r="B95" t="s">
        <v>20</v>
      </c>
      <c r="C95">
        <v>10</v>
      </c>
      <c r="D95">
        <v>21</v>
      </c>
      <c r="E95">
        <v>8</v>
      </c>
      <c r="F95">
        <v>0</v>
      </c>
      <c r="G95" s="3">
        <v>0.25608399999999998</v>
      </c>
      <c r="H95" s="3">
        <v>0.30641499999999999</v>
      </c>
      <c r="I95" s="3">
        <v>0.35723899999999997</v>
      </c>
      <c r="J95" s="3">
        <v>0.317274</v>
      </c>
      <c r="K95" s="3">
        <v>0.31493399999999999</v>
      </c>
      <c r="L95" s="3">
        <v>0.34376299999999999</v>
      </c>
      <c r="M95" s="3">
        <v>0.231678</v>
      </c>
    </row>
    <row r="96" spans="1:13">
      <c r="A96" t="s">
        <v>26</v>
      </c>
      <c r="B96" t="s">
        <v>20</v>
      </c>
      <c r="C96">
        <v>11</v>
      </c>
      <c r="D96">
        <v>21</v>
      </c>
      <c r="E96">
        <v>8</v>
      </c>
      <c r="F96">
        <v>0</v>
      </c>
      <c r="G96" s="3">
        <v>0.247643</v>
      </c>
      <c r="H96" s="3">
        <v>0.30310199999999998</v>
      </c>
      <c r="I96" s="3">
        <v>0.349717</v>
      </c>
      <c r="J96" s="3">
        <v>0.31220500000000001</v>
      </c>
      <c r="K96" s="3">
        <v>0.31132100000000001</v>
      </c>
      <c r="L96" s="3">
        <v>0.33434799999999998</v>
      </c>
      <c r="M96" s="3">
        <v>0.23356199999999999</v>
      </c>
    </row>
    <row r="97" spans="1:13">
      <c r="A97" t="s">
        <v>26</v>
      </c>
      <c r="B97" t="s">
        <v>20</v>
      </c>
      <c r="C97">
        <v>12</v>
      </c>
      <c r="D97">
        <v>21</v>
      </c>
      <c r="E97">
        <v>8</v>
      </c>
      <c r="F97">
        <v>0</v>
      </c>
      <c r="G97" s="3">
        <v>0.22553899999999999</v>
      </c>
      <c r="H97" s="3">
        <v>0.27893099999999998</v>
      </c>
      <c r="I97" s="3">
        <v>0.32775700000000002</v>
      </c>
      <c r="J97" s="3">
        <v>0.286381</v>
      </c>
      <c r="K97" s="3">
        <v>0.28611900000000001</v>
      </c>
      <c r="L97" s="3">
        <v>0.31412699999999999</v>
      </c>
      <c r="M97" s="3">
        <v>0.21392</v>
      </c>
    </row>
    <row r="98" spans="1:13">
      <c r="A98" t="s">
        <v>26</v>
      </c>
      <c r="B98" t="s">
        <v>21</v>
      </c>
      <c r="C98">
        <v>1</v>
      </c>
      <c r="D98">
        <v>21</v>
      </c>
      <c r="E98">
        <v>8</v>
      </c>
      <c r="F98">
        <v>0</v>
      </c>
      <c r="G98" s="3">
        <v>0.25845200000000002</v>
      </c>
      <c r="H98" s="3">
        <v>0.35136400000000001</v>
      </c>
      <c r="I98" s="3">
        <v>0.41111799999999998</v>
      </c>
      <c r="J98" s="3">
        <v>0.31271399999999999</v>
      </c>
      <c r="K98" s="3">
        <v>0.32497500000000001</v>
      </c>
      <c r="L98" s="3">
        <v>0.37376900000000002</v>
      </c>
      <c r="M98" s="3">
        <v>0.243703</v>
      </c>
    </row>
    <row r="99" spans="1:13">
      <c r="A99" t="s">
        <v>26</v>
      </c>
      <c r="B99" t="s">
        <v>21</v>
      </c>
      <c r="C99">
        <v>2</v>
      </c>
      <c r="D99">
        <v>21</v>
      </c>
      <c r="E99">
        <v>8</v>
      </c>
      <c r="F99">
        <v>0</v>
      </c>
      <c r="G99" s="3">
        <v>0.26973000000000003</v>
      </c>
      <c r="H99" s="3">
        <v>0.36308099999999999</v>
      </c>
      <c r="I99" s="3">
        <v>0.41526099999999999</v>
      </c>
      <c r="J99" s="3">
        <v>0.32393899999999998</v>
      </c>
      <c r="K99" s="3">
        <v>0.335536</v>
      </c>
      <c r="L99" s="3">
        <v>0.38625799999999999</v>
      </c>
      <c r="M99" s="3">
        <v>0.24709999999999999</v>
      </c>
    </row>
    <row r="100" spans="1:13">
      <c r="A100" t="s">
        <v>26</v>
      </c>
      <c r="B100" t="s">
        <v>21</v>
      </c>
      <c r="C100">
        <v>3</v>
      </c>
      <c r="D100">
        <v>21</v>
      </c>
      <c r="E100">
        <v>8</v>
      </c>
      <c r="F100">
        <v>0</v>
      </c>
      <c r="G100" s="3">
        <v>0.27665400000000001</v>
      </c>
      <c r="H100" s="3">
        <v>0.36413600000000002</v>
      </c>
      <c r="I100" s="3">
        <v>0.424348</v>
      </c>
      <c r="J100" s="3">
        <v>0.32536900000000002</v>
      </c>
      <c r="K100" s="3">
        <v>0.33928900000000001</v>
      </c>
      <c r="L100" s="3">
        <v>0.394287</v>
      </c>
      <c r="M100" s="3">
        <v>0.24739800000000001</v>
      </c>
    </row>
    <row r="101" spans="1:13">
      <c r="A101" t="s">
        <v>26</v>
      </c>
      <c r="B101" t="s">
        <v>21</v>
      </c>
      <c r="C101">
        <v>4</v>
      </c>
      <c r="D101">
        <v>21</v>
      </c>
      <c r="E101">
        <v>8</v>
      </c>
      <c r="F101">
        <v>0</v>
      </c>
      <c r="G101" s="3">
        <v>0.24884600000000001</v>
      </c>
      <c r="H101" s="3">
        <v>0.32469300000000001</v>
      </c>
      <c r="I101" s="3">
        <v>0.38903799999999999</v>
      </c>
      <c r="J101" s="3">
        <v>0.28766399999999998</v>
      </c>
      <c r="K101" s="3">
        <v>0.3034</v>
      </c>
      <c r="L101" s="3">
        <v>0.36572500000000002</v>
      </c>
      <c r="M101" s="3">
        <v>0.21414</v>
      </c>
    </row>
    <row r="102" spans="1:13">
      <c r="A102" t="s">
        <v>26</v>
      </c>
      <c r="B102" t="s">
        <v>21</v>
      </c>
      <c r="C102">
        <v>5</v>
      </c>
      <c r="D102">
        <v>21</v>
      </c>
      <c r="E102">
        <v>8</v>
      </c>
      <c r="F102">
        <v>0</v>
      </c>
      <c r="G102" s="3">
        <v>0.19151199999999999</v>
      </c>
      <c r="H102" s="3">
        <v>0.249836</v>
      </c>
      <c r="I102" s="3">
        <v>0.30804399999999998</v>
      </c>
      <c r="J102" s="3">
        <v>0.21839800000000001</v>
      </c>
      <c r="K102" s="3">
        <v>0.234485</v>
      </c>
      <c r="L102" s="3">
        <v>0.29109600000000002</v>
      </c>
      <c r="M102" s="3">
        <v>0.16098699999999999</v>
      </c>
    </row>
    <row r="103" spans="1:13">
      <c r="A103" t="s">
        <v>26</v>
      </c>
      <c r="B103" t="s">
        <v>21</v>
      </c>
      <c r="C103">
        <v>6</v>
      </c>
      <c r="D103">
        <v>21</v>
      </c>
      <c r="E103">
        <v>8</v>
      </c>
      <c r="F103">
        <v>0</v>
      </c>
      <c r="G103" s="3">
        <v>0.14211099999999999</v>
      </c>
      <c r="H103" s="3">
        <v>0.18210599999999999</v>
      </c>
      <c r="I103" s="3">
        <v>0.23699899999999999</v>
      </c>
      <c r="J103" s="3">
        <v>0.16261200000000001</v>
      </c>
      <c r="K103" s="3">
        <v>0.175062</v>
      </c>
      <c r="L103" s="3">
        <v>0.216115</v>
      </c>
      <c r="M103" s="3">
        <v>0.11965199999999999</v>
      </c>
    </row>
    <row r="104" spans="1:13">
      <c r="A104" t="s">
        <v>26</v>
      </c>
      <c r="B104" t="s">
        <v>21</v>
      </c>
      <c r="C104">
        <v>7</v>
      </c>
      <c r="D104">
        <v>21</v>
      </c>
      <c r="E104">
        <v>8</v>
      </c>
      <c r="F104">
        <v>0</v>
      </c>
      <c r="G104" s="3">
        <v>0.16625699999999999</v>
      </c>
      <c r="H104" s="3">
        <v>0.21634500000000001</v>
      </c>
      <c r="I104" s="3">
        <v>0.27404600000000001</v>
      </c>
      <c r="J104" s="3">
        <v>0.19161300000000001</v>
      </c>
      <c r="K104" s="3">
        <v>0.205702</v>
      </c>
      <c r="L104" s="3">
        <v>0.251525</v>
      </c>
      <c r="M104" s="3">
        <v>0.14103299999999999</v>
      </c>
    </row>
    <row r="105" spans="1:13">
      <c r="A105" t="s">
        <v>26</v>
      </c>
      <c r="B105" t="s">
        <v>21</v>
      </c>
      <c r="C105">
        <v>8</v>
      </c>
      <c r="D105">
        <v>21</v>
      </c>
      <c r="E105">
        <v>8</v>
      </c>
      <c r="F105">
        <v>0</v>
      </c>
      <c r="G105" s="3">
        <v>0.237787</v>
      </c>
      <c r="H105" s="3">
        <v>0.31088900000000003</v>
      </c>
      <c r="I105" s="3">
        <v>0.37192500000000001</v>
      </c>
      <c r="J105" s="3">
        <v>0.27477499999999999</v>
      </c>
      <c r="K105" s="3">
        <v>0.29105599999999998</v>
      </c>
      <c r="L105" s="3">
        <v>0.34863899999999998</v>
      </c>
      <c r="M105" s="3">
        <v>0.205097</v>
      </c>
    </row>
    <row r="106" spans="1:13">
      <c r="A106" t="s">
        <v>26</v>
      </c>
      <c r="B106" t="s">
        <v>21</v>
      </c>
      <c r="C106">
        <v>9</v>
      </c>
      <c r="D106">
        <v>21</v>
      </c>
      <c r="E106">
        <v>8</v>
      </c>
      <c r="F106">
        <v>0</v>
      </c>
      <c r="G106" s="3">
        <v>0.29487600000000003</v>
      </c>
      <c r="H106" s="3">
        <v>0.38466299999999998</v>
      </c>
      <c r="I106" s="3">
        <v>0.44425300000000001</v>
      </c>
      <c r="J106" s="3">
        <v>0.34544999999999998</v>
      </c>
      <c r="K106" s="3">
        <v>0.36074699999999998</v>
      </c>
      <c r="L106" s="3">
        <v>0.41608899999999999</v>
      </c>
      <c r="M106" s="3">
        <v>0.264075</v>
      </c>
    </row>
    <row r="107" spans="1:13">
      <c r="A107" t="s">
        <v>26</v>
      </c>
      <c r="B107" t="s">
        <v>21</v>
      </c>
      <c r="C107">
        <v>10</v>
      </c>
      <c r="D107">
        <v>21</v>
      </c>
      <c r="E107">
        <v>8</v>
      </c>
      <c r="F107">
        <v>0</v>
      </c>
      <c r="G107" s="3">
        <v>0.31184600000000001</v>
      </c>
      <c r="H107" s="3">
        <v>0.41279399999999999</v>
      </c>
      <c r="I107" s="3">
        <v>0.46877200000000002</v>
      </c>
      <c r="J107" s="3">
        <v>0.37131599999999998</v>
      </c>
      <c r="K107" s="3">
        <v>0.38586799999999999</v>
      </c>
      <c r="L107" s="3">
        <v>0.43429499999999999</v>
      </c>
      <c r="M107" s="3">
        <v>0.28729500000000002</v>
      </c>
    </row>
    <row r="108" spans="1:13">
      <c r="A108" t="s">
        <v>26</v>
      </c>
      <c r="B108" t="s">
        <v>21</v>
      </c>
      <c r="C108">
        <v>11</v>
      </c>
      <c r="D108">
        <v>21</v>
      </c>
      <c r="E108">
        <v>8</v>
      </c>
      <c r="F108">
        <v>0</v>
      </c>
      <c r="G108" s="3">
        <v>0.29365999999999998</v>
      </c>
      <c r="H108" s="3">
        <v>0.394984</v>
      </c>
      <c r="I108" s="3">
        <v>0.45729700000000001</v>
      </c>
      <c r="J108" s="3">
        <v>0.355991</v>
      </c>
      <c r="K108" s="3">
        <v>0.37032199999999998</v>
      </c>
      <c r="L108" s="3">
        <v>0.413441</v>
      </c>
      <c r="M108" s="3">
        <v>0.27579599999999999</v>
      </c>
    </row>
    <row r="109" spans="1:13">
      <c r="A109" t="s">
        <v>26</v>
      </c>
      <c r="B109" t="s">
        <v>21</v>
      </c>
      <c r="C109">
        <v>12</v>
      </c>
      <c r="D109">
        <v>21</v>
      </c>
      <c r="E109">
        <v>8</v>
      </c>
      <c r="F109">
        <v>0</v>
      </c>
      <c r="G109" s="3">
        <v>0.267127</v>
      </c>
      <c r="H109" s="3">
        <v>0.36329099999999998</v>
      </c>
      <c r="I109" s="3">
        <v>0.426456</v>
      </c>
      <c r="J109" s="3">
        <v>0.32532299999999997</v>
      </c>
      <c r="K109" s="3">
        <v>0.33930199999999999</v>
      </c>
      <c r="L109" s="3">
        <v>0.38509199999999999</v>
      </c>
      <c r="M109" s="3">
        <v>0.25374999999999998</v>
      </c>
    </row>
    <row r="110" spans="1:13">
      <c r="A110" t="s">
        <v>26</v>
      </c>
      <c r="B110" t="s">
        <v>22</v>
      </c>
      <c r="C110">
        <v>1</v>
      </c>
      <c r="D110">
        <v>21</v>
      </c>
      <c r="E110">
        <v>8</v>
      </c>
      <c r="F110">
        <v>0</v>
      </c>
      <c r="G110" s="3">
        <v>0.23123099999999999</v>
      </c>
      <c r="H110" s="3">
        <v>0.28815800000000003</v>
      </c>
      <c r="I110" s="3">
        <v>0.28089700000000001</v>
      </c>
      <c r="J110" s="3">
        <v>0.28368399999999999</v>
      </c>
      <c r="K110" s="3">
        <v>0.27080199999999999</v>
      </c>
      <c r="L110" s="3">
        <v>0.27192499999999997</v>
      </c>
      <c r="M110" s="3">
        <v>0.27057900000000001</v>
      </c>
    </row>
    <row r="111" spans="1:13">
      <c r="A111" t="s">
        <v>26</v>
      </c>
      <c r="B111" t="s">
        <v>22</v>
      </c>
      <c r="C111">
        <v>2</v>
      </c>
      <c r="D111">
        <v>21</v>
      </c>
      <c r="E111">
        <v>8</v>
      </c>
      <c r="F111">
        <v>0</v>
      </c>
      <c r="G111" s="3">
        <v>0.23908499999999999</v>
      </c>
      <c r="H111" s="3">
        <v>0.29417900000000002</v>
      </c>
      <c r="I111" s="3">
        <v>0.30584499999999998</v>
      </c>
      <c r="J111" s="3">
        <v>0.290547</v>
      </c>
      <c r="K111" s="3">
        <v>0.27534599999999998</v>
      </c>
      <c r="L111" s="3">
        <v>0.28368399999999999</v>
      </c>
      <c r="M111" s="3">
        <v>0.27998699999999999</v>
      </c>
    </row>
    <row r="112" spans="1:13">
      <c r="A112" t="s">
        <v>26</v>
      </c>
      <c r="B112" t="s">
        <v>22</v>
      </c>
      <c r="C112">
        <v>3</v>
      </c>
      <c r="D112">
        <v>21</v>
      </c>
      <c r="E112">
        <v>8</v>
      </c>
      <c r="F112">
        <v>0</v>
      </c>
      <c r="G112" s="3">
        <v>0.22412899999999999</v>
      </c>
      <c r="H112" s="3">
        <v>0.28050900000000001</v>
      </c>
      <c r="I112" s="3">
        <v>0.34111900000000001</v>
      </c>
      <c r="J112" s="3">
        <v>0.26138800000000001</v>
      </c>
      <c r="K112" s="3">
        <v>0.24771699999999999</v>
      </c>
      <c r="L112" s="3">
        <v>0.27750599999999997</v>
      </c>
      <c r="M112" s="3">
        <v>0.26746799999999998</v>
      </c>
    </row>
    <row r="113" spans="1:13">
      <c r="A113" t="s">
        <v>26</v>
      </c>
      <c r="B113" t="s">
        <v>22</v>
      </c>
      <c r="C113">
        <v>4</v>
      </c>
      <c r="D113">
        <v>21</v>
      </c>
      <c r="E113">
        <v>8</v>
      </c>
      <c r="F113">
        <v>0</v>
      </c>
      <c r="G113" s="3">
        <v>0.187113</v>
      </c>
      <c r="H113" s="3">
        <v>0.241394</v>
      </c>
      <c r="I113" s="3">
        <v>0.327596</v>
      </c>
      <c r="J113" s="3">
        <v>0.202873</v>
      </c>
      <c r="K113" s="3">
        <v>0.19445000000000001</v>
      </c>
      <c r="L113" s="3">
        <v>0.244676</v>
      </c>
      <c r="M113" s="3">
        <v>0.23377999999999999</v>
      </c>
    </row>
    <row r="114" spans="1:13">
      <c r="A114" t="s">
        <v>26</v>
      </c>
      <c r="B114" t="s">
        <v>22</v>
      </c>
      <c r="C114">
        <v>5</v>
      </c>
      <c r="D114">
        <v>21</v>
      </c>
      <c r="E114">
        <v>8</v>
      </c>
      <c r="F114">
        <v>0</v>
      </c>
      <c r="G114" s="3">
        <v>0.14696300000000001</v>
      </c>
      <c r="H114" s="3">
        <v>0.18590699999999999</v>
      </c>
      <c r="I114" s="3">
        <v>0.23605499999999999</v>
      </c>
      <c r="J114" s="3">
        <v>0.15934599999999999</v>
      </c>
      <c r="K114" s="3">
        <v>0.153535</v>
      </c>
      <c r="L114" s="3">
        <v>0.18892800000000001</v>
      </c>
      <c r="M114" s="3">
        <v>0.18532599999999999</v>
      </c>
    </row>
    <row r="115" spans="1:13">
      <c r="A115" t="s">
        <v>26</v>
      </c>
      <c r="B115" t="s">
        <v>22</v>
      </c>
      <c r="C115">
        <v>6</v>
      </c>
      <c r="D115">
        <v>21</v>
      </c>
      <c r="E115">
        <v>8</v>
      </c>
      <c r="F115">
        <v>0</v>
      </c>
      <c r="G115" s="3">
        <v>0.10789799999999999</v>
      </c>
      <c r="H115" s="3">
        <v>0.12700400000000001</v>
      </c>
      <c r="I115" s="3">
        <v>0.14739099999999999</v>
      </c>
      <c r="J115" s="3">
        <v>0.117796</v>
      </c>
      <c r="K115" s="3">
        <v>0.113521</v>
      </c>
      <c r="L115" s="3">
        <v>0.126137</v>
      </c>
      <c r="M115" s="3">
        <v>0.124664</v>
      </c>
    </row>
    <row r="116" spans="1:13">
      <c r="A116" t="s">
        <v>26</v>
      </c>
      <c r="B116" t="s">
        <v>22</v>
      </c>
      <c r="C116">
        <v>7</v>
      </c>
      <c r="D116">
        <v>21</v>
      </c>
      <c r="E116">
        <v>8</v>
      </c>
      <c r="F116">
        <v>0</v>
      </c>
      <c r="G116" s="3">
        <v>0.12775</v>
      </c>
      <c r="H116" s="3">
        <v>0.15581999999999999</v>
      </c>
      <c r="I116" s="3">
        <v>0.19993</v>
      </c>
      <c r="J116" s="3">
        <v>0.137485</v>
      </c>
      <c r="K116" s="3">
        <v>0.13197800000000001</v>
      </c>
      <c r="L116" s="3">
        <v>0.15799099999999999</v>
      </c>
      <c r="M116" s="3">
        <v>0.15295300000000001</v>
      </c>
    </row>
    <row r="117" spans="1:13">
      <c r="A117" t="s">
        <v>26</v>
      </c>
      <c r="B117" t="s">
        <v>22</v>
      </c>
      <c r="C117">
        <v>8</v>
      </c>
      <c r="D117">
        <v>21</v>
      </c>
      <c r="E117">
        <v>8</v>
      </c>
      <c r="F117">
        <v>0</v>
      </c>
      <c r="G117" s="3">
        <v>0.178841</v>
      </c>
      <c r="H117" s="3">
        <v>0.22961999999999999</v>
      </c>
      <c r="I117" s="3">
        <v>0.31574999999999998</v>
      </c>
      <c r="J117" s="3">
        <v>0.19423099999999999</v>
      </c>
      <c r="K117" s="3">
        <v>0.18598600000000001</v>
      </c>
      <c r="L117" s="3">
        <v>0.233373</v>
      </c>
      <c r="M117" s="3">
        <v>0.22103100000000001</v>
      </c>
    </row>
    <row r="118" spans="1:13">
      <c r="A118" t="s">
        <v>26</v>
      </c>
      <c r="B118" t="s">
        <v>22</v>
      </c>
      <c r="C118">
        <v>9</v>
      </c>
      <c r="D118">
        <v>21</v>
      </c>
      <c r="E118">
        <v>8</v>
      </c>
      <c r="F118">
        <v>0</v>
      </c>
      <c r="G118" s="3">
        <v>0.22850799999999999</v>
      </c>
      <c r="H118" s="3">
        <v>0.29325200000000001</v>
      </c>
      <c r="I118" s="3">
        <v>0.36062899999999998</v>
      </c>
      <c r="J118" s="3">
        <v>0.26145099999999999</v>
      </c>
      <c r="K118" s="3">
        <v>0.249336</v>
      </c>
      <c r="L118" s="3">
        <v>0.28715099999999999</v>
      </c>
      <c r="M118" s="3">
        <v>0.27813599999999999</v>
      </c>
    </row>
    <row r="119" spans="1:13">
      <c r="A119" t="s">
        <v>26</v>
      </c>
      <c r="B119" t="s">
        <v>22</v>
      </c>
      <c r="C119">
        <v>10</v>
      </c>
      <c r="D119">
        <v>21</v>
      </c>
      <c r="E119">
        <v>8</v>
      </c>
      <c r="F119">
        <v>0</v>
      </c>
      <c r="G119" s="3">
        <v>0.25938499999999998</v>
      </c>
      <c r="H119" s="3">
        <v>0.322571</v>
      </c>
      <c r="I119" s="3">
        <v>0.33994200000000002</v>
      </c>
      <c r="J119" s="3">
        <v>0.306954</v>
      </c>
      <c r="K119" s="3">
        <v>0.29297800000000002</v>
      </c>
      <c r="L119" s="3">
        <v>0.30575200000000002</v>
      </c>
      <c r="M119" s="3">
        <v>0.30548900000000001</v>
      </c>
    </row>
    <row r="120" spans="1:13">
      <c r="A120" t="s">
        <v>26</v>
      </c>
      <c r="B120" t="s">
        <v>22</v>
      </c>
      <c r="C120">
        <v>11</v>
      </c>
      <c r="D120">
        <v>21</v>
      </c>
      <c r="E120">
        <v>8</v>
      </c>
      <c r="F120">
        <v>0</v>
      </c>
      <c r="G120" s="3">
        <v>0.25667699999999999</v>
      </c>
      <c r="H120" s="3">
        <v>0.31833800000000001</v>
      </c>
      <c r="I120" s="3">
        <v>0.35594900000000002</v>
      </c>
      <c r="J120" s="3">
        <v>0.29791600000000001</v>
      </c>
      <c r="K120" s="3">
        <v>0.2858</v>
      </c>
      <c r="L120" s="3">
        <v>0.309199</v>
      </c>
      <c r="M120" s="3">
        <v>0.30492900000000001</v>
      </c>
    </row>
    <row r="121" spans="1:13">
      <c r="A121" t="s">
        <v>26</v>
      </c>
      <c r="B121" t="s">
        <v>22</v>
      </c>
      <c r="C121">
        <v>12</v>
      </c>
      <c r="D121">
        <v>21</v>
      </c>
      <c r="E121">
        <v>8</v>
      </c>
      <c r="F121">
        <v>0</v>
      </c>
      <c r="G121" s="3">
        <v>0.236599</v>
      </c>
      <c r="H121" s="3">
        <v>0.29641299999999998</v>
      </c>
      <c r="I121" s="3">
        <v>0.33130500000000002</v>
      </c>
      <c r="J121" s="3">
        <v>0.27377200000000002</v>
      </c>
      <c r="K121" s="3">
        <v>0.26322400000000001</v>
      </c>
      <c r="L121" s="3">
        <v>0.28691299999999997</v>
      </c>
      <c r="M121" s="3">
        <v>0.28378900000000001</v>
      </c>
    </row>
    <row r="122" spans="1:13">
      <c r="A122" t="s">
        <v>26</v>
      </c>
      <c r="B122" t="s">
        <v>23</v>
      </c>
      <c r="C122">
        <v>1</v>
      </c>
      <c r="D122">
        <v>21</v>
      </c>
      <c r="E122">
        <v>8</v>
      </c>
      <c r="F122">
        <v>0</v>
      </c>
      <c r="G122" s="3">
        <v>0.192691</v>
      </c>
      <c r="H122" s="3">
        <v>0.23848900000000001</v>
      </c>
      <c r="I122" s="3">
        <v>0.26685599999999998</v>
      </c>
      <c r="J122" s="3">
        <v>0.21162500000000001</v>
      </c>
      <c r="K122" s="3">
        <v>0.24936900000000001</v>
      </c>
      <c r="L122" s="3">
        <v>0.24190500000000001</v>
      </c>
      <c r="M122" s="3">
        <v>0.22422300000000001</v>
      </c>
    </row>
    <row r="123" spans="1:13">
      <c r="A123" t="s">
        <v>26</v>
      </c>
      <c r="B123" t="s">
        <v>23</v>
      </c>
      <c r="C123">
        <v>2</v>
      </c>
      <c r="D123">
        <v>21</v>
      </c>
      <c r="E123">
        <v>8</v>
      </c>
      <c r="F123">
        <v>0</v>
      </c>
      <c r="G123" s="3">
        <v>0.196496</v>
      </c>
      <c r="H123" s="3">
        <v>0.24420800000000001</v>
      </c>
      <c r="I123" s="3">
        <v>0.272449</v>
      </c>
      <c r="J123" s="3">
        <v>0.216195</v>
      </c>
      <c r="K123" s="3">
        <v>0.25059500000000001</v>
      </c>
      <c r="L123" s="3">
        <v>0.253772</v>
      </c>
      <c r="M123" s="3">
        <v>0.23608399999999999</v>
      </c>
    </row>
    <row r="124" spans="1:13">
      <c r="A124" t="s">
        <v>26</v>
      </c>
      <c r="B124" t="s">
        <v>23</v>
      </c>
      <c r="C124">
        <v>3</v>
      </c>
      <c r="D124">
        <v>21</v>
      </c>
      <c r="E124">
        <v>8</v>
      </c>
      <c r="F124">
        <v>0</v>
      </c>
      <c r="G124" s="3">
        <v>0.19267699999999999</v>
      </c>
      <c r="H124" s="3">
        <v>0.239312</v>
      </c>
      <c r="I124" s="3">
        <v>0.271893</v>
      </c>
      <c r="J124" s="3">
        <v>0.21206700000000001</v>
      </c>
      <c r="K124" s="3">
        <v>0.25075700000000001</v>
      </c>
      <c r="L124" s="3">
        <v>0.25560100000000002</v>
      </c>
      <c r="M124" s="3">
        <v>0.232512</v>
      </c>
    </row>
    <row r="125" spans="1:13">
      <c r="A125" t="s">
        <v>26</v>
      </c>
      <c r="B125" t="s">
        <v>23</v>
      </c>
      <c r="C125">
        <v>4</v>
      </c>
      <c r="D125">
        <v>21</v>
      </c>
      <c r="E125">
        <v>8</v>
      </c>
      <c r="F125">
        <v>0</v>
      </c>
      <c r="G125" s="3">
        <v>0.16362499999999999</v>
      </c>
      <c r="H125" s="3">
        <v>0.20463200000000001</v>
      </c>
      <c r="I125" s="3">
        <v>0.240316</v>
      </c>
      <c r="J125" s="3">
        <v>0.17957799999999999</v>
      </c>
      <c r="K125" s="3">
        <v>0.22123200000000001</v>
      </c>
      <c r="L125" s="3">
        <v>0.221272</v>
      </c>
      <c r="M125" s="3">
        <v>0.19294500000000001</v>
      </c>
    </row>
    <row r="126" spans="1:13">
      <c r="A126" t="s">
        <v>26</v>
      </c>
      <c r="B126" t="s">
        <v>23</v>
      </c>
      <c r="C126">
        <v>5</v>
      </c>
      <c r="D126">
        <v>21</v>
      </c>
      <c r="E126">
        <v>8</v>
      </c>
      <c r="F126">
        <v>0</v>
      </c>
      <c r="G126" s="3">
        <v>0.11831999999999999</v>
      </c>
      <c r="H126" s="3">
        <v>0.14566699999999999</v>
      </c>
      <c r="I126" s="3">
        <v>0.17889099999999999</v>
      </c>
      <c r="J126" s="3">
        <v>0.12695799999999999</v>
      </c>
      <c r="K126" s="3">
        <v>0.16286</v>
      </c>
      <c r="L126" s="3">
        <v>0.155747</v>
      </c>
      <c r="M126" s="3">
        <v>0.13356599999999999</v>
      </c>
    </row>
    <row r="127" spans="1:13">
      <c r="A127" t="s">
        <v>26</v>
      </c>
      <c r="B127" t="s">
        <v>23</v>
      </c>
      <c r="C127">
        <v>6</v>
      </c>
      <c r="D127">
        <v>21</v>
      </c>
      <c r="E127">
        <v>8</v>
      </c>
      <c r="F127">
        <v>0</v>
      </c>
      <c r="G127" s="3">
        <v>7.8825999999999993E-2</v>
      </c>
      <c r="H127" s="3">
        <v>8.7570999999999996E-2</v>
      </c>
      <c r="I127" s="3">
        <v>0.114053</v>
      </c>
      <c r="J127" s="3">
        <v>7.9580999999999999E-2</v>
      </c>
      <c r="K127" s="3">
        <v>0.103229</v>
      </c>
      <c r="L127" s="3">
        <v>8.9025999999999994E-2</v>
      </c>
      <c r="M127" s="3">
        <v>8.0950999999999995E-2</v>
      </c>
    </row>
    <row r="128" spans="1:13">
      <c r="A128" t="s">
        <v>26</v>
      </c>
      <c r="B128" t="s">
        <v>23</v>
      </c>
      <c r="C128">
        <v>7</v>
      </c>
      <c r="D128">
        <v>21</v>
      </c>
      <c r="E128">
        <v>8</v>
      </c>
      <c r="F128">
        <v>0</v>
      </c>
      <c r="G128" s="3">
        <v>9.8364999999999994E-2</v>
      </c>
      <c r="H128" s="3">
        <v>0.118626</v>
      </c>
      <c r="I128" s="3">
        <v>0.146283</v>
      </c>
      <c r="J128" s="3">
        <v>0.10410899999999999</v>
      </c>
      <c r="K128" s="3">
        <v>0.13626199999999999</v>
      </c>
      <c r="L128" s="3">
        <v>0.12532099999999999</v>
      </c>
      <c r="M128" s="3">
        <v>0.10775700000000001</v>
      </c>
    </row>
    <row r="129" spans="1:13">
      <c r="A129" t="s">
        <v>26</v>
      </c>
      <c r="B129" t="s">
        <v>23</v>
      </c>
      <c r="C129">
        <v>8</v>
      </c>
      <c r="D129">
        <v>21</v>
      </c>
      <c r="E129">
        <v>8</v>
      </c>
      <c r="F129">
        <v>0</v>
      </c>
      <c r="G129" s="3">
        <v>0.15617900000000001</v>
      </c>
      <c r="H129" s="3">
        <v>0.194164</v>
      </c>
      <c r="I129" s="3">
        <v>0.22986200000000001</v>
      </c>
      <c r="J129" s="3">
        <v>0.17048199999999999</v>
      </c>
      <c r="K129" s="3">
        <v>0.21116699999999999</v>
      </c>
      <c r="L129" s="3">
        <v>0.21058099999999999</v>
      </c>
      <c r="M129" s="3">
        <v>0.182339</v>
      </c>
    </row>
    <row r="130" spans="1:13">
      <c r="A130" t="s">
        <v>26</v>
      </c>
      <c r="B130" t="s">
        <v>23</v>
      </c>
      <c r="C130">
        <v>9</v>
      </c>
      <c r="D130">
        <v>21</v>
      </c>
      <c r="E130">
        <v>8</v>
      </c>
      <c r="F130">
        <v>0</v>
      </c>
      <c r="G130" s="3">
        <v>0.20280400000000001</v>
      </c>
      <c r="H130" s="3">
        <v>0.25341900000000001</v>
      </c>
      <c r="I130" s="3">
        <v>0.28853099999999998</v>
      </c>
      <c r="J130" s="3">
        <v>0.22437199999999999</v>
      </c>
      <c r="K130" s="3">
        <v>0.26560499999999998</v>
      </c>
      <c r="L130" s="3">
        <v>0.26894299999999999</v>
      </c>
      <c r="M130" s="3">
        <v>0.24438599999999999</v>
      </c>
    </row>
    <row r="131" spans="1:13">
      <c r="A131" t="s">
        <v>26</v>
      </c>
      <c r="B131" t="s">
        <v>23</v>
      </c>
      <c r="C131">
        <v>10</v>
      </c>
      <c r="D131">
        <v>21</v>
      </c>
      <c r="E131">
        <v>8</v>
      </c>
      <c r="F131">
        <v>0</v>
      </c>
      <c r="G131" s="3">
        <v>0.224132</v>
      </c>
      <c r="H131" s="3">
        <v>0.27893800000000002</v>
      </c>
      <c r="I131" s="3">
        <v>0.308085</v>
      </c>
      <c r="J131" s="3">
        <v>0.24978400000000001</v>
      </c>
      <c r="K131" s="3">
        <v>0.28368900000000002</v>
      </c>
      <c r="L131" s="3">
        <v>0.286024</v>
      </c>
      <c r="M131" s="3">
        <v>0.26489099999999999</v>
      </c>
    </row>
    <row r="132" spans="1:13">
      <c r="A132" t="s">
        <v>26</v>
      </c>
      <c r="B132" t="s">
        <v>23</v>
      </c>
      <c r="C132">
        <v>11</v>
      </c>
      <c r="D132">
        <v>21</v>
      </c>
      <c r="E132">
        <v>8</v>
      </c>
      <c r="F132">
        <v>0</v>
      </c>
      <c r="G132" s="3">
        <v>0.21743299999999999</v>
      </c>
      <c r="H132" s="3">
        <v>0.26967000000000002</v>
      </c>
      <c r="I132" s="3">
        <v>0.29841800000000002</v>
      </c>
      <c r="J132" s="3">
        <v>0.23991299999999999</v>
      </c>
      <c r="K132" s="3">
        <v>0.28123599999999999</v>
      </c>
      <c r="L132" s="3">
        <v>0.26935100000000001</v>
      </c>
      <c r="M132" s="3">
        <v>0.248166</v>
      </c>
    </row>
    <row r="133" spans="1:13">
      <c r="A133" t="s">
        <v>26</v>
      </c>
      <c r="B133" t="s">
        <v>23</v>
      </c>
      <c r="C133">
        <v>12</v>
      </c>
      <c r="D133">
        <v>21</v>
      </c>
      <c r="E133">
        <v>8</v>
      </c>
      <c r="F133">
        <v>0</v>
      </c>
      <c r="G133" s="3">
        <v>0.20011399999999999</v>
      </c>
      <c r="H133" s="3">
        <v>0.248282</v>
      </c>
      <c r="I133" s="3">
        <v>0.28353099999999998</v>
      </c>
      <c r="J133" s="3">
        <v>0.220634</v>
      </c>
      <c r="K133" s="3">
        <v>0.26884200000000003</v>
      </c>
      <c r="L133" s="3">
        <v>0.24863099999999999</v>
      </c>
      <c r="M133" s="3">
        <v>0.231296</v>
      </c>
    </row>
    <row r="134" spans="1:13">
      <c r="A134" t="s">
        <v>26</v>
      </c>
      <c r="B134" t="s">
        <v>24</v>
      </c>
      <c r="C134">
        <v>1</v>
      </c>
      <c r="D134">
        <v>21</v>
      </c>
      <c r="E134">
        <v>8</v>
      </c>
      <c r="F134">
        <v>0</v>
      </c>
      <c r="G134" s="3">
        <v>0.25862400000000002</v>
      </c>
      <c r="H134" s="3">
        <v>0.32586500000000002</v>
      </c>
      <c r="I134" s="3">
        <v>0.34291700000000003</v>
      </c>
      <c r="J134" s="3">
        <v>0.31888499999999997</v>
      </c>
      <c r="K134" s="3">
        <v>0.33445799999999998</v>
      </c>
      <c r="L134" s="3">
        <v>0.33335500000000001</v>
      </c>
      <c r="M134" s="3">
        <v>0</v>
      </c>
    </row>
    <row r="135" spans="1:13">
      <c r="A135" t="s">
        <v>26</v>
      </c>
      <c r="B135" t="s">
        <v>24</v>
      </c>
      <c r="C135">
        <v>2</v>
      </c>
      <c r="D135">
        <v>21</v>
      </c>
      <c r="E135">
        <v>8</v>
      </c>
      <c r="F135">
        <v>0</v>
      </c>
      <c r="G135" s="3">
        <v>0.26961000000000002</v>
      </c>
      <c r="H135" s="3">
        <v>0.33257199999999998</v>
      </c>
      <c r="I135" s="3">
        <v>0.352991</v>
      </c>
      <c r="J135" s="3">
        <v>0.32445000000000002</v>
      </c>
      <c r="K135" s="3">
        <v>0.339756</v>
      </c>
      <c r="L135" s="3">
        <v>0.34418599999999999</v>
      </c>
      <c r="M135" s="3">
        <v>0</v>
      </c>
    </row>
    <row r="136" spans="1:13">
      <c r="A136" t="s">
        <v>26</v>
      </c>
      <c r="B136" t="s">
        <v>24</v>
      </c>
      <c r="C136">
        <v>3</v>
      </c>
      <c r="D136">
        <v>21</v>
      </c>
      <c r="E136">
        <v>8</v>
      </c>
      <c r="F136">
        <v>0</v>
      </c>
      <c r="G136" s="3">
        <v>0.26397799999999999</v>
      </c>
      <c r="H136" s="3">
        <v>0.321932</v>
      </c>
      <c r="I136" s="3">
        <v>0.35044199999999998</v>
      </c>
      <c r="J136" s="3">
        <v>0.30925999999999998</v>
      </c>
      <c r="K136" s="3">
        <v>0.32799200000000001</v>
      </c>
      <c r="L136" s="3">
        <v>0.34405400000000003</v>
      </c>
      <c r="M136" s="3">
        <v>0</v>
      </c>
    </row>
    <row r="137" spans="1:13">
      <c r="A137" t="s">
        <v>26</v>
      </c>
      <c r="B137" t="s">
        <v>24</v>
      </c>
      <c r="C137">
        <v>4</v>
      </c>
      <c r="D137">
        <v>21</v>
      </c>
      <c r="E137">
        <v>8</v>
      </c>
      <c r="F137">
        <v>0</v>
      </c>
      <c r="G137" s="3">
        <v>0.219667</v>
      </c>
      <c r="H137" s="3">
        <v>0.27185199999999998</v>
      </c>
      <c r="I137" s="3">
        <v>0.30608000000000002</v>
      </c>
      <c r="J137" s="3">
        <v>0.25385000000000002</v>
      </c>
      <c r="K137" s="3">
        <v>0.27663599999999999</v>
      </c>
      <c r="L137" s="3">
        <v>0.30653599999999998</v>
      </c>
      <c r="M137" s="3">
        <v>0</v>
      </c>
    </row>
    <row r="138" spans="1:13">
      <c r="A138" t="s">
        <v>26</v>
      </c>
      <c r="B138" t="s">
        <v>24</v>
      </c>
      <c r="C138">
        <v>5</v>
      </c>
      <c r="D138">
        <v>21</v>
      </c>
      <c r="E138">
        <v>8</v>
      </c>
      <c r="F138">
        <v>0</v>
      </c>
      <c r="G138" s="3">
        <v>0.158632</v>
      </c>
      <c r="H138" s="3">
        <v>0.19222700000000001</v>
      </c>
      <c r="I138" s="3">
        <v>0.22212599999999999</v>
      </c>
      <c r="J138" s="3">
        <v>0.18262900000000001</v>
      </c>
      <c r="K138" s="3">
        <v>0.20105100000000001</v>
      </c>
      <c r="L138" s="3">
        <v>0.222057</v>
      </c>
      <c r="M138" s="3">
        <v>0</v>
      </c>
    </row>
    <row r="139" spans="1:13">
      <c r="A139" t="s">
        <v>26</v>
      </c>
      <c r="B139" t="s">
        <v>24</v>
      </c>
      <c r="C139">
        <v>6</v>
      </c>
      <c r="D139">
        <v>21</v>
      </c>
      <c r="E139">
        <v>8</v>
      </c>
      <c r="F139">
        <v>0</v>
      </c>
      <c r="G139" s="3">
        <v>0.107782</v>
      </c>
      <c r="H139" s="3">
        <v>0.11456</v>
      </c>
      <c r="I139" s="3">
        <v>0.13863400000000001</v>
      </c>
      <c r="J139" s="3">
        <v>0.12642600000000001</v>
      </c>
      <c r="K139" s="3">
        <v>0.13492199999999999</v>
      </c>
      <c r="L139" s="3">
        <v>0.13324</v>
      </c>
      <c r="M139" s="3">
        <v>0</v>
      </c>
    </row>
    <row r="140" spans="1:13">
      <c r="A140" t="s">
        <v>26</v>
      </c>
      <c r="B140" t="s">
        <v>24</v>
      </c>
      <c r="C140">
        <v>7</v>
      </c>
      <c r="D140">
        <v>21</v>
      </c>
      <c r="E140">
        <v>8</v>
      </c>
      <c r="F140">
        <v>0</v>
      </c>
      <c r="G140" s="3">
        <v>0.13153100000000001</v>
      </c>
      <c r="H140" s="3">
        <v>0.15421499999999999</v>
      </c>
      <c r="I140" s="3">
        <v>0.182032</v>
      </c>
      <c r="J140" s="3">
        <v>0.151587</v>
      </c>
      <c r="K140" s="3">
        <v>0.16577700000000001</v>
      </c>
      <c r="L140" s="3">
        <v>0.17885400000000001</v>
      </c>
      <c r="M140" s="3">
        <v>0</v>
      </c>
    </row>
    <row r="141" spans="1:13">
      <c r="A141" t="s">
        <v>26</v>
      </c>
      <c r="B141" t="s">
        <v>24</v>
      </c>
      <c r="C141">
        <v>8</v>
      </c>
      <c r="D141">
        <v>21</v>
      </c>
      <c r="E141">
        <v>8</v>
      </c>
      <c r="F141">
        <v>0</v>
      </c>
      <c r="G141" s="3">
        <v>0.20952100000000001</v>
      </c>
      <c r="H141" s="3">
        <v>0.25811099999999998</v>
      </c>
      <c r="I141" s="3">
        <v>0.29023500000000002</v>
      </c>
      <c r="J141" s="3">
        <v>0.241762</v>
      </c>
      <c r="K141" s="3">
        <v>0.263183</v>
      </c>
      <c r="L141" s="3">
        <v>0.29130200000000001</v>
      </c>
      <c r="M141" s="3">
        <v>0</v>
      </c>
    </row>
    <row r="142" spans="1:13">
      <c r="A142" t="s">
        <v>26</v>
      </c>
      <c r="B142" t="s">
        <v>24</v>
      </c>
      <c r="C142">
        <v>9</v>
      </c>
      <c r="D142">
        <v>21</v>
      </c>
      <c r="E142">
        <v>8</v>
      </c>
      <c r="F142">
        <v>0</v>
      </c>
      <c r="G142" s="3">
        <v>0.275731</v>
      </c>
      <c r="H142" s="3">
        <v>0.33990700000000001</v>
      </c>
      <c r="I142" s="3">
        <v>0.37140400000000001</v>
      </c>
      <c r="J142" s="3">
        <v>0.32253900000000002</v>
      </c>
      <c r="K142" s="3">
        <v>0.34386800000000001</v>
      </c>
      <c r="L142" s="3">
        <v>0.36482900000000001</v>
      </c>
      <c r="M142" s="3">
        <v>0</v>
      </c>
    </row>
    <row r="143" spans="1:13">
      <c r="A143" t="s">
        <v>26</v>
      </c>
      <c r="B143" t="s">
        <v>24</v>
      </c>
      <c r="C143">
        <v>10</v>
      </c>
      <c r="D143">
        <v>21</v>
      </c>
      <c r="E143">
        <v>8</v>
      </c>
      <c r="F143">
        <v>0</v>
      </c>
      <c r="G143" s="3">
        <v>0.30613699999999999</v>
      </c>
      <c r="H143" s="3">
        <v>0.37364000000000003</v>
      </c>
      <c r="I143" s="3">
        <v>0.39826400000000001</v>
      </c>
      <c r="J143" s="3">
        <v>0.36569600000000002</v>
      </c>
      <c r="K143" s="3">
        <v>0.38650200000000001</v>
      </c>
      <c r="L143" s="3">
        <v>0.384237</v>
      </c>
      <c r="M143" s="3">
        <v>0</v>
      </c>
    </row>
    <row r="144" spans="1:13">
      <c r="A144" t="s">
        <v>26</v>
      </c>
      <c r="B144" t="s">
        <v>24</v>
      </c>
      <c r="C144">
        <v>11</v>
      </c>
      <c r="D144">
        <v>21</v>
      </c>
      <c r="E144">
        <v>8</v>
      </c>
      <c r="F144">
        <v>0</v>
      </c>
      <c r="G144" s="3">
        <v>0.29533700000000002</v>
      </c>
      <c r="H144" s="3">
        <v>0.363483</v>
      </c>
      <c r="I144" s="3">
        <v>0.39332899999999998</v>
      </c>
      <c r="J144" s="3">
        <v>0.36133900000000002</v>
      </c>
      <c r="K144" s="3">
        <v>0.38297599999999998</v>
      </c>
      <c r="L144" s="3">
        <v>0.37178899999999998</v>
      </c>
      <c r="M144" s="3">
        <v>0</v>
      </c>
    </row>
    <row r="145" spans="1:13">
      <c r="A145" t="s">
        <v>26</v>
      </c>
      <c r="B145" t="s">
        <v>24</v>
      </c>
      <c r="C145">
        <v>12</v>
      </c>
      <c r="D145">
        <v>21</v>
      </c>
      <c r="E145">
        <v>8</v>
      </c>
      <c r="F145">
        <v>0</v>
      </c>
      <c r="G145" s="3">
        <v>0.26821800000000001</v>
      </c>
      <c r="H145" s="3">
        <v>0.33806000000000003</v>
      </c>
      <c r="I145" s="3">
        <v>0.36251899999999998</v>
      </c>
      <c r="J145" s="3">
        <v>0.33322400000000002</v>
      </c>
      <c r="K145" s="3">
        <v>0.35303800000000002</v>
      </c>
      <c r="L145" s="3">
        <v>0.33960699999999999</v>
      </c>
      <c r="M145" s="3">
        <v>0</v>
      </c>
    </row>
    <row r="146" spans="1:13">
      <c r="A146" t="s">
        <v>44</v>
      </c>
      <c r="B146" t="s">
        <v>13</v>
      </c>
      <c r="C146">
        <v>1</v>
      </c>
      <c r="D146">
        <v>21</v>
      </c>
      <c r="E146">
        <v>8</v>
      </c>
      <c r="F146">
        <v>0</v>
      </c>
      <c r="G146" s="3">
        <v>0.386959</v>
      </c>
      <c r="H146" s="3">
        <v>0.48005700000000001</v>
      </c>
      <c r="I146" s="3">
        <v>0.38438600000000001</v>
      </c>
      <c r="J146" s="3">
        <v>0.49933499999999997</v>
      </c>
      <c r="K146" s="3">
        <v>0.45585700000000001</v>
      </c>
      <c r="L146" s="3">
        <v>0.399532</v>
      </c>
      <c r="M146" s="3">
        <v>0</v>
      </c>
    </row>
    <row r="147" spans="1:13">
      <c r="A147" t="s">
        <v>44</v>
      </c>
      <c r="B147" t="s">
        <v>13</v>
      </c>
      <c r="C147">
        <v>2</v>
      </c>
      <c r="D147">
        <v>21</v>
      </c>
      <c r="E147">
        <v>8</v>
      </c>
      <c r="F147">
        <v>0</v>
      </c>
      <c r="G147" s="3">
        <v>0.40351300000000001</v>
      </c>
      <c r="H147" s="3">
        <v>0.49106100000000003</v>
      </c>
      <c r="I147" s="3">
        <v>0.41139900000000001</v>
      </c>
      <c r="J147" s="3">
        <v>0.51613799999999999</v>
      </c>
      <c r="K147" s="3">
        <v>0.46843200000000002</v>
      </c>
      <c r="L147" s="3">
        <v>0.41667399999999999</v>
      </c>
      <c r="M147" s="3">
        <v>0</v>
      </c>
    </row>
    <row r="148" spans="1:13">
      <c r="A148" t="s">
        <v>44</v>
      </c>
      <c r="B148" t="s">
        <v>13</v>
      </c>
      <c r="C148">
        <v>3</v>
      </c>
      <c r="D148">
        <v>21</v>
      </c>
      <c r="E148">
        <v>8</v>
      </c>
      <c r="F148">
        <v>0</v>
      </c>
      <c r="G148" s="3">
        <v>0.39334000000000002</v>
      </c>
      <c r="H148" s="3">
        <v>0.48245300000000002</v>
      </c>
      <c r="I148" s="3">
        <v>0.440079</v>
      </c>
      <c r="J148" s="3">
        <v>0.49667699999999998</v>
      </c>
      <c r="K148" s="3">
        <v>0.44792399999999999</v>
      </c>
      <c r="L148" s="3">
        <v>0.41446100000000002</v>
      </c>
      <c r="M148" s="3">
        <v>0</v>
      </c>
    </row>
    <row r="149" spans="1:13">
      <c r="A149" t="s">
        <v>44</v>
      </c>
      <c r="B149" t="s">
        <v>13</v>
      </c>
      <c r="C149">
        <v>4</v>
      </c>
      <c r="D149">
        <v>21</v>
      </c>
      <c r="E149">
        <v>8</v>
      </c>
      <c r="F149">
        <v>0</v>
      </c>
      <c r="G149" s="3">
        <v>0.35022199999999998</v>
      </c>
      <c r="H149" s="3">
        <v>0.43427700000000002</v>
      </c>
      <c r="I149" s="3">
        <v>0.431342</v>
      </c>
      <c r="J149" s="3">
        <v>0.43235499999999999</v>
      </c>
      <c r="K149" s="3">
        <v>0.390961</v>
      </c>
      <c r="L149" s="3">
        <v>0.38007999999999997</v>
      </c>
      <c r="M149" s="3">
        <v>0</v>
      </c>
    </row>
    <row r="150" spans="1:13">
      <c r="A150" t="s">
        <v>44</v>
      </c>
      <c r="B150" t="s">
        <v>13</v>
      </c>
      <c r="C150">
        <v>5</v>
      </c>
      <c r="D150">
        <v>21</v>
      </c>
      <c r="E150">
        <v>8</v>
      </c>
      <c r="F150">
        <v>0</v>
      </c>
      <c r="G150" s="3">
        <v>0.27606799999999998</v>
      </c>
      <c r="H150" s="3">
        <v>0.33654699999999999</v>
      </c>
      <c r="I150" s="3">
        <v>0.35023500000000002</v>
      </c>
      <c r="J150" s="3">
        <v>0.33511600000000002</v>
      </c>
      <c r="K150" s="3">
        <v>0.30431399999999997</v>
      </c>
      <c r="L150" s="3">
        <v>0.29971599999999998</v>
      </c>
      <c r="M150" s="3">
        <v>0</v>
      </c>
    </row>
    <row r="151" spans="1:13">
      <c r="A151" t="s">
        <v>44</v>
      </c>
      <c r="B151" t="s">
        <v>13</v>
      </c>
      <c r="C151">
        <v>6</v>
      </c>
      <c r="D151">
        <v>21</v>
      </c>
      <c r="E151">
        <v>8</v>
      </c>
      <c r="F151">
        <v>0</v>
      </c>
      <c r="G151" s="3">
        <v>0.200408</v>
      </c>
      <c r="H151" s="3">
        <v>0.23608299999999999</v>
      </c>
      <c r="I151" s="3">
        <v>0.240679</v>
      </c>
      <c r="J151" s="3">
        <v>0.23987</v>
      </c>
      <c r="K151" s="3">
        <v>0.21793699999999999</v>
      </c>
      <c r="L151" s="3">
        <v>0.20808099999999999</v>
      </c>
      <c r="M151" s="3">
        <v>0</v>
      </c>
    </row>
    <row r="152" spans="1:13">
      <c r="A152" t="s">
        <v>44</v>
      </c>
      <c r="B152" t="s">
        <v>13</v>
      </c>
      <c r="C152">
        <v>7</v>
      </c>
      <c r="D152">
        <v>21</v>
      </c>
      <c r="E152">
        <v>8</v>
      </c>
      <c r="F152">
        <v>0</v>
      </c>
      <c r="G152" s="3">
        <v>0.23725599999999999</v>
      </c>
      <c r="H152" s="3">
        <v>0.286306</v>
      </c>
      <c r="I152" s="3">
        <v>0.29992799999999997</v>
      </c>
      <c r="J152" s="3">
        <v>0.28775600000000001</v>
      </c>
      <c r="K152" s="3">
        <v>0.26070199999999999</v>
      </c>
      <c r="L152" s="3">
        <v>0.25501499999999999</v>
      </c>
      <c r="M152" s="3">
        <v>0</v>
      </c>
    </row>
    <row r="153" spans="1:13">
      <c r="A153" t="s">
        <v>44</v>
      </c>
      <c r="B153" t="s">
        <v>13</v>
      </c>
      <c r="C153">
        <v>8</v>
      </c>
      <c r="D153">
        <v>21</v>
      </c>
      <c r="E153">
        <v>8</v>
      </c>
      <c r="F153">
        <v>0</v>
      </c>
      <c r="G153" s="3">
        <v>0.33464700000000003</v>
      </c>
      <c r="H153" s="3">
        <v>0.41350199999999998</v>
      </c>
      <c r="I153" s="3">
        <v>0.41531400000000002</v>
      </c>
      <c r="J153" s="3">
        <v>0.41362599999999999</v>
      </c>
      <c r="K153" s="3">
        <v>0.37362499999999998</v>
      </c>
      <c r="L153" s="3">
        <v>0.36321999999999999</v>
      </c>
      <c r="M153" s="3">
        <v>0</v>
      </c>
    </row>
    <row r="154" spans="1:13">
      <c r="A154" t="s">
        <v>44</v>
      </c>
      <c r="B154" t="s">
        <v>13</v>
      </c>
      <c r="C154">
        <v>9</v>
      </c>
      <c r="D154">
        <v>21</v>
      </c>
      <c r="E154">
        <v>8</v>
      </c>
      <c r="F154">
        <v>0</v>
      </c>
      <c r="G154" s="3">
        <v>0.414856</v>
      </c>
      <c r="H154" s="3">
        <v>0.51237600000000005</v>
      </c>
      <c r="I154" s="3">
        <v>0.468171</v>
      </c>
      <c r="J154" s="3">
        <v>0.51828300000000005</v>
      </c>
      <c r="K154" s="3">
        <v>0.46925800000000001</v>
      </c>
      <c r="L154" s="3">
        <v>0.43804100000000001</v>
      </c>
      <c r="M154" s="3">
        <v>0</v>
      </c>
    </row>
    <row r="155" spans="1:13">
      <c r="A155" t="s">
        <v>44</v>
      </c>
      <c r="B155" t="s">
        <v>13</v>
      </c>
      <c r="C155">
        <v>10</v>
      </c>
      <c r="D155">
        <v>21</v>
      </c>
      <c r="E155">
        <v>8</v>
      </c>
      <c r="F155">
        <v>0</v>
      </c>
      <c r="G155" s="3">
        <v>0.45429900000000001</v>
      </c>
      <c r="H155" s="3">
        <v>0.55101999999999995</v>
      </c>
      <c r="I155" s="3">
        <v>0.46532400000000002</v>
      </c>
      <c r="J155" s="3">
        <v>0.56899100000000002</v>
      </c>
      <c r="K155" s="3">
        <v>0.51821300000000003</v>
      </c>
      <c r="L155" s="3">
        <v>0.46346500000000002</v>
      </c>
      <c r="M155" s="3">
        <v>0</v>
      </c>
    </row>
    <row r="156" spans="1:13">
      <c r="A156" t="s">
        <v>44</v>
      </c>
      <c r="B156" t="s">
        <v>13</v>
      </c>
      <c r="C156">
        <v>11</v>
      </c>
      <c r="D156">
        <v>21</v>
      </c>
      <c r="E156">
        <v>8</v>
      </c>
      <c r="F156">
        <v>0</v>
      </c>
      <c r="G156" s="3">
        <v>0.43831900000000001</v>
      </c>
      <c r="H156" s="3">
        <v>0.53258000000000005</v>
      </c>
      <c r="I156" s="3">
        <v>0.43376900000000002</v>
      </c>
      <c r="J156" s="3">
        <v>0.55487900000000001</v>
      </c>
      <c r="K156" s="3">
        <v>0.50732500000000003</v>
      </c>
      <c r="L156" s="3">
        <v>0.44444899999999998</v>
      </c>
      <c r="M156" s="3">
        <v>0</v>
      </c>
    </row>
    <row r="157" spans="1:13">
      <c r="A157" t="s">
        <v>44</v>
      </c>
      <c r="B157" t="s">
        <v>13</v>
      </c>
      <c r="C157">
        <v>12</v>
      </c>
      <c r="D157">
        <v>21</v>
      </c>
      <c r="E157">
        <v>8</v>
      </c>
      <c r="F157">
        <v>0</v>
      </c>
      <c r="G157" s="3">
        <v>0.39802599999999999</v>
      </c>
      <c r="H157" s="3">
        <v>0.493867</v>
      </c>
      <c r="I157" s="3">
        <v>0.398534</v>
      </c>
      <c r="J157" s="3">
        <v>0.51163099999999995</v>
      </c>
      <c r="K157" s="3">
        <v>0.46769300000000003</v>
      </c>
      <c r="L157" s="3">
        <v>0.41089599999999998</v>
      </c>
      <c r="M157" s="3">
        <v>0</v>
      </c>
    </row>
    <row r="158" spans="1:13">
      <c r="A158" t="s">
        <v>44</v>
      </c>
      <c r="B158" t="s">
        <v>25</v>
      </c>
      <c r="C158">
        <v>1</v>
      </c>
      <c r="D158">
        <v>21</v>
      </c>
      <c r="E158">
        <v>8</v>
      </c>
      <c r="F158">
        <v>0</v>
      </c>
      <c r="G158" s="3">
        <v>0.19290399999999999</v>
      </c>
      <c r="H158" s="3">
        <v>0.24356900000000001</v>
      </c>
      <c r="I158" s="3">
        <v>0.35852499999999998</v>
      </c>
      <c r="J158" s="3">
        <v>0.21657799999999999</v>
      </c>
      <c r="K158" s="3">
        <v>0.212696</v>
      </c>
      <c r="L158" s="3">
        <v>0.31589600000000001</v>
      </c>
      <c r="M158" s="3">
        <v>0.30165199999999998</v>
      </c>
    </row>
    <row r="159" spans="1:13">
      <c r="A159" t="s">
        <v>44</v>
      </c>
      <c r="B159" t="s">
        <v>25</v>
      </c>
      <c r="C159">
        <v>2</v>
      </c>
      <c r="D159">
        <v>21</v>
      </c>
      <c r="E159">
        <v>8</v>
      </c>
      <c r="F159">
        <v>0</v>
      </c>
      <c r="G159" s="3">
        <v>0.179393</v>
      </c>
      <c r="H159" s="3">
        <v>0.21823400000000001</v>
      </c>
      <c r="I159" s="3">
        <v>0.37055300000000002</v>
      </c>
      <c r="J159" s="3">
        <v>0.19815199999999999</v>
      </c>
      <c r="K159" s="3">
        <v>0.18804799999999999</v>
      </c>
      <c r="L159" s="3">
        <v>0.298846</v>
      </c>
      <c r="M159" s="3">
        <v>0.26701399999999997</v>
      </c>
    </row>
    <row r="160" spans="1:13">
      <c r="A160" t="s">
        <v>44</v>
      </c>
      <c r="B160" t="s">
        <v>25</v>
      </c>
      <c r="C160">
        <v>3</v>
      </c>
      <c r="D160">
        <v>21</v>
      </c>
      <c r="E160">
        <v>8</v>
      </c>
      <c r="F160">
        <v>0</v>
      </c>
      <c r="G160" s="3">
        <v>0.18606600000000001</v>
      </c>
      <c r="H160" s="3">
        <v>0.21168300000000001</v>
      </c>
      <c r="I160" s="3">
        <v>0.39473999999999998</v>
      </c>
      <c r="J160" s="3">
        <v>0.19597300000000001</v>
      </c>
      <c r="K160" s="3">
        <v>0.183612</v>
      </c>
      <c r="L160" s="3">
        <v>0.301174</v>
      </c>
      <c r="M160" s="3">
        <v>0.25489200000000001</v>
      </c>
    </row>
    <row r="161" spans="1:13">
      <c r="A161" t="s">
        <v>44</v>
      </c>
      <c r="B161" t="s">
        <v>25</v>
      </c>
      <c r="C161">
        <v>4</v>
      </c>
      <c r="D161">
        <v>21</v>
      </c>
      <c r="E161">
        <v>8</v>
      </c>
      <c r="F161">
        <v>0</v>
      </c>
      <c r="G161" s="3">
        <v>0.17010500000000001</v>
      </c>
      <c r="H161" s="3">
        <v>0.19520199999999999</v>
      </c>
      <c r="I161" s="3">
        <v>0.38845000000000002</v>
      </c>
      <c r="J161" s="3">
        <v>0.182508</v>
      </c>
      <c r="K161" s="3">
        <v>0.16808200000000001</v>
      </c>
      <c r="L161" s="3">
        <v>0.28432800000000003</v>
      </c>
      <c r="M161" s="3">
        <v>0.22351399999999999</v>
      </c>
    </row>
    <row r="162" spans="1:13">
      <c r="A162" t="s">
        <v>44</v>
      </c>
      <c r="B162" t="s">
        <v>25</v>
      </c>
      <c r="C162">
        <v>5</v>
      </c>
      <c r="D162">
        <v>21</v>
      </c>
      <c r="E162">
        <v>8</v>
      </c>
      <c r="F162">
        <v>0</v>
      </c>
      <c r="G162" s="3">
        <v>0.128499</v>
      </c>
      <c r="H162" s="3">
        <v>0.14774599999999999</v>
      </c>
      <c r="I162" s="3">
        <v>0.28126099999999998</v>
      </c>
      <c r="J162" s="3">
        <v>0.148808</v>
      </c>
      <c r="K162" s="3">
        <v>0.133468</v>
      </c>
      <c r="L162" s="3">
        <v>0.208423</v>
      </c>
      <c r="M162" s="3">
        <v>0.16386999999999999</v>
      </c>
    </row>
    <row r="163" spans="1:13">
      <c r="A163" t="s">
        <v>44</v>
      </c>
      <c r="B163" t="s">
        <v>25</v>
      </c>
      <c r="C163">
        <v>6</v>
      </c>
      <c r="D163">
        <v>21</v>
      </c>
      <c r="E163">
        <v>8</v>
      </c>
      <c r="F163">
        <v>0</v>
      </c>
      <c r="G163" s="3">
        <v>8.1275E-2</v>
      </c>
      <c r="H163" s="3">
        <v>9.4856999999999997E-2</v>
      </c>
      <c r="I163" s="3">
        <v>0.13615099999999999</v>
      </c>
      <c r="J163" s="3">
        <v>0.11718000000000001</v>
      </c>
      <c r="K163" s="3">
        <v>9.9794999999999995E-2</v>
      </c>
      <c r="L163" s="3">
        <v>0.114542</v>
      </c>
      <c r="M163" s="3">
        <v>0.101747</v>
      </c>
    </row>
    <row r="164" spans="1:13">
      <c r="A164" t="s">
        <v>44</v>
      </c>
      <c r="B164" t="s">
        <v>25</v>
      </c>
      <c r="C164">
        <v>7</v>
      </c>
      <c r="D164">
        <v>21</v>
      </c>
      <c r="E164">
        <v>8</v>
      </c>
      <c r="F164">
        <v>0</v>
      </c>
      <c r="G164" s="3">
        <v>0.107054</v>
      </c>
      <c r="H164" s="3">
        <v>0.123402</v>
      </c>
      <c r="I164" s="3">
        <v>0.22531100000000001</v>
      </c>
      <c r="J164" s="3">
        <v>0.12980800000000001</v>
      </c>
      <c r="K164" s="3">
        <v>0.11558599999999999</v>
      </c>
      <c r="L164" s="3">
        <v>0.170205</v>
      </c>
      <c r="M164" s="3">
        <v>0.13664699999999999</v>
      </c>
    </row>
    <row r="165" spans="1:13">
      <c r="A165" t="s">
        <v>44</v>
      </c>
      <c r="B165" t="s">
        <v>25</v>
      </c>
      <c r="C165">
        <v>8</v>
      </c>
      <c r="D165">
        <v>21</v>
      </c>
      <c r="E165">
        <v>8</v>
      </c>
      <c r="F165">
        <v>0</v>
      </c>
      <c r="G165" s="3">
        <v>0.16398199999999999</v>
      </c>
      <c r="H165" s="3">
        <v>0.18530199999999999</v>
      </c>
      <c r="I165" s="3">
        <v>0.37206</v>
      </c>
      <c r="J165" s="3">
        <v>0.17684900000000001</v>
      </c>
      <c r="K165" s="3">
        <v>0.16253400000000001</v>
      </c>
      <c r="L165" s="3">
        <v>0.27209299999999997</v>
      </c>
      <c r="M165" s="3">
        <v>0.21221799999999999</v>
      </c>
    </row>
    <row r="166" spans="1:13">
      <c r="A166" t="s">
        <v>44</v>
      </c>
      <c r="B166" t="s">
        <v>25</v>
      </c>
      <c r="C166">
        <v>9</v>
      </c>
      <c r="D166">
        <v>21</v>
      </c>
      <c r="E166">
        <v>8</v>
      </c>
      <c r="F166">
        <v>0</v>
      </c>
      <c r="G166" s="3">
        <v>0.21101800000000001</v>
      </c>
      <c r="H166" s="3">
        <v>0.22984199999999999</v>
      </c>
      <c r="I166" s="3">
        <v>0.42366300000000001</v>
      </c>
      <c r="J166" s="3">
        <v>0.21304400000000001</v>
      </c>
      <c r="K166" s="3">
        <v>0.201457</v>
      </c>
      <c r="L166" s="3">
        <v>0.326013</v>
      </c>
      <c r="M166" s="3">
        <v>0.280113</v>
      </c>
    </row>
    <row r="167" spans="1:13">
      <c r="A167" t="s">
        <v>44</v>
      </c>
      <c r="B167" t="s">
        <v>25</v>
      </c>
      <c r="C167">
        <v>10</v>
      </c>
      <c r="D167">
        <v>21</v>
      </c>
      <c r="E167">
        <v>8</v>
      </c>
      <c r="F167">
        <v>0</v>
      </c>
      <c r="G167" s="3">
        <v>0.23294500000000001</v>
      </c>
      <c r="H167" s="3">
        <v>0.267372</v>
      </c>
      <c r="I167" s="3">
        <v>0.43132100000000001</v>
      </c>
      <c r="J167" s="3">
        <v>0.24745900000000001</v>
      </c>
      <c r="K167" s="3">
        <v>0.23896600000000001</v>
      </c>
      <c r="L167" s="3">
        <v>0.36126999999999998</v>
      </c>
      <c r="M167" s="3">
        <v>0.33781099999999997</v>
      </c>
    </row>
    <row r="168" spans="1:13">
      <c r="A168" t="s">
        <v>44</v>
      </c>
      <c r="B168" t="s">
        <v>25</v>
      </c>
      <c r="C168">
        <v>11</v>
      </c>
      <c r="D168">
        <v>21</v>
      </c>
      <c r="E168">
        <v>8</v>
      </c>
      <c r="F168">
        <v>0</v>
      </c>
      <c r="G168" s="3">
        <v>0.23334099999999999</v>
      </c>
      <c r="H168" s="3">
        <v>0.28430899999999998</v>
      </c>
      <c r="I168" s="3">
        <v>0.405719</v>
      </c>
      <c r="J168" s="3">
        <v>0.27519500000000002</v>
      </c>
      <c r="K168" s="3">
        <v>0.26391199999999998</v>
      </c>
      <c r="L168" s="3">
        <v>0.35770000000000002</v>
      </c>
      <c r="M168" s="3">
        <v>0.33652100000000001</v>
      </c>
    </row>
    <row r="169" spans="1:13">
      <c r="A169" t="s">
        <v>44</v>
      </c>
      <c r="B169" t="s">
        <v>25</v>
      </c>
      <c r="C169">
        <v>12</v>
      </c>
      <c r="D169">
        <v>21</v>
      </c>
      <c r="E169">
        <v>8</v>
      </c>
      <c r="F169">
        <v>0</v>
      </c>
      <c r="G169" s="3">
        <v>0.211816</v>
      </c>
      <c r="H169" s="3">
        <v>0.26833899999999999</v>
      </c>
      <c r="I169" s="3">
        <v>0.37173800000000001</v>
      </c>
      <c r="J169" s="3">
        <v>0.25766800000000001</v>
      </c>
      <c r="K169" s="3">
        <v>0.247334</v>
      </c>
      <c r="L169" s="3">
        <v>0.32981899999999997</v>
      </c>
      <c r="M169" s="3">
        <v>0.31161899999999998</v>
      </c>
    </row>
    <row r="170" spans="1:13">
      <c r="A170" t="s">
        <v>44</v>
      </c>
      <c r="B170" t="s">
        <v>15</v>
      </c>
      <c r="C170">
        <v>1</v>
      </c>
      <c r="D170">
        <v>21</v>
      </c>
      <c r="E170">
        <v>8</v>
      </c>
      <c r="F170">
        <v>0</v>
      </c>
      <c r="G170" s="3">
        <v>0.48714400000000002</v>
      </c>
      <c r="H170" s="3">
        <v>0.618645</v>
      </c>
      <c r="I170" s="3">
        <v>0.63395999999999997</v>
      </c>
      <c r="J170" s="3">
        <v>0.57963500000000001</v>
      </c>
      <c r="K170" s="3">
        <v>0.68204100000000001</v>
      </c>
      <c r="L170" s="3">
        <v>0.52646899999999996</v>
      </c>
      <c r="M170" s="3">
        <v>0</v>
      </c>
    </row>
    <row r="171" spans="1:13">
      <c r="A171" t="s">
        <v>44</v>
      </c>
      <c r="B171" t="s">
        <v>15</v>
      </c>
      <c r="C171">
        <v>2</v>
      </c>
      <c r="D171">
        <v>21</v>
      </c>
      <c r="E171">
        <v>8</v>
      </c>
      <c r="F171">
        <v>0</v>
      </c>
      <c r="G171" s="3">
        <v>0.51522800000000002</v>
      </c>
      <c r="H171" s="3">
        <v>0.63209700000000002</v>
      </c>
      <c r="I171" s="3">
        <v>0.62859600000000004</v>
      </c>
      <c r="J171" s="3">
        <v>0.60331100000000004</v>
      </c>
      <c r="K171" s="3">
        <v>0.68991899999999995</v>
      </c>
      <c r="L171" s="3">
        <v>0.55203000000000002</v>
      </c>
      <c r="M171" s="3">
        <v>0</v>
      </c>
    </row>
    <row r="172" spans="1:13">
      <c r="A172" t="s">
        <v>44</v>
      </c>
      <c r="B172" t="s">
        <v>15</v>
      </c>
      <c r="C172">
        <v>3</v>
      </c>
      <c r="D172">
        <v>21</v>
      </c>
      <c r="E172">
        <v>8</v>
      </c>
      <c r="F172">
        <v>0</v>
      </c>
      <c r="G172" s="3">
        <v>0.50982000000000005</v>
      </c>
      <c r="H172" s="3">
        <v>0.61809099999999995</v>
      </c>
      <c r="I172" s="3">
        <v>0.61036500000000005</v>
      </c>
      <c r="J172" s="3">
        <v>0.59268600000000005</v>
      </c>
      <c r="K172" s="3">
        <v>0.67014700000000005</v>
      </c>
      <c r="L172" s="3">
        <v>0.547454</v>
      </c>
      <c r="M172" s="3">
        <v>0</v>
      </c>
    </row>
    <row r="173" spans="1:13">
      <c r="A173" t="s">
        <v>44</v>
      </c>
      <c r="B173" t="s">
        <v>15</v>
      </c>
      <c r="C173">
        <v>4</v>
      </c>
      <c r="D173">
        <v>21</v>
      </c>
      <c r="E173">
        <v>8</v>
      </c>
      <c r="F173">
        <v>0</v>
      </c>
      <c r="G173" s="3">
        <v>0.44128499999999998</v>
      </c>
      <c r="H173" s="3">
        <v>0.53848200000000002</v>
      </c>
      <c r="I173" s="3">
        <v>0.53651599999999999</v>
      </c>
      <c r="J173" s="3">
        <v>0.50331800000000004</v>
      </c>
      <c r="K173" s="3">
        <v>0.58607900000000002</v>
      </c>
      <c r="L173" s="3">
        <v>0.47422900000000001</v>
      </c>
      <c r="M173" s="3">
        <v>0</v>
      </c>
    </row>
    <row r="174" spans="1:13">
      <c r="A174" t="s">
        <v>44</v>
      </c>
      <c r="B174" t="s">
        <v>15</v>
      </c>
      <c r="C174">
        <v>5</v>
      </c>
      <c r="D174">
        <v>21</v>
      </c>
      <c r="E174">
        <v>8</v>
      </c>
      <c r="F174">
        <v>0</v>
      </c>
      <c r="G174" s="3">
        <v>0.32872899999999999</v>
      </c>
      <c r="H174" s="3">
        <v>0.392509</v>
      </c>
      <c r="I174" s="3">
        <v>0.40028599999999998</v>
      </c>
      <c r="J174" s="3">
        <v>0.37382700000000002</v>
      </c>
      <c r="K174" s="3">
        <v>0.44055100000000003</v>
      </c>
      <c r="L174" s="3">
        <v>0.35316799999999998</v>
      </c>
      <c r="M174" s="3">
        <v>0</v>
      </c>
    </row>
    <row r="175" spans="1:13">
      <c r="A175" t="s">
        <v>44</v>
      </c>
      <c r="B175" t="s">
        <v>15</v>
      </c>
      <c r="C175">
        <v>6</v>
      </c>
      <c r="D175">
        <v>21</v>
      </c>
      <c r="E175">
        <v>8</v>
      </c>
      <c r="F175">
        <v>0</v>
      </c>
      <c r="G175" s="3">
        <v>0.20860300000000001</v>
      </c>
      <c r="H175" s="3">
        <v>0.233627</v>
      </c>
      <c r="I175" s="3">
        <v>0.24898600000000001</v>
      </c>
      <c r="J175" s="3">
        <v>0.24592800000000001</v>
      </c>
      <c r="K175" s="3">
        <v>0.28283000000000003</v>
      </c>
      <c r="L175" s="3">
        <v>0.227518</v>
      </c>
      <c r="M175" s="3">
        <v>0</v>
      </c>
    </row>
    <row r="176" spans="1:13">
      <c r="A176" t="s">
        <v>44</v>
      </c>
      <c r="B176" t="s">
        <v>15</v>
      </c>
      <c r="C176">
        <v>7</v>
      </c>
      <c r="D176">
        <v>21</v>
      </c>
      <c r="E176">
        <v>8</v>
      </c>
      <c r="F176">
        <v>0</v>
      </c>
      <c r="G176" s="3">
        <v>0.273225</v>
      </c>
      <c r="H176" s="3">
        <v>0.31897900000000001</v>
      </c>
      <c r="I176" s="3">
        <v>0.33029900000000001</v>
      </c>
      <c r="J176" s="3">
        <v>0.31181500000000001</v>
      </c>
      <c r="K176" s="3">
        <v>0.36568499999999998</v>
      </c>
      <c r="L176" s="3">
        <v>0.29247299999999998</v>
      </c>
      <c r="M176" s="3">
        <v>0</v>
      </c>
    </row>
    <row r="177" spans="1:13">
      <c r="A177" t="s">
        <v>44</v>
      </c>
      <c r="B177" t="s">
        <v>15</v>
      </c>
      <c r="C177">
        <v>8</v>
      </c>
      <c r="D177">
        <v>21</v>
      </c>
      <c r="E177">
        <v>8</v>
      </c>
      <c r="F177">
        <v>0</v>
      </c>
      <c r="G177" s="3">
        <v>0.41965400000000003</v>
      </c>
      <c r="H177" s="3">
        <v>0.51148499999999997</v>
      </c>
      <c r="I177" s="3">
        <v>0.51056500000000005</v>
      </c>
      <c r="J177" s="3">
        <v>0.48096499999999998</v>
      </c>
      <c r="K177" s="3">
        <v>0.55951099999999998</v>
      </c>
      <c r="L177" s="3">
        <v>0.45349099999999998</v>
      </c>
      <c r="M177" s="3">
        <v>0</v>
      </c>
    </row>
    <row r="178" spans="1:13">
      <c r="A178" t="s">
        <v>44</v>
      </c>
      <c r="B178" t="s">
        <v>15</v>
      </c>
      <c r="C178">
        <v>9</v>
      </c>
      <c r="D178">
        <v>21</v>
      </c>
      <c r="E178">
        <v>8</v>
      </c>
      <c r="F178">
        <v>0</v>
      </c>
      <c r="G178" s="3">
        <v>0.54016900000000001</v>
      </c>
      <c r="H178" s="3">
        <v>0.65676900000000005</v>
      </c>
      <c r="I178" s="3">
        <v>0.64918299999999995</v>
      </c>
      <c r="J178" s="3">
        <v>0.62268500000000004</v>
      </c>
      <c r="K178" s="3">
        <v>0.70966399999999996</v>
      </c>
      <c r="L178" s="3">
        <v>0.57609399999999999</v>
      </c>
      <c r="M178" s="3">
        <v>0</v>
      </c>
    </row>
    <row r="179" spans="1:13">
      <c r="A179" t="s">
        <v>44</v>
      </c>
      <c r="B179" t="s">
        <v>15</v>
      </c>
      <c r="C179">
        <v>10</v>
      </c>
      <c r="D179">
        <v>21</v>
      </c>
      <c r="E179">
        <v>8</v>
      </c>
      <c r="F179">
        <v>0</v>
      </c>
      <c r="G179" s="3">
        <v>0.58685799999999999</v>
      </c>
      <c r="H179" s="3">
        <v>0.70853500000000003</v>
      </c>
      <c r="I179" s="3">
        <v>0.73089000000000004</v>
      </c>
      <c r="J179" s="3">
        <v>0.67528100000000002</v>
      </c>
      <c r="K179" s="3">
        <v>0.78895099999999996</v>
      </c>
      <c r="L179" s="3">
        <v>0.61668400000000001</v>
      </c>
      <c r="M179" s="3">
        <v>0</v>
      </c>
    </row>
    <row r="180" spans="1:13">
      <c r="A180" t="s">
        <v>44</v>
      </c>
      <c r="B180" t="s">
        <v>15</v>
      </c>
      <c r="C180">
        <v>11</v>
      </c>
      <c r="D180">
        <v>21</v>
      </c>
      <c r="E180">
        <v>8</v>
      </c>
      <c r="F180">
        <v>0</v>
      </c>
      <c r="G180" s="3">
        <v>0.55412799999999995</v>
      </c>
      <c r="H180" s="3">
        <v>0.68248200000000003</v>
      </c>
      <c r="I180" s="3">
        <v>0.728329</v>
      </c>
      <c r="J180" s="3">
        <v>0.63709499999999997</v>
      </c>
      <c r="K180" s="3">
        <v>0.77145699999999995</v>
      </c>
      <c r="L180" s="3">
        <v>0.58011100000000004</v>
      </c>
      <c r="M180" s="3">
        <v>0</v>
      </c>
    </row>
    <row r="181" spans="1:13">
      <c r="A181" t="s">
        <v>44</v>
      </c>
      <c r="B181" t="s">
        <v>15</v>
      </c>
      <c r="C181">
        <v>12</v>
      </c>
      <c r="D181">
        <v>21</v>
      </c>
      <c r="E181">
        <v>8</v>
      </c>
      <c r="F181">
        <v>0</v>
      </c>
      <c r="G181" s="3">
        <v>0.49940800000000002</v>
      </c>
      <c r="H181" s="3">
        <v>0.63400000000000001</v>
      </c>
      <c r="I181" s="3">
        <v>0.66969000000000001</v>
      </c>
      <c r="J181" s="3">
        <v>0.58454300000000003</v>
      </c>
      <c r="K181" s="3">
        <v>0.710171</v>
      </c>
      <c r="L181" s="3">
        <v>0.53112599999999999</v>
      </c>
      <c r="M181" s="3">
        <v>0</v>
      </c>
    </row>
    <row r="182" spans="1:13">
      <c r="A182" t="s">
        <v>44</v>
      </c>
      <c r="B182" t="s">
        <v>16</v>
      </c>
      <c r="C182">
        <v>1</v>
      </c>
      <c r="D182">
        <v>21</v>
      </c>
      <c r="E182">
        <v>8</v>
      </c>
      <c r="F182">
        <v>0</v>
      </c>
      <c r="G182" s="3">
        <v>0.30827100000000002</v>
      </c>
      <c r="H182" s="3">
        <v>0.38531300000000002</v>
      </c>
      <c r="I182" s="3">
        <v>0.42793300000000001</v>
      </c>
      <c r="J182" s="3">
        <v>0.30977900000000003</v>
      </c>
      <c r="K182" s="3">
        <v>0.39637499999999998</v>
      </c>
      <c r="L182" s="3">
        <v>0.32732299999999998</v>
      </c>
      <c r="M182" s="3">
        <v>0</v>
      </c>
    </row>
    <row r="183" spans="1:13">
      <c r="A183" t="s">
        <v>44</v>
      </c>
      <c r="B183" t="s">
        <v>16</v>
      </c>
      <c r="C183">
        <v>2</v>
      </c>
      <c r="D183">
        <v>21</v>
      </c>
      <c r="E183">
        <v>8</v>
      </c>
      <c r="F183">
        <v>0</v>
      </c>
      <c r="G183" s="3">
        <v>0.31535800000000003</v>
      </c>
      <c r="H183" s="3">
        <v>0.38871</v>
      </c>
      <c r="I183" s="3">
        <v>0.43404300000000001</v>
      </c>
      <c r="J183" s="3">
        <v>0.31923099999999999</v>
      </c>
      <c r="K183" s="3">
        <v>0.39718700000000001</v>
      </c>
      <c r="L183" s="3">
        <v>0.348437</v>
      </c>
      <c r="M183" s="3">
        <v>0</v>
      </c>
    </row>
    <row r="184" spans="1:13">
      <c r="A184" t="s">
        <v>44</v>
      </c>
      <c r="B184" t="s">
        <v>16</v>
      </c>
      <c r="C184">
        <v>3</v>
      </c>
      <c r="D184">
        <v>21</v>
      </c>
      <c r="E184">
        <v>8</v>
      </c>
      <c r="F184">
        <v>0</v>
      </c>
      <c r="G184" s="3">
        <v>0.29811900000000002</v>
      </c>
      <c r="H184" s="3">
        <v>0.368836</v>
      </c>
      <c r="I184" s="3">
        <v>0.42001100000000002</v>
      </c>
      <c r="J184" s="3">
        <v>0.29230899999999999</v>
      </c>
      <c r="K184" s="3">
        <v>0.38855499999999998</v>
      </c>
      <c r="L184" s="3">
        <v>0.34726499999999999</v>
      </c>
      <c r="M184" s="3">
        <v>0</v>
      </c>
    </row>
    <row r="185" spans="1:13">
      <c r="A185" t="s">
        <v>44</v>
      </c>
      <c r="B185" t="s">
        <v>16</v>
      </c>
      <c r="C185">
        <v>4</v>
      </c>
      <c r="D185">
        <v>21</v>
      </c>
      <c r="E185">
        <v>8</v>
      </c>
      <c r="F185">
        <v>0</v>
      </c>
      <c r="G185" s="3">
        <v>0.24255499999999999</v>
      </c>
      <c r="H185" s="3">
        <v>0.30518699999999999</v>
      </c>
      <c r="I185" s="3">
        <v>0.35538700000000001</v>
      </c>
      <c r="J185" s="3">
        <v>0.227962</v>
      </c>
      <c r="K185" s="3">
        <v>0.330343</v>
      </c>
      <c r="L185" s="3">
        <v>0.29791899999999999</v>
      </c>
      <c r="M185" s="3">
        <v>0</v>
      </c>
    </row>
    <row r="186" spans="1:13">
      <c r="A186" t="s">
        <v>44</v>
      </c>
      <c r="B186" t="s">
        <v>16</v>
      </c>
      <c r="C186">
        <v>5</v>
      </c>
      <c r="D186">
        <v>21</v>
      </c>
      <c r="E186">
        <v>8</v>
      </c>
      <c r="F186">
        <v>0</v>
      </c>
      <c r="G186" s="3">
        <v>0.16842699999999999</v>
      </c>
      <c r="H186" s="3">
        <v>0.20399900000000001</v>
      </c>
      <c r="I186" s="3">
        <v>0.23791899999999999</v>
      </c>
      <c r="J186" s="3">
        <v>0.15479599999999999</v>
      </c>
      <c r="K186" s="3">
        <v>0.223468</v>
      </c>
      <c r="L186" s="3">
        <v>0.19553999999999999</v>
      </c>
      <c r="M186" s="3">
        <v>0</v>
      </c>
    </row>
    <row r="187" spans="1:13">
      <c r="A187" t="s">
        <v>44</v>
      </c>
      <c r="B187" t="s">
        <v>16</v>
      </c>
      <c r="C187">
        <v>6</v>
      </c>
      <c r="D187">
        <v>21</v>
      </c>
      <c r="E187">
        <v>8</v>
      </c>
      <c r="F187">
        <v>0</v>
      </c>
      <c r="G187" s="3">
        <v>0.13515099999999999</v>
      </c>
      <c r="H187" s="3">
        <v>0.144901</v>
      </c>
      <c r="I187" s="3">
        <v>0.17869299999999999</v>
      </c>
      <c r="J187" s="3">
        <v>0.120768</v>
      </c>
      <c r="K187" s="3">
        <v>0.16084000000000001</v>
      </c>
      <c r="L187" s="3">
        <v>0.123137</v>
      </c>
      <c r="M187" s="3">
        <v>0</v>
      </c>
    </row>
    <row r="188" spans="1:13">
      <c r="A188" t="s">
        <v>44</v>
      </c>
      <c r="B188" t="s">
        <v>16</v>
      </c>
      <c r="C188">
        <v>7</v>
      </c>
      <c r="D188">
        <v>21</v>
      </c>
      <c r="E188">
        <v>8</v>
      </c>
      <c r="F188">
        <v>0</v>
      </c>
      <c r="G188" s="3">
        <v>0.12801899999999999</v>
      </c>
      <c r="H188" s="3">
        <v>0.14629</v>
      </c>
      <c r="I188" s="3">
        <v>0.17518500000000001</v>
      </c>
      <c r="J188" s="3">
        <v>0.11686299999999999</v>
      </c>
      <c r="K188" s="3">
        <v>0.161389</v>
      </c>
      <c r="L188" s="3">
        <v>0.13142599999999999</v>
      </c>
      <c r="M188" s="3">
        <v>0</v>
      </c>
    </row>
    <row r="189" spans="1:13">
      <c r="A189" t="s">
        <v>44</v>
      </c>
      <c r="B189" t="s">
        <v>16</v>
      </c>
      <c r="C189">
        <v>8</v>
      </c>
      <c r="D189">
        <v>21</v>
      </c>
      <c r="E189">
        <v>8</v>
      </c>
      <c r="F189">
        <v>0</v>
      </c>
      <c r="G189" s="3">
        <v>0.22883200000000001</v>
      </c>
      <c r="H189" s="3">
        <v>0.287665</v>
      </c>
      <c r="I189" s="3">
        <v>0.33533299999999999</v>
      </c>
      <c r="J189" s="3">
        <v>0.214033</v>
      </c>
      <c r="K189" s="3">
        <v>0.31289</v>
      </c>
      <c r="L189" s="3">
        <v>0.28123799999999999</v>
      </c>
      <c r="M189" s="3">
        <v>0</v>
      </c>
    </row>
    <row r="190" spans="1:13">
      <c r="A190" t="s">
        <v>44</v>
      </c>
      <c r="B190" t="s">
        <v>16</v>
      </c>
      <c r="C190">
        <v>9</v>
      </c>
      <c r="D190">
        <v>21</v>
      </c>
      <c r="E190">
        <v>8</v>
      </c>
      <c r="F190">
        <v>0</v>
      </c>
      <c r="G190" s="3">
        <v>0.31223899999999999</v>
      </c>
      <c r="H190" s="3">
        <v>0.38993699999999998</v>
      </c>
      <c r="I190" s="3">
        <v>0.44139899999999999</v>
      </c>
      <c r="J190" s="3">
        <v>0.301896</v>
      </c>
      <c r="K190" s="3">
        <v>0.41093600000000002</v>
      </c>
      <c r="L190" s="3">
        <v>0.36227999999999999</v>
      </c>
      <c r="M190" s="3">
        <v>0</v>
      </c>
    </row>
    <row r="191" spans="1:13">
      <c r="A191" t="s">
        <v>44</v>
      </c>
      <c r="B191" t="s">
        <v>16</v>
      </c>
      <c r="C191">
        <v>10</v>
      </c>
      <c r="D191">
        <v>21</v>
      </c>
      <c r="E191">
        <v>8</v>
      </c>
      <c r="F191">
        <v>0</v>
      </c>
      <c r="G191" s="3">
        <v>0.35418500000000003</v>
      </c>
      <c r="H191" s="3">
        <v>0.43878099999999998</v>
      </c>
      <c r="I191" s="3">
        <v>0.48698999999999998</v>
      </c>
      <c r="J191" s="3">
        <v>0.349298</v>
      </c>
      <c r="K191" s="3">
        <v>0.44914900000000002</v>
      </c>
      <c r="L191" s="3">
        <v>0.38004599999999999</v>
      </c>
      <c r="M191" s="3">
        <v>0</v>
      </c>
    </row>
    <row r="192" spans="1:13">
      <c r="A192" t="s">
        <v>44</v>
      </c>
      <c r="B192" t="s">
        <v>16</v>
      </c>
      <c r="C192">
        <v>11</v>
      </c>
      <c r="D192">
        <v>21</v>
      </c>
      <c r="E192">
        <v>8</v>
      </c>
      <c r="F192">
        <v>0</v>
      </c>
      <c r="G192" s="3">
        <v>0.35108499999999998</v>
      </c>
      <c r="H192" s="3">
        <v>0.43299599999999999</v>
      </c>
      <c r="I192" s="3">
        <v>0.48637200000000003</v>
      </c>
      <c r="J192" s="3">
        <v>0.34634100000000001</v>
      </c>
      <c r="K192" s="3">
        <v>0.450179</v>
      </c>
      <c r="L192" s="3">
        <v>0.36002600000000001</v>
      </c>
      <c r="M192" s="3">
        <v>0</v>
      </c>
    </row>
    <row r="193" spans="1:13">
      <c r="A193" t="s">
        <v>44</v>
      </c>
      <c r="B193" t="s">
        <v>16</v>
      </c>
      <c r="C193">
        <v>12</v>
      </c>
      <c r="D193">
        <v>21</v>
      </c>
      <c r="E193">
        <v>8</v>
      </c>
      <c r="F193">
        <v>0</v>
      </c>
      <c r="G193" s="3">
        <v>0.320803</v>
      </c>
      <c r="H193" s="3">
        <v>0.401007</v>
      </c>
      <c r="I193" s="3">
        <v>0.45560699999999998</v>
      </c>
      <c r="J193" s="3">
        <v>0.319164</v>
      </c>
      <c r="K193" s="3">
        <v>0.41550199999999998</v>
      </c>
      <c r="L193" s="3">
        <v>0.331015</v>
      </c>
      <c r="M193" s="3">
        <v>0</v>
      </c>
    </row>
    <row r="194" spans="1:13">
      <c r="A194" t="s">
        <v>44</v>
      </c>
      <c r="B194" t="s">
        <v>17</v>
      </c>
      <c r="C194">
        <v>1</v>
      </c>
      <c r="D194">
        <v>21</v>
      </c>
      <c r="E194">
        <v>8</v>
      </c>
      <c r="F194">
        <v>0</v>
      </c>
      <c r="G194" s="3">
        <v>0.37914700000000001</v>
      </c>
      <c r="H194" s="3">
        <v>0.472584</v>
      </c>
      <c r="I194" s="3">
        <v>0.61165800000000004</v>
      </c>
      <c r="J194" s="3">
        <v>0.387266</v>
      </c>
      <c r="K194" s="3">
        <v>0.56321399999999999</v>
      </c>
      <c r="L194" s="3">
        <v>0.55072500000000002</v>
      </c>
      <c r="M194" s="3">
        <v>0.42640099999999997</v>
      </c>
    </row>
    <row r="195" spans="1:13">
      <c r="A195" t="s">
        <v>44</v>
      </c>
      <c r="B195" t="s">
        <v>17</v>
      </c>
      <c r="C195">
        <v>2</v>
      </c>
      <c r="D195">
        <v>21</v>
      </c>
      <c r="E195">
        <v>8</v>
      </c>
      <c r="F195">
        <v>0</v>
      </c>
      <c r="G195" s="3">
        <v>0.39284200000000002</v>
      </c>
      <c r="H195" s="3">
        <v>0.482908</v>
      </c>
      <c r="I195" s="3">
        <v>0.58645400000000003</v>
      </c>
      <c r="J195" s="3">
        <v>0.408113</v>
      </c>
      <c r="K195" s="3">
        <v>0.54393100000000005</v>
      </c>
      <c r="L195" s="3">
        <v>0.54602099999999998</v>
      </c>
      <c r="M195" s="3">
        <v>0.445303</v>
      </c>
    </row>
    <row r="196" spans="1:13">
      <c r="A196" t="s">
        <v>44</v>
      </c>
      <c r="B196" t="s">
        <v>17</v>
      </c>
      <c r="C196">
        <v>3</v>
      </c>
      <c r="D196">
        <v>21</v>
      </c>
      <c r="E196">
        <v>8</v>
      </c>
      <c r="F196">
        <v>0</v>
      </c>
      <c r="G196" s="3">
        <v>0.37434099999999998</v>
      </c>
      <c r="H196" s="3">
        <v>0.46521800000000002</v>
      </c>
      <c r="I196" s="3">
        <v>0.55941799999999997</v>
      </c>
      <c r="J196" s="3">
        <v>0.38680999999999999</v>
      </c>
      <c r="K196" s="3">
        <v>0.509903</v>
      </c>
      <c r="L196" s="3">
        <v>0.53110900000000005</v>
      </c>
      <c r="M196" s="3">
        <v>0.42358600000000002</v>
      </c>
    </row>
    <row r="197" spans="1:13">
      <c r="A197" t="s">
        <v>44</v>
      </c>
      <c r="B197" t="s">
        <v>17</v>
      </c>
      <c r="C197">
        <v>4</v>
      </c>
      <c r="D197">
        <v>21</v>
      </c>
      <c r="E197">
        <v>8</v>
      </c>
      <c r="F197">
        <v>0</v>
      </c>
      <c r="G197" s="3">
        <v>0.31720100000000001</v>
      </c>
      <c r="H197" s="3">
        <v>0.39693699999999998</v>
      </c>
      <c r="I197" s="3">
        <v>0.48245199999999999</v>
      </c>
      <c r="J197" s="3">
        <v>0.32641999999999999</v>
      </c>
      <c r="K197" s="3">
        <v>0.43877100000000002</v>
      </c>
      <c r="L197" s="3">
        <v>0.46248800000000001</v>
      </c>
      <c r="M197" s="3">
        <v>0.35886899999999999</v>
      </c>
    </row>
    <row r="198" spans="1:13">
      <c r="A198" t="s">
        <v>44</v>
      </c>
      <c r="B198" t="s">
        <v>17</v>
      </c>
      <c r="C198">
        <v>5</v>
      </c>
      <c r="D198">
        <v>21</v>
      </c>
      <c r="E198">
        <v>8</v>
      </c>
      <c r="F198">
        <v>0</v>
      </c>
      <c r="G198" s="3">
        <v>0.229827</v>
      </c>
      <c r="H198" s="3">
        <v>0.27466400000000002</v>
      </c>
      <c r="I198" s="3">
        <v>0.33437099999999997</v>
      </c>
      <c r="J198" s="3">
        <v>0.25900699999999999</v>
      </c>
      <c r="K198" s="3">
        <v>0.312552</v>
      </c>
      <c r="L198" s="3">
        <v>0.31974599999999997</v>
      </c>
      <c r="M198" s="3">
        <v>0.278916</v>
      </c>
    </row>
    <row r="199" spans="1:13">
      <c r="A199" t="s">
        <v>44</v>
      </c>
      <c r="B199" t="s">
        <v>17</v>
      </c>
      <c r="C199">
        <v>6</v>
      </c>
      <c r="D199">
        <v>21</v>
      </c>
      <c r="E199">
        <v>8</v>
      </c>
      <c r="F199">
        <v>0</v>
      </c>
      <c r="G199" s="3">
        <v>0.168216</v>
      </c>
      <c r="H199" s="3">
        <v>0.178453</v>
      </c>
      <c r="I199" s="3">
        <v>0.230771</v>
      </c>
      <c r="J199" s="3">
        <v>0.196214</v>
      </c>
      <c r="K199" s="3">
        <v>0.22989999999999999</v>
      </c>
      <c r="L199" s="3">
        <v>0.21967700000000001</v>
      </c>
      <c r="M199" s="3">
        <v>0.210948</v>
      </c>
    </row>
    <row r="200" spans="1:13">
      <c r="A200" t="s">
        <v>44</v>
      </c>
      <c r="B200" t="s">
        <v>17</v>
      </c>
      <c r="C200">
        <v>7</v>
      </c>
      <c r="D200">
        <v>21</v>
      </c>
      <c r="E200">
        <v>8</v>
      </c>
      <c r="F200">
        <v>0</v>
      </c>
      <c r="G200" s="3">
        <v>0.18076600000000001</v>
      </c>
      <c r="H200" s="3">
        <v>0.20779300000000001</v>
      </c>
      <c r="I200" s="3">
        <v>0.26728499999999999</v>
      </c>
      <c r="J200" s="3">
        <v>0.197211</v>
      </c>
      <c r="K200" s="3">
        <v>0.25039800000000001</v>
      </c>
      <c r="L200" s="3">
        <v>0.25619599999999998</v>
      </c>
      <c r="M200" s="3">
        <v>0.21365400000000001</v>
      </c>
    </row>
    <row r="201" spans="1:13">
      <c r="A201" t="s">
        <v>44</v>
      </c>
      <c r="B201" t="s">
        <v>17</v>
      </c>
      <c r="C201">
        <v>8</v>
      </c>
      <c r="D201">
        <v>21</v>
      </c>
      <c r="E201">
        <v>8</v>
      </c>
      <c r="F201">
        <v>0</v>
      </c>
      <c r="G201" s="3">
        <v>0.30090499999999998</v>
      </c>
      <c r="H201" s="3">
        <v>0.37486700000000001</v>
      </c>
      <c r="I201" s="3">
        <v>0.457146</v>
      </c>
      <c r="J201" s="3">
        <v>0.31020799999999998</v>
      </c>
      <c r="K201" s="3">
        <v>0.41615200000000002</v>
      </c>
      <c r="L201" s="3">
        <v>0.43542199999999998</v>
      </c>
      <c r="M201" s="3">
        <v>0.33957300000000001</v>
      </c>
    </row>
    <row r="202" spans="1:13">
      <c r="A202" t="s">
        <v>44</v>
      </c>
      <c r="B202" t="s">
        <v>17</v>
      </c>
      <c r="C202">
        <v>9</v>
      </c>
      <c r="D202">
        <v>21</v>
      </c>
      <c r="E202">
        <v>8</v>
      </c>
      <c r="F202">
        <v>0</v>
      </c>
      <c r="G202" s="3">
        <v>0.39497700000000002</v>
      </c>
      <c r="H202" s="3">
        <v>0.49533100000000002</v>
      </c>
      <c r="I202" s="3">
        <v>0.59081700000000004</v>
      </c>
      <c r="J202" s="3">
        <v>0.40928300000000001</v>
      </c>
      <c r="K202" s="3">
        <v>0.54013900000000004</v>
      </c>
      <c r="L202" s="3">
        <v>0.55746399999999996</v>
      </c>
      <c r="M202" s="3">
        <v>0.44712499999999999</v>
      </c>
    </row>
    <row r="203" spans="1:13">
      <c r="A203" t="s">
        <v>44</v>
      </c>
      <c r="B203" t="s">
        <v>17</v>
      </c>
      <c r="C203">
        <v>10</v>
      </c>
      <c r="D203">
        <v>21</v>
      </c>
      <c r="E203">
        <v>8</v>
      </c>
      <c r="F203">
        <v>0</v>
      </c>
      <c r="G203" s="3">
        <v>0.439799</v>
      </c>
      <c r="H203" s="3">
        <v>0.541883</v>
      </c>
      <c r="I203" s="3">
        <v>0.64922299999999999</v>
      </c>
      <c r="J203" s="3">
        <v>0.44860800000000001</v>
      </c>
      <c r="K203" s="3">
        <v>0.62008600000000003</v>
      </c>
      <c r="L203" s="3">
        <v>0.60875599999999996</v>
      </c>
      <c r="M203" s="3">
        <v>0.49376199999999998</v>
      </c>
    </row>
    <row r="204" spans="1:13">
      <c r="A204" t="s">
        <v>44</v>
      </c>
      <c r="B204" t="s">
        <v>17</v>
      </c>
      <c r="C204">
        <v>11</v>
      </c>
      <c r="D204">
        <v>21</v>
      </c>
      <c r="E204">
        <v>8</v>
      </c>
      <c r="F204">
        <v>0</v>
      </c>
      <c r="G204" s="3">
        <v>0.43134099999999997</v>
      </c>
      <c r="H204" s="3">
        <v>0.53025199999999995</v>
      </c>
      <c r="I204" s="3">
        <v>0.66174500000000003</v>
      </c>
      <c r="J204" s="3">
        <v>0.43606600000000001</v>
      </c>
      <c r="K204" s="3">
        <v>0.64107700000000001</v>
      </c>
      <c r="L204" s="3">
        <v>0.60937399999999997</v>
      </c>
      <c r="M204" s="3">
        <v>0.48114499999999999</v>
      </c>
    </row>
    <row r="205" spans="1:13">
      <c r="A205" t="s">
        <v>44</v>
      </c>
      <c r="B205" t="s">
        <v>17</v>
      </c>
      <c r="C205">
        <v>12</v>
      </c>
      <c r="D205">
        <v>21</v>
      </c>
      <c r="E205">
        <v>8</v>
      </c>
      <c r="F205">
        <v>0</v>
      </c>
      <c r="G205" s="3">
        <v>0.39377099999999998</v>
      </c>
      <c r="H205" s="3">
        <v>0.492145</v>
      </c>
      <c r="I205" s="3">
        <v>0.62651199999999996</v>
      </c>
      <c r="J205" s="3">
        <v>0.39953</v>
      </c>
      <c r="K205" s="3">
        <v>0.59621400000000002</v>
      </c>
      <c r="L205" s="3">
        <v>0.57317200000000001</v>
      </c>
      <c r="M205" s="3">
        <v>0.44105299999999997</v>
      </c>
    </row>
    <row r="206" spans="1:13">
      <c r="A206" t="s">
        <v>44</v>
      </c>
      <c r="B206" t="s">
        <v>19</v>
      </c>
      <c r="C206">
        <v>1</v>
      </c>
      <c r="D206">
        <v>21</v>
      </c>
      <c r="E206">
        <v>8</v>
      </c>
      <c r="F206">
        <v>0</v>
      </c>
      <c r="G206" s="3">
        <v>0.252469</v>
      </c>
      <c r="H206" s="3">
        <v>0.24524099999999999</v>
      </c>
      <c r="I206" s="3">
        <v>0.33024100000000001</v>
      </c>
      <c r="J206" s="3">
        <v>0.358601</v>
      </c>
      <c r="K206" s="3">
        <v>0.31285400000000002</v>
      </c>
      <c r="L206" s="3">
        <v>0.311857</v>
      </c>
      <c r="M206" s="3">
        <v>0.48104599999999997</v>
      </c>
    </row>
    <row r="207" spans="1:13">
      <c r="A207" t="s">
        <v>44</v>
      </c>
      <c r="B207" t="s">
        <v>19</v>
      </c>
      <c r="C207">
        <v>2</v>
      </c>
      <c r="D207">
        <v>21</v>
      </c>
      <c r="E207">
        <v>8</v>
      </c>
      <c r="F207">
        <v>0</v>
      </c>
      <c r="G207" s="3">
        <v>0.26684999999999998</v>
      </c>
      <c r="H207" s="3">
        <v>0.240509</v>
      </c>
      <c r="I207" s="3">
        <v>0.31026700000000002</v>
      </c>
      <c r="J207" s="3">
        <v>0.32921499999999998</v>
      </c>
      <c r="K207" s="3">
        <v>0.31759700000000002</v>
      </c>
      <c r="L207" s="3">
        <v>0.31701600000000002</v>
      </c>
      <c r="M207" s="3">
        <v>0.51642399999999999</v>
      </c>
    </row>
    <row r="208" spans="1:13">
      <c r="A208" t="s">
        <v>44</v>
      </c>
      <c r="B208" t="s">
        <v>19</v>
      </c>
      <c r="C208">
        <v>3</v>
      </c>
      <c r="D208">
        <v>21</v>
      </c>
      <c r="E208">
        <v>8</v>
      </c>
      <c r="F208">
        <v>0</v>
      </c>
      <c r="G208" s="3">
        <v>0.27633200000000002</v>
      </c>
      <c r="H208" s="3">
        <v>0.220748</v>
      </c>
      <c r="I208" s="3">
        <v>0.26721200000000001</v>
      </c>
      <c r="J208" s="3">
        <v>0.26011400000000001</v>
      </c>
      <c r="K208" s="3">
        <v>0.31342700000000001</v>
      </c>
      <c r="L208" s="3">
        <v>0.29835600000000001</v>
      </c>
      <c r="M208" s="3">
        <v>0.55218699999999998</v>
      </c>
    </row>
    <row r="209" spans="1:13">
      <c r="A209" t="s">
        <v>44</v>
      </c>
      <c r="B209" t="s">
        <v>19</v>
      </c>
      <c r="C209">
        <v>4</v>
      </c>
      <c r="D209">
        <v>21</v>
      </c>
      <c r="E209">
        <v>8</v>
      </c>
      <c r="F209">
        <v>0</v>
      </c>
      <c r="G209" s="3">
        <v>0.24800800000000001</v>
      </c>
      <c r="H209" s="3">
        <v>0.165849</v>
      </c>
      <c r="I209" s="3">
        <v>0.18403600000000001</v>
      </c>
      <c r="J209" s="3">
        <v>0.18690000000000001</v>
      </c>
      <c r="K209" s="3">
        <v>0.26355899999999999</v>
      </c>
      <c r="L209" s="3">
        <v>0.23946500000000001</v>
      </c>
      <c r="M209" s="3">
        <v>0.51481399999999999</v>
      </c>
    </row>
    <row r="210" spans="1:13">
      <c r="A210" t="s">
        <v>44</v>
      </c>
      <c r="B210" t="s">
        <v>19</v>
      </c>
      <c r="C210">
        <v>5</v>
      </c>
      <c r="D210">
        <v>21</v>
      </c>
      <c r="E210">
        <v>8</v>
      </c>
      <c r="F210">
        <v>0</v>
      </c>
      <c r="G210" s="3">
        <v>0.14724000000000001</v>
      </c>
      <c r="H210" s="3">
        <v>9.6059000000000005E-2</v>
      </c>
      <c r="I210" s="3">
        <v>0.110552</v>
      </c>
      <c r="J210" s="3">
        <v>0.112732</v>
      </c>
      <c r="K210" s="3">
        <v>0.16279199999999999</v>
      </c>
      <c r="L210" s="3">
        <v>0.144953</v>
      </c>
      <c r="M210" s="3">
        <v>0.30701699999999998</v>
      </c>
    </row>
    <row r="211" spans="1:13">
      <c r="A211" t="s">
        <v>44</v>
      </c>
      <c r="B211" t="s">
        <v>19</v>
      </c>
      <c r="C211">
        <v>6</v>
      </c>
      <c r="D211">
        <v>21</v>
      </c>
      <c r="E211">
        <v>8</v>
      </c>
      <c r="F211">
        <v>0</v>
      </c>
      <c r="G211" s="3">
        <v>0.121503</v>
      </c>
      <c r="H211" s="3">
        <v>8.7341000000000002E-2</v>
      </c>
      <c r="I211" s="3">
        <v>0.113386</v>
      </c>
      <c r="J211" s="3">
        <v>0.108961</v>
      </c>
      <c r="K211" s="3">
        <v>0.15840899999999999</v>
      </c>
      <c r="L211" s="3">
        <v>0.139908</v>
      </c>
      <c r="M211" s="3">
        <v>0.26925100000000002</v>
      </c>
    </row>
    <row r="212" spans="1:13">
      <c r="A212" t="s">
        <v>44</v>
      </c>
      <c r="B212" t="s">
        <v>19</v>
      </c>
      <c r="C212">
        <v>7</v>
      </c>
      <c r="D212">
        <v>21</v>
      </c>
      <c r="E212">
        <v>8</v>
      </c>
      <c r="F212">
        <v>0</v>
      </c>
      <c r="G212" s="3">
        <v>0.11858399999999999</v>
      </c>
      <c r="H212" s="3">
        <v>8.5847999999999994E-2</v>
      </c>
      <c r="I212" s="3">
        <v>0.11336499999999999</v>
      </c>
      <c r="J212" s="3">
        <v>0.107234</v>
      </c>
      <c r="K212" s="3">
        <v>0.15523100000000001</v>
      </c>
      <c r="L212" s="3">
        <v>0.13558600000000001</v>
      </c>
      <c r="M212" s="3">
        <v>0.263706</v>
      </c>
    </row>
    <row r="213" spans="1:13">
      <c r="A213" t="s">
        <v>44</v>
      </c>
      <c r="B213" t="s">
        <v>19</v>
      </c>
      <c r="C213">
        <v>8</v>
      </c>
      <c r="D213">
        <v>21</v>
      </c>
      <c r="E213">
        <v>8</v>
      </c>
      <c r="F213">
        <v>0</v>
      </c>
      <c r="G213" s="3">
        <v>0.230432</v>
      </c>
      <c r="H213" s="3">
        <v>0.15498400000000001</v>
      </c>
      <c r="I213" s="3">
        <v>0.17020299999999999</v>
      </c>
      <c r="J213" s="3">
        <v>0.17611199999999999</v>
      </c>
      <c r="K213" s="3">
        <v>0.246168</v>
      </c>
      <c r="L213" s="3">
        <v>0.22370599999999999</v>
      </c>
      <c r="M213" s="3">
        <v>0.47964499999999999</v>
      </c>
    </row>
    <row r="214" spans="1:13">
      <c r="A214" t="s">
        <v>44</v>
      </c>
      <c r="B214" t="s">
        <v>19</v>
      </c>
      <c r="C214">
        <v>9</v>
      </c>
      <c r="D214">
        <v>21</v>
      </c>
      <c r="E214">
        <v>8</v>
      </c>
      <c r="F214">
        <v>0</v>
      </c>
      <c r="G214" s="3">
        <v>0.30693199999999998</v>
      </c>
      <c r="H214" s="3">
        <v>0.231545</v>
      </c>
      <c r="I214" s="3">
        <v>0.26942899999999997</v>
      </c>
      <c r="J214" s="3">
        <v>0.26718700000000001</v>
      </c>
      <c r="K214" s="3">
        <v>0.33929799999999999</v>
      </c>
      <c r="L214" s="3">
        <v>0.31696400000000002</v>
      </c>
      <c r="M214" s="3">
        <v>0.60958299999999999</v>
      </c>
    </row>
    <row r="215" spans="1:13">
      <c r="A215" t="s">
        <v>44</v>
      </c>
      <c r="B215" t="s">
        <v>19</v>
      </c>
      <c r="C215">
        <v>10</v>
      </c>
      <c r="D215">
        <v>21</v>
      </c>
      <c r="E215">
        <v>8</v>
      </c>
      <c r="F215">
        <v>0</v>
      </c>
      <c r="G215" s="3">
        <v>0.324156</v>
      </c>
      <c r="H215" s="3">
        <v>0.26803500000000002</v>
      </c>
      <c r="I215" s="3">
        <v>0.33986899999999998</v>
      </c>
      <c r="J215" s="3">
        <v>0.363064</v>
      </c>
      <c r="K215" s="3">
        <v>0.372002</v>
      </c>
      <c r="L215" s="3">
        <v>0.35969000000000001</v>
      </c>
      <c r="M215" s="3">
        <v>0.62209199999999998</v>
      </c>
    </row>
    <row r="216" spans="1:13">
      <c r="A216" t="s">
        <v>44</v>
      </c>
      <c r="B216" t="s">
        <v>19</v>
      </c>
      <c r="C216">
        <v>11</v>
      </c>
      <c r="D216">
        <v>21</v>
      </c>
      <c r="E216">
        <v>8</v>
      </c>
      <c r="F216">
        <v>0</v>
      </c>
      <c r="G216" s="3">
        <v>0.29819499999999999</v>
      </c>
      <c r="H216" s="3">
        <v>0.27165699999999998</v>
      </c>
      <c r="I216" s="3">
        <v>0.36976900000000001</v>
      </c>
      <c r="J216" s="3">
        <v>0.39379700000000001</v>
      </c>
      <c r="K216" s="3">
        <v>0.36178900000000003</v>
      </c>
      <c r="L216" s="3">
        <v>0.35451300000000002</v>
      </c>
      <c r="M216" s="3">
        <v>0.56556499999999998</v>
      </c>
    </row>
    <row r="217" spans="1:13">
      <c r="A217" t="s">
        <v>44</v>
      </c>
      <c r="B217" t="s">
        <v>19</v>
      </c>
      <c r="C217">
        <v>12</v>
      </c>
      <c r="D217">
        <v>21</v>
      </c>
      <c r="E217">
        <v>8</v>
      </c>
      <c r="F217">
        <v>0</v>
      </c>
      <c r="G217" s="3">
        <v>0.26503599999999999</v>
      </c>
      <c r="H217" s="3">
        <v>0.25705600000000001</v>
      </c>
      <c r="I217" s="3">
        <v>0.356348</v>
      </c>
      <c r="J217" s="3">
        <v>0.37807000000000002</v>
      </c>
      <c r="K217" s="3">
        <v>0.33091700000000002</v>
      </c>
      <c r="L217" s="3">
        <v>0.32754299999999997</v>
      </c>
      <c r="M217" s="3">
        <v>0.49988700000000003</v>
      </c>
    </row>
    <row r="218" spans="1:13">
      <c r="A218" t="s">
        <v>44</v>
      </c>
      <c r="B218" t="s">
        <v>20</v>
      </c>
      <c r="C218">
        <v>1</v>
      </c>
      <c r="D218">
        <v>21</v>
      </c>
      <c r="E218">
        <v>8</v>
      </c>
      <c r="F218">
        <v>0</v>
      </c>
      <c r="G218" s="3">
        <v>0.28184799999999999</v>
      </c>
      <c r="H218" s="3">
        <v>0.35745700000000002</v>
      </c>
      <c r="I218" s="3">
        <v>0.40601599999999999</v>
      </c>
      <c r="J218" s="3">
        <v>0.28963299999999997</v>
      </c>
      <c r="K218" s="3">
        <v>0.328793</v>
      </c>
      <c r="L218" s="3">
        <v>0.38936199999999999</v>
      </c>
      <c r="M218" s="3">
        <v>0.27899600000000002</v>
      </c>
    </row>
    <row r="219" spans="1:13">
      <c r="A219" t="s">
        <v>44</v>
      </c>
      <c r="B219" t="s">
        <v>20</v>
      </c>
      <c r="C219">
        <v>2</v>
      </c>
      <c r="D219">
        <v>21</v>
      </c>
      <c r="E219">
        <v>8</v>
      </c>
      <c r="F219">
        <v>0</v>
      </c>
      <c r="G219" s="3">
        <v>0.286055</v>
      </c>
      <c r="H219" s="3">
        <v>0.352128</v>
      </c>
      <c r="I219" s="3">
        <v>0.39139000000000002</v>
      </c>
      <c r="J219" s="3">
        <v>0.28990700000000003</v>
      </c>
      <c r="K219" s="3">
        <v>0.32635999999999998</v>
      </c>
      <c r="L219" s="3">
        <v>0.39264500000000002</v>
      </c>
      <c r="M219" s="3">
        <v>0.28498499999999999</v>
      </c>
    </row>
    <row r="220" spans="1:13">
      <c r="A220" t="s">
        <v>44</v>
      </c>
      <c r="B220" t="s">
        <v>20</v>
      </c>
      <c r="C220">
        <v>3</v>
      </c>
      <c r="D220">
        <v>21</v>
      </c>
      <c r="E220">
        <v>8</v>
      </c>
      <c r="F220">
        <v>0</v>
      </c>
      <c r="G220" s="3">
        <v>0.26492500000000002</v>
      </c>
      <c r="H220" s="3">
        <v>0.32408500000000001</v>
      </c>
      <c r="I220" s="3">
        <v>0.371809</v>
      </c>
      <c r="J220" s="3">
        <v>0.263241</v>
      </c>
      <c r="K220" s="3">
        <v>0.30130200000000001</v>
      </c>
      <c r="L220" s="3">
        <v>0.37719200000000003</v>
      </c>
      <c r="M220" s="3">
        <v>0.25778400000000001</v>
      </c>
    </row>
    <row r="221" spans="1:13">
      <c r="A221" t="s">
        <v>44</v>
      </c>
      <c r="B221" t="s">
        <v>20</v>
      </c>
      <c r="C221">
        <v>4</v>
      </c>
      <c r="D221">
        <v>21</v>
      </c>
      <c r="E221">
        <v>8</v>
      </c>
      <c r="F221">
        <v>0</v>
      </c>
      <c r="G221" s="3">
        <v>0.194687</v>
      </c>
      <c r="H221" s="3">
        <v>0.23616200000000001</v>
      </c>
      <c r="I221" s="3">
        <v>0.27830100000000002</v>
      </c>
      <c r="J221" s="3">
        <v>0.195468</v>
      </c>
      <c r="K221" s="3">
        <v>0.22508300000000001</v>
      </c>
      <c r="L221" s="3">
        <v>0.27767399999999998</v>
      </c>
      <c r="M221" s="3">
        <v>0.189253</v>
      </c>
    </row>
    <row r="222" spans="1:13">
      <c r="A222" t="s">
        <v>44</v>
      </c>
      <c r="B222" t="s">
        <v>20</v>
      </c>
      <c r="C222">
        <v>5</v>
      </c>
      <c r="D222">
        <v>21</v>
      </c>
      <c r="E222">
        <v>8</v>
      </c>
      <c r="F222">
        <v>0</v>
      </c>
      <c r="G222" s="3">
        <v>0.134911</v>
      </c>
      <c r="H222" s="3">
        <v>0.142739</v>
      </c>
      <c r="I222" s="3">
        <v>0.18246699999999999</v>
      </c>
      <c r="J222" s="3">
        <v>0.147177</v>
      </c>
      <c r="K222" s="3">
        <v>0.160773</v>
      </c>
      <c r="L222" s="3">
        <v>0.175765</v>
      </c>
      <c r="M222" s="3">
        <v>0.144093</v>
      </c>
    </row>
    <row r="223" spans="1:13">
      <c r="A223" t="s">
        <v>44</v>
      </c>
      <c r="B223" t="s">
        <v>20</v>
      </c>
      <c r="C223">
        <v>6</v>
      </c>
      <c r="D223">
        <v>21</v>
      </c>
      <c r="E223">
        <v>8</v>
      </c>
      <c r="F223">
        <v>0</v>
      </c>
      <c r="G223" s="3">
        <v>0.13389999999999999</v>
      </c>
      <c r="H223" s="3">
        <v>0.14178199999999999</v>
      </c>
      <c r="I223" s="3">
        <v>0.17986199999999999</v>
      </c>
      <c r="J223" s="3">
        <v>0.147233</v>
      </c>
      <c r="K223" s="3">
        <v>0.160218</v>
      </c>
      <c r="L223" s="3">
        <v>0.173344</v>
      </c>
      <c r="M223" s="3">
        <v>0.144457</v>
      </c>
    </row>
    <row r="224" spans="1:13">
      <c r="A224" t="s">
        <v>44</v>
      </c>
      <c r="B224" t="s">
        <v>20</v>
      </c>
      <c r="C224">
        <v>7</v>
      </c>
      <c r="D224">
        <v>21</v>
      </c>
      <c r="E224">
        <v>8</v>
      </c>
      <c r="F224">
        <v>0</v>
      </c>
      <c r="G224" s="3">
        <v>0.130992</v>
      </c>
      <c r="H224" s="3">
        <v>0.13897599999999999</v>
      </c>
      <c r="I224" s="3">
        <v>0.1774</v>
      </c>
      <c r="J224" s="3">
        <v>0.14369399999999999</v>
      </c>
      <c r="K224" s="3">
        <v>0.15674299999999999</v>
      </c>
      <c r="L224" s="3">
        <v>0.17084299999999999</v>
      </c>
      <c r="M224" s="3">
        <v>0.14086000000000001</v>
      </c>
    </row>
    <row r="225" spans="1:13">
      <c r="A225" t="s">
        <v>44</v>
      </c>
      <c r="B225" t="s">
        <v>20</v>
      </c>
      <c r="C225">
        <v>8</v>
      </c>
      <c r="D225">
        <v>21</v>
      </c>
      <c r="E225">
        <v>8</v>
      </c>
      <c r="F225">
        <v>0</v>
      </c>
      <c r="G225" s="3">
        <v>0.172985</v>
      </c>
      <c r="H225" s="3">
        <v>0.20656099999999999</v>
      </c>
      <c r="I225" s="3">
        <v>0.246673</v>
      </c>
      <c r="J225" s="3">
        <v>0.174786</v>
      </c>
      <c r="K225" s="3">
        <v>0.200382</v>
      </c>
      <c r="L225" s="3">
        <v>0.248086</v>
      </c>
      <c r="M225" s="3">
        <v>0.16969799999999999</v>
      </c>
    </row>
    <row r="226" spans="1:13">
      <c r="A226" t="s">
        <v>44</v>
      </c>
      <c r="B226" t="s">
        <v>20</v>
      </c>
      <c r="C226">
        <v>9</v>
      </c>
      <c r="D226">
        <v>21</v>
      </c>
      <c r="E226">
        <v>8</v>
      </c>
      <c r="F226">
        <v>0</v>
      </c>
      <c r="G226" s="3">
        <v>0.28611399999999998</v>
      </c>
      <c r="H226" s="3">
        <v>0.35149900000000001</v>
      </c>
      <c r="I226" s="3">
        <v>0.40299699999999999</v>
      </c>
      <c r="J226" s="3">
        <v>0.28137099999999998</v>
      </c>
      <c r="K226" s="3">
        <v>0.32297300000000001</v>
      </c>
      <c r="L226" s="3">
        <v>0.39877400000000002</v>
      </c>
      <c r="M226" s="3">
        <v>0.27242</v>
      </c>
    </row>
    <row r="227" spans="1:13">
      <c r="A227" t="s">
        <v>44</v>
      </c>
      <c r="B227" t="s">
        <v>20</v>
      </c>
      <c r="C227">
        <v>10</v>
      </c>
      <c r="D227">
        <v>21</v>
      </c>
      <c r="E227">
        <v>8</v>
      </c>
      <c r="F227">
        <v>0</v>
      </c>
      <c r="G227" s="3">
        <v>0.33381699999999997</v>
      </c>
      <c r="H227" s="3">
        <v>0.40890300000000002</v>
      </c>
      <c r="I227" s="3">
        <v>0.45991199999999999</v>
      </c>
      <c r="J227" s="3">
        <v>0.33279599999999998</v>
      </c>
      <c r="K227" s="3">
        <v>0.37829699999999999</v>
      </c>
      <c r="L227" s="3">
        <v>0.45089200000000002</v>
      </c>
      <c r="M227" s="3">
        <v>0.32237700000000002</v>
      </c>
    </row>
    <row r="228" spans="1:13">
      <c r="A228" t="s">
        <v>44</v>
      </c>
      <c r="B228" t="s">
        <v>20</v>
      </c>
      <c r="C228">
        <v>11</v>
      </c>
      <c r="D228">
        <v>21</v>
      </c>
      <c r="E228">
        <v>8</v>
      </c>
      <c r="F228">
        <v>0</v>
      </c>
      <c r="G228" s="3">
        <v>0.32678400000000002</v>
      </c>
      <c r="H228" s="3">
        <v>0.40576899999999999</v>
      </c>
      <c r="I228" s="3">
        <v>0.46499800000000002</v>
      </c>
      <c r="J228" s="3">
        <v>0.33110099999999998</v>
      </c>
      <c r="K228" s="3">
        <v>0.38166899999999998</v>
      </c>
      <c r="L228" s="3">
        <v>0.44316499999999998</v>
      </c>
      <c r="M228" s="3">
        <v>0.31750899999999999</v>
      </c>
    </row>
    <row r="229" spans="1:13">
      <c r="A229" t="s">
        <v>44</v>
      </c>
      <c r="B229" t="s">
        <v>20</v>
      </c>
      <c r="C229">
        <v>12</v>
      </c>
      <c r="D229">
        <v>21</v>
      </c>
      <c r="E229">
        <v>8</v>
      </c>
      <c r="F229">
        <v>0</v>
      </c>
      <c r="G229" s="3">
        <v>0.29684199999999999</v>
      </c>
      <c r="H229" s="3">
        <v>0.37619599999999997</v>
      </c>
      <c r="I229" s="3">
        <v>0.43165700000000001</v>
      </c>
      <c r="J229" s="3">
        <v>0.30412899999999998</v>
      </c>
      <c r="K229" s="3">
        <v>0.34991899999999998</v>
      </c>
      <c r="L229" s="3">
        <v>0.41198899999999999</v>
      </c>
      <c r="M229" s="3">
        <v>0.28958</v>
      </c>
    </row>
    <row r="230" spans="1:13">
      <c r="A230" t="s">
        <v>44</v>
      </c>
      <c r="B230" t="s">
        <v>21</v>
      </c>
      <c r="C230">
        <v>1</v>
      </c>
      <c r="D230">
        <v>21</v>
      </c>
      <c r="E230">
        <v>8</v>
      </c>
      <c r="F230">
        <v>0</v>
      </c>
      <c r="G230" s="3">
        <v>0.39645000000000002</v>
      </c>
      <c r="H230" s="3">
        <v>0.49555100000000002</v>
      </c>
      <c r="I230" s="3">
        <v>0.611294</v>
      </c>
      <c r="J230" s="3">
        <v>0.43739899999999998</v>
      </c>
      <c r="K230" s="3">
        <v>0.52883500000000006</v>
      </c>
      <c r="L230" s="3">
        <v>0.56447000000000003</v>
      </c>
      <c r="M230" s="3">
        <v>0</v>
      </c>
    </row>
    <row r="231" spans="1:13">
      <c r="A231" t="s">
        <v>44</v>
      </c>
      <c r="B231" t="s">
        <v>21</v>
      </c>
      <c r="C231">
        <v>2</v>
      </c>
      <c r="D231">
        <v>21</v>
      </c>
      <c r="E231">
        <v>8</v>
      </c>
      <c r="F231">
        <v>0</v>
      </c>
      <c r="G231" s="3">
        <v>0.41656599999999999</v>
      </c>
      <c r="H231" s="3">
        <v>0.50979200000000002</v>
      </c>
      <c r="I231" s="3">
        <v>0.59070100000000003</v>
      </c>
      <c r="J231" s="3">
        <v>0.46041599999999999</v>
      </c>
      <c r="K231" s="3">
        <v>0.53227500000000005</v>
      </c>
      <c r="L231" s="3">
        <v>0.563137</v>
      </c>
      <c r="M231" s="3">
        <v>0</v>
      </c>
    </row>
    <row r="232" spans="1:13">
      <c r="A232" t="s">
        <v>44</v>
      </c>
      <c r="B232" t="s">
        <v>21</v>
      </c>
      <c r="C232">
        <v>3</v>
      </c>
      <c r="D232">
        <v>21</v>
      </c>
      <c r="E232">
        <v>8</v>
      </c>
      <c r="F232">
        <v>0</v>
      </c>
      <c r="G232" s="3">
        <v>0.402202</v>
      </c>
      <c r="H232" s="3">
        <v>0.500888</v>
      </c>
      <c r="I232" s="3">
        <v>0.57133999999999996</v>
      </c>
      <c r="J232" s="3">
        <v>0.43940299999999999</v>
      </c>
      <c r="K232" s="3">
        <v>0.50283299999999997</v>
      </c>
      <c r="L232" s="3">
        <v>0.55509200000000003</v>
      </c>
      <c r="M232" s="3">
        <v>0</v>
      </c>
    </row>
    <row r="233" spans="1:13">
      <c r="A233" t="s">
        <v>44</v>
      </c>
      <c r="B233" t="s">
        <v>21</v>
      </c>
      <c r="C233">
        <v>4</v>
      </c>
      <c r="D233">
        <v>21</v>
      </c>
      <c r="E233">
        <v>8</v>
      </c>
      <c r="F233">
        <v>0</v>
      </c>
      <c r="G233" s="3">
        <v>0.35578700000000002</v>
      </c>
      <c r="H233" s="3">
        <v>0.44755299999999998</v>
      </c>
      <c r="I233" s="3">
        <v>0.51155600000000001</v>
      </c>
      <c r="J233" s="3">
        <v>0.39031199999999999</v>
      </c>
      <c r="K233" s="3">
        <v>0.44791999999999998</v>
      </c>
      <c r="L233" s="3">
        <v>0.50344699999999998</v>
      </c>
      <c r="M233" s="3">
        <v>0</v>
      </c>
    </row>
    <row r="234" spans="1:13">
      <c r="A234" t="s">
        <v>44</v>
      </c>
      <c r="B234" t="s">
        <v>21</v>
      </c>
      <c r="C234">
        <v>5</v>
      </c>
      <c r="D234">
        <v>21</v>
      </c>
      <c r="E234">
        <v>8</v>
      </c>
      <c r="F234">
        <v>0</v>
      </c>
      <c r="G234" s="3">
        <v>0.28235500000000002</v>
      </c>
      <c r="H234" s="3">
        <v>0.34905700000000001</v>
      </c>
      <c r="I234" s="3">
        <v>0.39946599999999999</v>
      </c>
      <c r="J234" s="3">
        <v>0.31441000000000002</v>
      </c>
      <c r="K234" s="3">
        <v>0.35935099999999998</v>
      </c>
      <c r="L234" s="3">
        <v>0.39127600000000001</v>
      </c>
      <c r="M234" s="3">
        <v>0</v>
      </c>
    </row>
    <row r="235" spans="1:13">
      <c r="A235" t="s">
        <v>44</v>
      </c>
      <c r="B235" t="s">
        <v>21</v>
      </c>
      <c r="C235">
        <v>6</v>
      </c>
      <c r="D235">
        <v>21</v>
      </c>
      <c r="E235">
        <v>8</v>
      </c>
      <c r="F235">
        <v>0</v>
      </c>
      <c r="G235" s="3">
        <v>0.215697</v>
      </c>
      <c r="H235" s="3">
        <v>0.25535999999999998</v>
      </c>
      <c r="I235" s="3">
        <v>0.299792</v>
      </c>
      <c r="J235" s="3">
        <v>0.24098700000000001</v>
      </c>
      <c r="K235" s="3">
        <v>0.27234000000000003</v>
      </c>
      <c r="L235" s="3">
        <v>0.29297000000000001</v>
      </c>
      <c r="M235" s="3">
        <v>0</v>
      </c>
    </row>
    <row r="236" spans="1:13">
      <c r="A236" t="s">
        <v>44</v>
      </c>
      <c r="B236" t="s">
        <v>21</v>
      </c>
      <c r="C236">
        <v>7</v>
      </c>
      <c r="D236">
        <v>21</v>
      </c>
      <c r="E236">
        <v>8</v>
      </c>
      <c r="F236">
        <v>0</v>
      </c>
      <c r="G236" s="3">
        <v>0.248025</v>
      </c>
      <c r="H236" s="3">
        <v>0.30092099999999999</v>
      </c>
      <c r="I236" s="3">
        <v>0.35001599999999999</v>
      </c>
      <c r="J236" s="3">
        <v>0.27452500000000002</v>
      </c>
      <c r="K236" s="3">
        <v>0.31371599999999999</v>
      </c>
      <c r="L236" s="3">
        <v>0.34240599999999999</v>
      </c>
      <c r="M236" s="3">
        <v>0</v>
      </c>
    </row>
    <row r="237" spans="1:13">
      <c r="A237" t="s">
        <v>44</v>
      </c>
      <c r="B237" t="s">
        <v>21</v>
      </c>
      <c r="C237">
        <v>8</v>
      </c>
      <c r="D237">
        <v>21</v>
      </c>
      <c r="E237">
        <v>8</v>
      </c>
      <c r="F237">
        <v>0</v>
      </c>
      <c r="G237" s="3">
        <v>0.34183200000000002</v>
      </c>
      <c r="H237" s="3">
        <v>0.42738199999999998</v>
      </c>
      <c r="I237" s="3">
        <v>0.48867300000000002</v>
      </c>
      <c r="J237" s="3">
        <v>0.37367099999999998</v>
      </c>
      <c r="K237" s="3">
        <v>0.42915500000000001</v>
      </c>
      <c r="L237" s="3">
        <v>0.48426000000000002</v>
      </c>
      <c r="M237" s="3">
        <v>0</v>
      </c>
    </row>
    <row r="238" spans="1:13">
      <c r="A238" t="s">
        <v>44</v>
      </c>
      <c r="B238" t="s">
        <v>21</v>
      </c>
      <c r="C238">
        <v>9</v>
      </c>
      <c r="D238">
        <v>21</v>
      </c>
      <c r="E238">
        <v>8</v>
      </c>
      <c r="F238">
        <v>0</v>
      </c>
      <c r="G238" s="3">
        <v>0.422151</v>
      </c>
      <c r="H238" s="3">
        <v>0.52917599999999998</v>
      </c>
      <c r="I238" s="3">
        <v>0.59648699999999999</v>
      </c>
      <c r="J238" s="3">
        <v>0.461285</v>
      </c>
      <c r="K238" s="3">
        <v>0.52844100000000005</v>
      </c>
      <c r="L238" s="3">
        <v>0.58026500000000003</v>
      </c>
      <c r="M238" s="3">
        <v>0</v>
      </c>
    </row>
    <row r="239" spans="1:13">
      <c r="A239" t="s">
        <v>44</v>
      </c>
      <c r="B239" t="s">
        <v>21</v>
      </c>
      <c r="C239">
        <v>10</v>
      </c>
      <c r="D239">
        <v>21</v>
      </c>
      <c r="E239">
        <v>8</v>
      </c>
      <c r="F239">
        <v>0</v>
      </c>
      <c r="G239" s="3">
        <v>0.460115</v>
      </c>
      <c r="H239" s="3">
        <v>0.56445100000000004</v>
      </c>
      <c r="I239" s="3">
        <v>0.65274900000000002</v>
      </c>
      <c r="J239" s="3">
        <v>0.49786799999999998</v>
      </c>
      <c r="K239" s="3">
        <v>0.58954700000000004</v>
      </c>
      <c r="L239" s="3">
        <v>0.61800600000000006</v>
      </c>
      <c r="M239" s="3">
        <v>0</v>
      </c>
    </row>
    <row r="240" spans="1:13">
      <c r="A240" t="s">
        <v>44</v>
      </c>
      <c r="B240" t="s">
        <v>21</v>
      </c>
      <c r="C240">
        <v>11</v>
      </c>
      <c r="D240">
        <v>21</v>
      </c>
      <c r="E240">
        <v>8</v>
      </c>
      <c r="F240">
        <v>0</v>
      </c>
      <c r="G240" s="3">
        <v>0.44957599999999998</v>
      </c>
      <c r="H240" s="3">
        <v>0.55116699999999996</v>
      </c>
      <c r="I240" s="3">
        <v>0.66373099999999996</v>
      </c>
      <c r="J240" s="3">
        <v>0.48554799999999998</v>
      </c>
      <c r="K240" s="3">
        <v>0.59454200000000001</v>
      </c>
      <c r="L240" s="3">
        <v>0.62393500000000002</v>
      </c>
      <c r="M240" s="3">
        <v>0</v>
      </c>
    </row>
    <row r="241" spans="1:13">
      <c r="A241" t="s">
        <v>44</v>
      </c>
      <c r="B241" t="s">
        <v>21</v>
      </c>
      <c r="C241">
        <v>12</v>
      </c>
      <c r="D241">
        <v>21</v>
      </c>
      <c r="E241">
        <v>8</v>
      </c>
      <c r="F241">
        <v>0</v>
      </c>
      <c r="G241" s="3">
        <v>0.40861900000000001</v>
      </c>
      <c r="H241" s="3">
        <v>0.51139599999999996</v>
      </c>
      <c r="I241" s="3">
        <v>0.62658800000000003</v>
      </c>
      <c r="J241" s="3">
        <v>0.44808399999999998</v>
      </c>
      <c r="K241" s="3">
        <v>0.54981000000000002</v>
      </c>
      <c r="L241" s="3">
        <v>0.58400200000000002</v>
      </c>
      <c r="M241" s="3">
        <v>0</v>
      </c>
    </row>
    <row r="242" spans="1:13">
      <c r="A242" t="s">
        <v>44</v>
      </c>
      <c r="B242" t="s">
        <v>23</v>
      </c>
      <c r="C242">
        <v>1</v>
      </c>
      <c r="D242">
        <v>21</v>
      </c>
      <c r="E242">
        <v>8</v>
      </c>
      <c r="F242">
        <v>0</v>
      </c>
      <c r="G242" s="3">
        <v>0.23574400000000001</v>
      </c>
      <c r="H242" s="3">
        <v>0.29875099999999999</v>
      </c>
      <c r="I242" s="3">
        <v>0.29359400000000002</v>
      </c>
      <c r="J242" s="3">
        <v>0.33625899999999997</v>
      </c>
      <c r="K242" s="3">
        <v>0.276335</v>
      </c>
      <c r="L242" s="3">
        <v>0.33882899999999999</v>
      </c>
      <c r="M242" s="3">
        <v>0.31848500000000002</v>
      </c>
    </row>
    <row r="243" spans="1:13">
      <c r="A243" t="s">
        <v>44</v>
      </c>
      <c r="B243" t="s">
        <v>23</v>
      </c>
      <c r="C243">
        <v>2</v>
      </c>
      <c r="D243">
        <v>21</v>
      </c>
      <c r="E243">
        <v>8</v>
      </c>
      <c r="F243">
        <v>0</v>
      </c>
      <c r="G243" s="3">
        <v>0.243452</v>
      </c>
      <c r="H243" s="3">
        <v>0.30491600000000002</v>
      </c>
      <c r="I243" s="3">
        <v>0.27766000000000002</v>
      </c>
      <c r="J243" s="3">
        <v>0.36223499999999997</v>
      </c>
      <c r="K243" s="3">
        <v>0.26521099999999997</v>
      </c>
      <c r="L243" s="3">
        <v>0.36467100000000002</v>
      </c>
      <c r="M243" s="3">
        <v>0.32628400000000002</v>
      </c>
    </row>
    <row r="244" spans="1:13">
      <c r="A244" t="s">
        <v>44</v>
      </c>
      <c r="B244" t="s">
        <v>23</v>
      </c>
      <c r="C244">
        <v>3</v>
      </c>
      <c r="D244">
        <v>21</v>
      </c>
      <c r="E244">
        <v>8</v>
      </c>
      <c r="F244">
        <v>0</v>
      </c>
      <c r="G244" s="3">
        <v>0.247951</v>
      </c>
      <c r="H244" s="3">
        <v>0.30901099999999998</v>
      </c>
      <c r="I244" s="3">
        <v>0.274476</v>
      </c>
      <c r="J244" s="3">
        <v>0.36084300000000002</v>
      </c>
      <c r="K244" s="3">
        <v>0.26083000000000001</v>
      </c>
      <c r="L244" s="3">
        <v>0.37669799999999998</v>
      </c>
      <c r="M244" s="3">
        <v>0.35490500000000003</v>
      </c>
    </row>
    <row r="245" spans="1:13">
      <c r="A245" t="s">
        <v>44</v>
      </c>
      <c r="B245" t="s">
        <v>23</v>
      </c>
      <c r="C245">
        <v>4</v>
      </c>
      <c r="D245">
        <v>21</v>
      </c>
      <c r="E245">
        <v>8</v>
      </c>
      <c r="F245">
        <v>0</v>
      </c>
      <c r="G245" s="3">
        <v>0.22212699999999999</v>
      </c>
      <c r="H245" s="3">
        <v>0.266434</v>
      </c>
      <c r="I245" s="3">
        <v>0.236928</v>
      </c>
      <c r="J245" s="3">
        <v>0.330287</v>
      </c>
      <c r="K245" s="3">
        <v>0.23083000000000001</v>
      </c>
      <c r="L245" s="3">
        <v>0.34512300000000001</v>
      </c>
      <c r="M245" s="3">
        <v>0.31089099999999997</v>
      </c>
    </row>
    <row r="246" spans="1:13">
      <c r="A246" t="s">
        <v>44</v>
      </c>
      <c r="B246" t="s">
        <v>23</v>
      </c>
      <c r="C246">
        <v>5</v>
      </c>
      <c r="D246">
        <v>21</v>
      </c>
      <c r="E246">
        <v>8</v>
      </c>
      <c r="F246">
        <v>0</v>
      </c>
      <c r="G246" s="3">
        <v>0.16207099999999999</v>
      </c>
      <c r="H246" s="3">
        <v>0.191942</v>
      </c>
      <c r="I246" s="3">
        <v>0.177873</v>
      </c>
      <c r="J246" s="3">
        <v>0.23171900000000001</v>
      </c>
      <c r="K246" s="3">
        <v>0.16631499999999999</v>
      </c>
      <c r="L246" s="3">
        <v>0.25092300000000001</v>
      </c>
      <c r="M246" s="3">
        <v>0.229683</v>
      </c>
    </row>
    <row r="247" spans="1:13">
      <c r="A247" t="s">
        <v>44</v>
      </c>
      <c r="B247" t="s">
        <v>23</v>
      </c>
      <c r="C247">
        <v>6</v>
      </c>
      <c r="D247">
        <v>21</v>
      </c>
      <c r="E247">
        <v>8</v>
      </c>
      <c r="F247">
        <v>0</v>
      </c>
      <c r="G247" s="3">
        <v>9.9554000000000004E-2</v>
      </c>
      <c r="H247" s="3">
        <v>0.113624</v>
      </c>
      <c r="I247" s="3">
        <v>0.110693</v>
      </c>
      <c r="J247" s="3">
        <v>0.128858</v>
      </c>
      <c r="K247" s="3">
        <v>0.105791</v>
      </c>
      <c r="L247" s="3">
        <v>0.137186</v>
      </c>
      <c r="M247" s="3">
        <v>0.137906</v>
      </c>
    </row>
    <row r="248" spans="1:13">
      <c r="A248" t="s">
        <v>44</v>
      </c>
      <c r="B248" t="s">
        <v>23</v>
      </c>
      <c r="C248">
        <v>7</v>
      </c>
      <c r="D248">
        <v>21</v>
      </c>
      <c r="E248">
        <v>8</v>
      </c>
      <c r="F248">
        <v>0</v>
      </c>
      <c r="G248" s="3">
        <v>0.131718</v>
      </c>
      <c r="H248" s="3">
        <v>0.15576799999999999</v>
      </c>
      <c r="I248" s="3">
        <v>0.14393700000000001</v>
      </c>
      <c r="J248" s="3">
        <v>0.18688299999999999</v>
      </c>
      <c r="K248" s="3">
        <v>0.139768</v>
      </c>
      <c r="L248" s="3">
        <v>0.20097699999999999</v>
      </c>
      <c r="M248" s="3">
        <v>0.18787499999999999</v>
      </c>
    </row>
    <row r="249" spans="1:13">
      <c r="A249" t="s">
        <v>44</v>
      </c>
      <c r="B249" t="s">
        <v>23</v>
      </c>
      <c r="C249">
        <v>8</v>
      </c>
      <c r="D249">
        <v>21</v>
      </c>
      <c r="E249">
        <v>8</v>
      </c>
      <c r="F249">
        <v>0</v>
      </c>
      <c r="G249" s="3">
        <v>0.21093000000000001</v>
      </c>
      <c r="H249" s="3">
        <v>0.25306800000000002</v>
      </c>
      <c r="I249" s="3">
        <v>0.22511</v>
      </c>
      <c r="J249" s="3">
        <v>0.31720799999999999</v>
      </c>
      <c r="K249" s="3">
        <v>0.21981899999999999</v>
      </c>
      <c r="L249" s="3">
        <v>0.33134799999999998</v>
      </c>
      <c r="M249" s="3">
        <v>0.29466700000000001</v>
      </c>
    </row>
    <row r="250" spans="1:13">
      <c r="A250" t="s">
        <v>44</v>
      </c>
      <c r="B250" t="s">
        <v>23</v>
      </c>
      <c r="C250">
        <v>9</v>
      </c>
      <c r="D250">
        <v>21</v>
      </c>
      <c r="E250">
        <v>8</v>
      </c>
      <c r="F250">
        <v>0</v>
      </c>
      <c r="G250" s="3">
        <v>0.26745799999999997</v>
      </c>
      <c r="H250" s="3">
        <v>0.32347700000000001</v>
      </c>
      <c r="I250" s="3">
        <v>0.28823799999999999</v>
      </c>
      <c r="J250" s="3">
        <v>0.396783</v>
      </c>
      <c r="K250" s="3">
        <v>0.27552500000000002</v>
      </c>
      <c r="L250" s="3">
        <v>0.39827400000000002</v>
      </c>
      <c r="M250" s="3">
        <v>0.36864799999999998</v>
      </c>
    </row>
    <row r="251" spans="1:13">
      <c r="A251" t="s">
        <v>44</v>
      </c>
      <c r="B251" t="s">
        <v>23</v>
      </c>
      <c r="C251">
        <v>10</v>
      </c>
      <c r="D251">
        <v>21</v>
      </c>
      <c r="E251">
        <v>8</v>
      </c>
      <c r="F251">
        <v>0</v>
      </c>
      <c r="G251" s="3">
        <v>0.28211700000000001</v>
      </c>
      <c r="H251" s="3">
        <v>0.34646300000000002</v>
      </c>
      <c r="I251" s="3">
        <v>0.30953999999999998</v>
      </c>
      <c r="J251" s="3">
        <v>0.41724600000000001</v>
      </c>
      <c r="K251" s="3">
        <v>0.29600700000000002</v>
      </c>
      <c r="L251" s="3">
        <v>0.41803600000000002</v>
      </c>
      <c r="M251" s="3">
        <v>0.38525199999999998</v>
      </c>
    </row>
    <row r="252" spans="1:13">
      <c r="A252" t="s">
        <v>44</v>
      </c>
      <c r="B252" t="s">
        <v>23</v>
      </c>
      <c r="C252">
        <v>11</v>
      </c>
      <c r="D252">
        <v>21</v>
      </c>
      <c r="E252">
        <v>8</v>
      </c>
      <c r="F252">
        <v>0</v>
      </c>
      <c r="G252" s="3">
        <v>0.26647599999999999</v>
      </c>
      <c r="H252" s="3">
        <v>0.33266899999999999</v>
      </c>
      <c r="I252" s="3">
        <v>0.31486500000000001</v>
      </c>
      <c r="J252" s="3">
        <v>0.39958399999999999</v>
      </c>
      <c r="K252" s="3">
        <v>0.29889500000000002</v>
      </c>
      <c r="L252" s="3">
        <v>0.391623</v>
      </c>
      <c r="M252" s="3">
        <v>0.36890699999999998</v>
      </c>
    </row>
    <row r="253" spans="1:13">
      <c r="A253" t="s">
        <v>44</v>
      </c>
      <c r="B253" t="s">
        <v>23</v>
      </c>
      <c r="C253">
        <v>12</v>
      </c>
      <c r="D253">
        <v>21</v>
      </c>
      <c r="E253">
        <v>8</v>
      </c>
      <c r="F253">
        <v>0</v>
      </c>
      <c r="G253" s="3">
        <v>0.24460799999999999</v>
      </c>
      <c r="H253" s="3">
        <v>0.30885000000000001</v>
      </c>
      <c r="I253" s="3">
        <v>0.30245899999999998</v>
      </c>
      <c r="J253" s="3">
        <v>0.36159400000000003</v>
      </c>
      <c r="K253" s="3">
        <v>0.28517199999999998</v>
      </c>
      <c r="L253" s="3">
        <v>0.35419800000000001</v>
      </c>
      <c r="M253" s="3">
        <v>0.336509</v>
      </c>
    </row>
    <row r="254" spans="1:13">
      <c r="A254" t="s">
        <v>12</v>
      </c>
      <c r="B254" t="s">
        <v>12</v>
      </c>
      <c r="C254">
        <v>1</v>
      </c>
      <c r="D254">
        <v>21</v>
      </c>
      <c r="E254">
        <v>8</v>
      </c>
      <c r="F254">
        <v>0</v>
      </c>
      <c r="G254" s="3">
        <v>0.18313699999999999</v>
      </c>
      <c r="H254" s="3">
        <v>0.22395399999999999</v>
      </c>
      <c r="I254" s="3">
        <v>0.214056</v>
      </c>
      <c r="J254" s="3">
        <v>0.22875400000000001</v>
      </c>
      <c r="K254" s="3">
        <v>0.22126599999999999</v>
      </c>
      <c r="L254" s="3">
        <v>0.227408</v>
      </c>
      <c r="M254" s="3">
        <v>0.257415</v>
      </c>
    </row>
    <row r="255" spans="1:13">
      <c r="A255" t="s">
        <v>12</v>
      </c>
      <c r="B255" t="s">
        <v>12</v>
      </c>
      <c r="C255">
        <v>2</v>
      </c>
      <c r="D255">
        <v>21</v>
      </c>
      <c r="E255">
        <v>8</v>
      </c>
      <c r="F255">
        <v>0</v>
      </c>
      <c r="G255" s="3">
        <v>0.189415</v>
      </c>
      <c r="H255" s="3">
        <v>0.228488</v>
      </c>
      <c r="I255" s="3">
        <v>0.242592</v>
      </c>
      <c r="J255" s="3">
        <v>0.22708800000000001</v>
      </c>
      <c r="K255" s="3">
        <v>0.22969899999999999</v>
      </c>
      <c r="L255" s="3">
        <v>0.247333</v>
      </c>
      <c r="M255" s="3">
        <v>0.26910699999999999</v>
      </c>
    </row>
    <row r="256" spans="1:13">
      <c r="A256" t="s">
        <v>12</v>
      </c>
      <c r="B256" t="s">
        <v>12</v>
      </c>
      <c r="C256">
        <v>3</v>
      </c>
      <c r="D256">
        <v>21</v>
      </c>
      <c r="E256">
        <v>8</v>
      </c>
      <c r="F256">
        <v>0</v>
      </c>
      <c r="G256" s="3">
        <v>0.181232</v>
      </c>
      <c r="H256" s="3">
        <v>0.21996199999999999</v>
      </c>
      <c r="I256" s="3">
        <v>0.28976800000000003</v>
      </c>
      <c r="J256" s="3">
        <v>0.205095</v>
      </c>
      <c r="K256" s="3">
        <v>0.21636900000000001</v>
      </c>
      <c r="L256" s="3">
        <v>0.25008900000000001</v>
      </c>
      <c r="M256" s="3">
        <v>0.254772</v>
      </c>
    </row>
    <row r="257" spans="1:13">
      <c r="A257" t="s">
        <v>12</v>
      </c>
      <c r="B257" t="s">
        <v>12</v>
      </c>
      <c r="C257">
        <v>4</v>
      </c>
      <c r="D257">
        <v>21</v>
      </c>
      <c r="E257">
        <v>8</v>
      </c>
      <c r="F257">
        <v>0</v>
      </c>
      <c r="G257" s="3">
        <v>0.14788299999999999</v>
      </c>
      <c r="H257" s="3">
        <v>0.18445300000000001</v>
      </c>
      <c r="I257" s="3">
        <v>0.307977</v>
      </c>
      <c r="J257" s="3">
        <v>0.155561</v>
      </c>
      <c r="K257" s="3">
        <v>0.167906</v>
      </c>
      <c r="L257" s="3">
        <v>0.21194399999999999</v>
      </c>
      <c r="M257" s="3">
        <v>0.193269</v>
      </c>
    </row>
    <row r="258" spans="1:13">
      <c r="A258" t="s">
        <v>12</v>
      </c>
      <c r="B258" t="s">
        <v>12</v>
      </c>
      <c r="C258">
        <v>5</v>
      </c>
      <c r="D258">
        <v>21</v>
      </c>
      <c r="E258">
        <v>8</v>
      </c>
      <c r="F258">
        <v>0</v>
      </c>
      <c r="G258" s="3">
        <v>0.112387</v>
      </c>
      <c r="H258" s="3">
        <v>0.138878</v>
      </c>
      <c r="I258" s="3">
        <v>0.23213</v>
      </c>
      <c r="J258" s="3">
        <v>0.116049</v>
      </c>
      <c r="K258" s="3">
        <v>0.12302399999999999</v>
      </c>
      <c r="L258" s="3">
        <v>0.15557699999999999</v>
      </c>
      <c r="M258" s="3">
        <v>0.139848</v>
      </c>
    </row>
    <row r="259" spans="1:13">
      <c r="A259" t="s">
        <v>12</v>
      </c>
      <c r="B259" t="s">
        <v>12</v>
      </c>
      <c r="C259">
        <v>6</v>
      </c>
      <c r="D259">
        <v>21</v>
      </c>
      <c r="E259">
        <v>8</v>
      </c>
      <c r="F259">
        <v>0</v>
      </c>
      <c r="G259" s="3">
        <v>8.1697000000000006E-2</v>
      </c>
      <c r="H259" s="3">
        <v>9.5172000000000007E-2</v>
      </c>
      <c r="I259" s="3">
        <v>0.13258900000000001</v>
      </c>
      <c r="J259" s="3">
        <v>8.5980000000000001E-2</v>
      </c>
      <c r="K259" s="3">
        <v>8.6479E-2</v>
      </c>
      <c r="L259" s="3">
        <v>9.9981E-2</v>
      </c>
      <c r="M259" s="3">
        <v>0.101217</v>
      </c>
    </row>
    <row r="260" spans="1:13">
      <c r="A260" t="s">
        <v>12</v>
      </c>
      <c r="B260" t="s">
        <v>12</v>
      </c>
      <c r="C260">
        <v>7</v>
      </c>
      <c r="D260">
        <v>21</v>
      </c>
      <c r="E260">
        <v>8</v>
      </c>
      <c r="F260">
        <v>0</v>
      </c>
      <c r="G260" s="3">
        <v>9.6561999999999995E-2</v>
      </c>
      <c r="H260" s="3">
        <v>0.11691799999999999</v>
      </c>
      <c r="I260" s="3">
        <v>0.191412</v>
      </c>
      <c r="J260" s="3">
        <v>0.100532</v>
      </c>
      <c r="K260" s="3">
        <v>0.104368</v>
      </c>
      <c r="L260" s="3">
        <v>0.12915599999999999</v>
      </c>
      <c r="M260" s="3">
        <v>0.12102400000000001</v>
      </c>
    </row>
    <row r="261" spans="1:13">
      <c r="A261" t="s">
        <v>12</v>
      </c>
      <c r="B261" t="s">
        <v>12</v>
      </c>
      <c r="C261">
        <v>8</v>
      </c>
      <c r="D261">
        <v>21</v>
      </c>
      <c r="E261">
        <v>8</v>
      </c>
      <c r="F261">
        <v>0</v>
      </c>
      <c r="G261" s="3">
        <v>0.14125299999999999</v>
      </c>
      <c r="H261" s="3">
        <v>0.17593</v>
      </c>
      <c r="I261" s="3">
        <v>0.29661799999999999</v>
      </c>
      <c r="J261" s="3">
        <v>0.14885000000000001</v>
      </c>
      <c r="K261" s="3">
        <v>0.160272</v>
      </c>
      <c r="L261" s="3">
        <v>0.20322000000000001</v>
      </c>
      <c r="M261" s="3">
        <v>0.186446</v>
      </c>
    </row>
    <row r="262" spans="1:13">
      <c r="A262" t="s">
        <v>12</v>
      </c>
      <c r="B262" t="s">
        <v>12</v>
      </c>
      <c r="C262">
        <v>9</v>
      </c>
      <c r="D262">
        <v>21</v>
      </c>
      <c r="E262">
        <v>8</v>
      </c>
      <c r="F262">
        <v>0</v>
      </c>
      <c r="G262" s="3">
        <v>0.18720700000000001</v>
      </c>
      <c r="H262" s="3">
        <v>0.22989599999999999</v>
      </c>
      <c r="I262" s="3">
        <v>0.31614300000000001</v>
      </c>
      <c r="J262" s="3">
        <v>0.20830799999999999</v>
      </c>
      <c r="K262" s="3">
        <v>0.22017900000000001</v>
      </c>
      <c r="L262" s="3">
        <v>0.256992</v>
      </c>
      <c r="M262" s="3">
        <v>0.25803500000000001</v>
      </c>
    </row>
    <row r="263" spans="1:13">
      <c r="A263" t="s">
        <v>12</v>
      </c>
      <c r="B263" t="s">
        <v>12</v>
      </c>
      <c r="C263">
        <v>10</v>
      </c>
      <c r="D263">
        <v>21</v>
      </c>
      <c r="E263">
        <v>8</v>
      </c>
      <c r="F263">
        <v>0</v>
      </c>
      <c r="G263" s="3">
        <v>0.21223400000000001</v>
      </c>
      <c r="H263" s="3">
        <v>0.25674799999999998</v>
      </c>
      <c r="I263" s="3">
        <v>0.270818</v>
      </c>
      <c r="J263" s="3">
        <v>0.25448900000000002</v>
      </c>
      <c r="K263" s="3">
        <v>0.25084200000000001</v>
      </c>
      <c r="L263" s="3">
        <v>0.26523200000000002</v>
      </c>
      <c r="M263" s="3">
        <v>0.29752499999999998</v>
      </c>
    </row>
    <row r="264" spans="1:13">
      <c r="A264" t="s">
        <v>12</v>
      </c>
      <c r="B264" t="s">
        <v>12</v>
      </c>
      <c r="C264">
        <v>11</v>
      </c>
      <c r="D264">
        <v>21</v>
      </c>
      <c r="E264">
        <v>8</v>
      </c>
      <c r="F264">
        <v>0</v>
      </c>
      <c r="G264" s="3">
        <v>0.20819199999999999</v>
      </c>
      <c r="H264" s="3">
        <v>0.25209799999999999</v>
      </c>
      <c r="I264" s="3">
        <v>0.23072300000000001</v>
      </c>
      <c r="J264" s="3">
        <v>0.26289899999999999</v>
      </c>
      <c r="K264" s="3">
        <v>0.24682200000000001</v>
      </c>
      <c r="L264" s="3">
        <v>0.24712600000000001</v>
      </c>
      <c r="M264" s="3">
        <v>0.29047699999999999</v>
      </c>
    </row>
    <row r="265" spans="1:13">
      <c r="A265" t="s">
        <v>12</v>
      </c>
      <c r="B265" t="s">
        <v>12</v>
      </c>
      <c r="C265">
        <v>12</v>
      </c>
      <c r="D265">
        <v>21</v>
      </c>
      <c r="E265">
        <v>8</v>
      </c>
      <c r="F265">
        <v>0</v>
      </c>
      <c r="G265" s="3">
        <v>0.19057499999999999</v>
      </c>
      <c r="H265" s="3">
        <v>0.232797</v>
      </c>
      <c r="I265" s="3">
        <v>0.21073</v>
      </c>
      <c r="J265" s="3">
        <v>0.24335100000000001</v>
      </c>
      <c r="K265" s="3">
        <v>0.22751399999999999</v>
      </c>
      <c r="L265" s="3">
        <v>0.226047</v>
      </c>
      <c r="M265" s="3">
        <v>0.26567099999999999</v>
      </c>
    </row>
    <row r="266" spans="1:13">
      <c r="A266" t="s">
        <v>40</v>
      </c>
      <c r="B266" t="s">
        <v>41</v>
      </c>
      <c r="C266">
        <v>1</v>
      </c>
      <c r="D266">
        <v>21</v>
      </c>
      <c r="E266">
        <v>12</v>
      </c>
      <c r="F266">
        <v>0</v>
      </c>
      <c r="G266" s="3">
        <v>0.324685</v>
      </c>
      <c r="H266" s="3">
        <v>0.43942100000000001</v>
      </c>
      <c r="I266" s="3">
        <v>0.40707700000000002</v>
      </c>
      <c r="J266" s="3">
        <v>0.39993099999999998</v>
      </c>
      <c r="K266" s="3">
        <v>0.39441700000000002</v>
      </c>
      <c r="L266" s="3">
        <v>0.40545599999999998</v>
      </c>
      <c r="M266" s="3">
        <v>0</v>
      </c>
    </row>
    <row r="267" spans="1:13">
      <c r="A267" t="s">
        <v>40</v>
      </c>
      <c r="B267" t="s">
        <v>41</v>
      </c>
      <c r="C267">
        <v>2</v>
      </c>
      <c r="D267">
        <v>21</v>
      </c>
      <c r="E267">
        <v>12</v>
      </c>
      <c r="F267">
        <v>0</v>
      </c>
      <c r="G267" s="3">
        <v>0.34118500000000002</v>
      </c>
      <c r="H267" s="3">
        <v>0.47476099999999999</v>
      </c>
      <c r="I267" s="3">
        <v>0.43974000000000002</v>
      </c>
      <c r="J267" s="3">
        <v>0.43065700000000001</v>
      </c>
      <c r="K267" s="3">
        <v>0.422122</v>
      </c>
      <c r="L267" s="3">
        <v>0.44112699999999999</v>
      </c>
      <c r="M267" s="3">
        <v>0</v>
      </c>
    </row>
    <row r="268" spans="1:13">
      <c r="A268" t="s">
        <v>40</v>
      </c>
      <c r="B268" t="s">
        <v>41</v>
      </c>
      <c r="C268">
        <v>3</v>
      </c>
      <c r="D268">
        <v>21</v>
      </c>
      <c r="E268">
        <v>12</v>
      </c>
      <c r="F268">
        <v>0</v>
      </c>
      <c r="G268" s="3">
        <v>0.35735499999999998</v>
      </c>
      <c r="H268" s="3">
        <v>0.50056599999999996</v>
      </c>
      <c r="I268" s="3">
        <v>0.46495599999999998</v>
      </c>
      <c r="J268" s="3">
        <v>0.458652</v>
      </c>
      <c r="K268" s="3">
        <v>0.45025799999999999</v>
      </c>
      <c r="L268" s="3">
        <v>0.47493400000000002</v>
      </c>
      <c r="M268" s="3">
        <v>0</v>
      </c>
    </row>
    <row r="269" spans="1:13">
      <c r="A269" t="s">
        <v>40</v>
      </c>
      <c r="B269" t="s">
        <v>41</v>
      </c>
      <c r="C269">
        <v>4</v>
      </c>
      <c r="D269">
        <v>21</v>
      </c>
      <c r="E269">
        <v>12</v>
      </c>
      <c r="F269">
        <v>0</v>
      </c>
      <c r="G269" s="3">
        <v>0.370722</v>
      </c>
      <c r="H269" s="3">
        <v>0.51519700000000002</v>
      </c>
      <c r="I269" s="3">
        <v>0.47360200000000002</v>
      </c>
      <c r="J269" s="3">
        <v>0.47797299999999998</v>
      </c>
      <c r="K269" s="3">
        <v>0.47253000000000001</v>
      </c>
      <c r="L269" s="3">
        <v>0.500058</v>
      </c>
      <c r="M269" s="3">
        <v>0</v>
      </c>
    </row>
    <row r="270" spans="1:13">
      <c r="A270" t="s">
        <v>40</v>
      </c>
      <c r="B270" t="s">
        <v>41</v>
      </c>
      <c r="C270">
        <v>5</v>
      </c>
      <c r="D270">
        <v>21</v>
      </c>
      <c r="E270">
        <v>12</v>
      </c>
      <c r="F270">
        <v>0</v>
      </c>
      <c r="G270" s="3">
        <v>0.37853900000000001</v>
      </c>
      <c r="H270" s="3">
        <v>0.52072099999999999</v>
      </c>
      <c r="I270" s="3">
        <v>0.47528399999999998</v>
      </c>
      <c r="J270" s="3">
        <v>0.48531299999999999</v>
      </c>
      <c r="K270" s="3">
        <v>0.48238700000000001</v>
      </c>
      <c r="L270" s="3">
        <v>0.51191500000000001</v>
      </c>
      <c r="M270" s="3">
        <v>0</v>
      </c>
    </row>
    <row r="271" spans="1:13">
      <c r="A271" t="s">
        <v>40</v>
      </c>
      <c r="B271" t="s">
        <v>41</v>
      </c>
      <c r="C271">
        <v>6</v>
      </c>
      <c r="D271">
        <v>21</v>
      </c>
      <c r="E271">
        <v>12</v>
      </c>
      <c r="F271">
        <v>0</v>
      </c>
      <c r="G271" s="3">
        <v>0.38193700000000003</v>
      </c>
      <c r="H271" s="3">
        <v>0.52056199999999997</v>
      </c>
      <c r="I271" s="3">
        <v>0.47742400000000002</v>
      </c>
      <c r="J271" s="3">
        <v>0.48718099999999998</v>
      </c>
      <c r="K271" s="3">
        <v>0.48462300000000003</v>
      </c>
      <c r="L271" s="3">
        <v>0.51404700000000003</v>
      </c>
      <c r="M271" s="3">
        <v>0</v>
      </c>
    </row>
    <row r="272" spans="1:13">
      <c r="A272" t="s">
        <v>40</v>
      </c>
      <c r="B272" t="s">
        <v>41</v>
      </c>
      <c r="C272">
        <v>7</v>
      </c>
      <c r="D272">
        <v>21</v>
      </c>
      <c r="E272">
        <v>12</v>
      </c>
      <c r="F272">
        <v>0</v>
      </c>
      <c r="G272" s="3">
        <v>0.37919199999999997</v>
      </c>
      <c r="H272" s="3">
        <v>0.52008600000000005</v>
      </c>
      <c r="I272" s="3">
        <v>0.480883</v>
      </c>
      <c r="J272" s="3">
        <v>0.48348799999999997</v>
      </c>
      <c r="K272" s="3">
        <v>0.479626</v>
      </c>
      <c r="L272" s="3">
        <v>0.51131800000000005</v>
      </c>
      <c r="M272" s="3">
        <v>0</v>
      </c>
    </row>
    <row r="273" spans="1:13">
      <c r="A273" t="s">
        <v>40</v>
      </c>
      <c r="B273" t="s">
        <v>41</v>
      </c>
      <c r="C273">
        <v>8</v>
      </c>
      <c r="D273">
        <v>21</v>
      </c>
      <c r="E273">
        <v>12</v>
      </c>
      <c r="F273">
        <v>0</v>
      </c>
      <c r="G273" s="3">
        <v>0.37149199999999999</v>
      </c>
      <c r="H273" s="3">
        <v>0.51565099999999997</v>
      </c>
      <c r="I273" s="3">
        <v>0.47610200000000003</v>
      </c>
      <c r="J273" s="3">
        <v>0.47683700000000001</v>
      </c>
      <c r="K273" s="3">
        <v>0.47085900000000003</v>
      </c>
      <c r="L273" s="3">
        <v>0.50111300000000003</v>
      </c>
      <c r="M273" s="3">
        <v>0</v>
      </c>
    </row>
    <row r="274" spans="1:13">
      <c r="A274" t="s">
        <v>40</v>
      </c>
      <c r="B274" t="s">
        <v>41</v>
      </c>
      <c r="C274">
        <v>9</v>
      </c>
      <c r="D274">
        <v>21</v>
      </c>
      <c r="E274">
        <v>12</v>
      </c>
      <c r="F274">
        <v>0</v>
      </c>
      <c r="G274" s="3">
        <v>0.358956</v>
      </c>
      <c r="H274" s="3">
        <v>0.50245099999999998</v>
      </c>
      <c r="I274" s="3">
        <v>0.45897500000000002</v>
      </c>
      <c r="J274" s="3">
        <v>0.46479999999999999</v>
      </c>
      <c r="K274" s="3">
        <v>0.45593699999999998</v>
      </c>
      <c r="L274" s="3">
        <v>0.47658600000000001</v>
      </c>
      <c r="M274" s="3">
        <v>0</v>
      </c>
    </row>
    <row r="275" spans="1:13">
      <c r="A275" t="s">
        <v>40</v>
      </c>
      <c r="B275" t="s">
        <v>41</v>
      </c>
      <c r="C275">
        <v>10</v>
      </c>
      <c r="D275">
        <v>21</v>
      </c>
      <c r="E275">
        <v>12</v>
      </c>
      <c r="F275">
        <v>0</v>
      </c>
      <c r="G275" s="3">
        <v>0.34122999999999998</v>
      </c>
      <c r="H275" s="3">
        <v>0.47452100000000003</v>
      </c>
      <c r="I275" s="3">
        <v>0.42624000000000001</v>
      </c>
      <c r="J275" s="3">
        <v>0.44193100000000002</v>
      </c>
      <c r="K275" s="3">
        <v>0.42954799999999999</v>
      </c>
      <c r="L275" s="3">
        <v>0.44032900000000003</v>
      </c>
      <c r="M275" s="3">
        <v>0</v>
      </c>
    </row>
    <row r="276" spans="1:13">
      <c r="A276" t="s">
        <v>40</v>
      </c>
      <c r="B276" t="s">
        <v>41</v>
      </c>
      <c r="C276">
        <v>11</v>
      </c>
      <c r="D276">
        <v>21</v>
      </c>
      <c r="E276">
        <v>12</v>
      </c>
      <c r="F276">
        <v>0</v>
      </c>
      <c r="G276" s="3">
        <v>0.32506099999999999</v>
      </c>
      <c r="H276" s="3">
        <v>0.43887599999999999</v>
      </c>
      <c r="I276" s="3">
        <v>0.39476</v>
      </c>
      <c r="J276" s="3">
        <v>0.41145199999999998</v>
      </c>
      <c r="K276" s="3">
        <v>0.40107700000000002</v>
      </c>
      <c r="L276" s="3">
        <v>0.40539700000000001</v>
      </c>
      <c r="M276" s="3">
        <v>0</v>
      </c>
    </row>
    <row r="277" spans="1:13">
      <c r="A277" t="s">
        <v>40</v>
      </c>
      <c r="B277" t="s">
        <v>41</v>
      </c>
      <c r="C277">
        <v>12</v>
      </c>
      <c r="D277">
        <v>21</v>
      </c>
      <c r="E277">
        <v>12</v>
      </c>
      <c r="F277">
        <v>0</v>
      </c>
      <c r="G277" s="3">
        <v>0.33096100000000001</v>
      </c>
      <c r="H277" s="3">
        <v>0.430307</v>
      </c>
      <c r="I277" s="3">
        <v>0.40679300000000002</v>
      </c>
      <c r="J277" s="3">
        <v>0.40583999999999998</v>
      </c>
      <c r="K277" s="3">
        <v>0.39928200000000003</v>
      </c>
      <c r="L277" s="3">
        <v>0.41599799999999998</v>
      </c>
      <c r="M277" s="3">
        <v>0</v>
      </c>
    </row>
    <row r="278" spans="1:13">
      <c r="A278" t="s">
        <v>26</v>
      </c>
      <c r="B278" t="s">
        <v>14</v>
      </c>
      <c r="C278">
        <v>1</v>
      </c>
      <c r="D278">
        <v>21</v>
      </c>
      <c r="E278">
        <v>12</v>
      </c>
      <c r="F278">
        <v>0</v>
      </c>
      <c r="G278" s="3">
        <v>0.29813400000000001</v>
      </c>
      <c r="H278" s="3">
        <v>0.39614199999999999</v>
      </c>
      <c r="I278" s="3">
        <v>0.468698</v>
      </c>
      <c r="J278" s="3">
        <v>0.34226200000000001</v>
      </c>
      <c r="K278" s="3">
        <v>0.38228699999999999</v>
      </c>
      <c r="L278" s="3">
        <v>0.414524</v>
      </c>
      <c r="M278" s="3">
        <v>0.28718500000000002</v>
      </c>
    </row>
    <row r="279" spans="1:13">
      <c r="A279" t="s">
        <v>26</v>
      </c>
      <c r="B279" t="s">
        <v>14</v>
      </c>
      <c r="C279">
        <v>2</v>
      </c>
      <c r="D279">
        <v>21</v>
      </c>
      <c r="E279">
        <v>12</v>
      </c>
      <c r="F279">
        <v>0</v>
      </c>
      <c r="G279" s="3">
        <v>0.32130999999999998</v>
      </c>
      <c r="H279" s="3">
        <v>0.42923899999999998</v>
      </c>
      <c r="I279" s="3">
        <v>0.50006499999999998</v>
      </c>
      <c r="J279" s="3">
        <v>0.37156800000000001</v>
      </c>
      <c r="K279" s="3">
        <v>0.39932400000000001</v>
      </c>
      <c r="L279" s="3">
        <v>0.45008300000000001</v>
      </c>
      <c r="M279" s="3">
        <v>0.31344699999999998</v>
      </c>
    </row>
    <row r="280" spans="1:13">
      <c r="A280" t="s">
        <v>26</v>
      </c>
      <c r="B280" t="s">
        <v>14</v>
      </c>
      <c r="C280">
        <v>3</v>
      </c>
      <c r="D280">
        <v>21</v>
      </c>
      <c r="E280">
        <v>12</v>
      </c>
      <c r="F280">
        <v>0</v>
      </c>
      <c r="G280" s="3">
        <v>0.33726699999999998</v>
      </c>
      <c r="H280" s="3">
        <v>0.452463</v>
      </c>
      <c r="I280" s="3">
        <v>0.51892899999999997</v>
      </c>
      <c r="J280" s="3">
        <v>0.39627299999999999</v>
      </c>
      <c r="K280" s="3">
        <v>0.41451500000000002</v>
      </c>
      <c r="L280" s="3">
        <v>0.47289700000000001</v>
      </c>
      <c r="M280" s="3">
        <v>0.33502500000000002</v>
      </c>
    </row>
    <row r="281" spans="1:13">
      <c r="A281" t="s">
        <v>26</v>
      </c>
      <c r="B281" t="s">
        <v>14</v>
      </c>
      <c r="C281">
        <v>4</v>
      </c>
      <c r="D281">
        <v>21</v>
      </c>
      <c r="E281">
        <v>12</v>
      </c>
      <c r="F281">
        <v>0</v>
      </c>
      <c r="G281" s="3">
        <v>0.34971799999999997</v>
      </c>
      <c r="H281" s="3">
        <v>0.46659299999999998</v>
      </c>
      <c r="I281" s="3">
        <v>0.53253399999999995</v>
      </c>
      <c r="J281" s="3">
        <v>0.41638799999999998</v>
      </c>
      <c r="K281" s="3">
        <v>0.42786600000000002</v>
      </c>
      <c r="L281" s="3">
        <v>0.48728100000000002</v>
      </c>
      <c r="M281" s="3">
        <v>0.35020299999999999</v>
      </c>
    </row>
    <row r="282" spans="1:13">
      <c r="A282" t="s">
        <v>26</v>
      </c>
      <c r="B282" t="s">
        <v>14</v>
      </c>
      <c r="C282">
        <v>5</v>
      </c>
      <c r="D282">
        <v>21</v>
      </c>
      <c r="E282">
        <v>12</v>
      </c>
      <c r="F282">
        <v>0</v>
      </c>
      <c r="G282" s="3">
        <v>0.35661399999999999</v>
      </c>
      <c r="H282" s="3">
        <v>0.47030699999999998</v>
      </c>
      <c r="I282" s="3">
        <v>0.53756099999999996</v>
      </c>
      <c r="J282" s="3">
        <v>0.42377599999999999</v>
      </c>
      <c r="K282" s="3">
        <v>0.43489499999999998</v>
      </c>
      <c r="L282" s="3">
        <v>0.49374000000000001</v>
      </c>
      <c r="M282" s="3">
        <v>0.355161</v>
      </c>
    </row>
    <row r="283" spans="1:13">
      <c r="A283" t="s">
        <v>26</v>
      </c>
      <c r="B283" t="s">
        <v>14</v>
      </c>
      <c r="C283">
        <v>6</v>
      </c>
      <c r="D283">
        <v>21</v>
      </c>
      <c r="E283">
        <v>12</v>
      </c>
      <c r="F283">
        <v>0</v>
      </c>
      <c r="G283" s="3">
        <v>0.36004799999999998</v>
      </c>
      <c r="H283" s="3">
        <v>0.47036899999999998</v>
      </c>
      <c r="I283" s="3">
        <v>0.54032899999999995</v>
      </c>
      <c r="J283" s="3">
        <v>0.42652400000000001</v>
      </c>
      <c r="K283" s="3">
        <v>0.437164</v>
      </c>
      <c r="L283" s="3">
        <v>0.49693799999999999</v>
      </c>
      <c r="M283" s="3">
        <v>0.35634399999999999</v>
      </c>
    </row>
    <row r="284" spans="1:13">
      <c r="A284" t="s">
        <v>26</v>
      </c>
      <c r="B284" t="s">
        <v>14</v>
      </c>
      <c r="C284">
        <v>7</v>
      </c>
      <c r="D284">
        <v>21</v>
      </c>
      <c r="E284">
        <v>12</v>
      </c>
      <c r="F284">
        <v>0</v>
      </c>
      <c r="G284" s="3">
        <v>0.35497099999999998</v>
      </c>
      <c r="H284" s="3">
        <v>0.46740100000000001</v>
      </c>
      <c r="I284" s="3">
        <v>0.53934499999999996</v>
      </c>
      <c r="J284" s="3">
        <v>0.42146400000000001</v>
      </c>
      <c r="K284" s="3">
        <v>0.43346800000000002</v>
      </c>
      <c r="L284" s="3">
        <v>0.49422100000000002</v>
      </c>
      <c r="M284" s="3">
        <v>0.350715</v>
      </c>
    </row>
    <row r="285" spans="1:13">
      <c r="A285" t="s">
        <v>26</v>
      </c>
      <c r="B285" t="s">
        <v>14</v>
      </c>
      <c r="C285">
        <v>8</v>
      </c>
      <c r="D285">
        <v>21</v>
      </c>
      <c r="E285">
        <v>12</v>
      </c>
      <c r="F285">
        <v>0</v>
      </c>
      <c r="G285" s="3">
        <v>0.34945199999999998</v>
      </c>
      <c r="H285" s="3">
        <v>0.46745900000000001</v>
      </c>
      <c r="I285" s="3">
        <v>0.534829</v>
      </c>
      <c r="J285" s="3">
        <v>0.41569400000000001</v>
      </c>
      <c r="K285" s="3">
        <v>0.42744399999999999</v>
      </c>
      <c r="L285" s="3">
        <v>0.48853799999999997</v>
      </c>
      <c r="M285" s="3">
        <v>0.35013499999999997</v>
      </c>
    </row>
    <row r="286" spans="1:13">
      <c r="A286" t="s">
        <v>26</v>
      </c>
      <c r="B286" t="s">
        <v>14</v>
      </c>
      <c r="C286">
        <v>9</v>
      </c>
      <c r="D286">
        <v>21</v>
      </c>
      <c r="E286">
        <v>12</v>
      </c>
      <c r="F286">
        <v>0</v>
      </c>
      <c r="G286" s="3">
        <v>0.33988299999999999</v>
      </c>
      <c r="H286" s="3">
        <v>0.455594</v>
      </c>
      <c r="I286" s="3">
        <v>0.51651000000000002</v>
      </c>
      <c r="J286" s="3">
        <v>0.40173500000000001</v>
      </c>
      <c r="K286" s="3">
        <v>0.41896</v>
      </c>
      <c r="L286" s="3">
        <v>0.47179300000000002</v>
      </c>
      <c r="M286" s="3">
        <v>0.33858199999999999</v>
      </c>
    </row>
    <row r="287" spans="1:13">
      <c r="A287" t="s">
        <v>26</v>
      </c>
      <c r="B287" t="s">
        <v>14</v>
      </c>
      <c r="C287">
        <v>10</v>
      </c>
      <c r="D287">
        <v>21</v>
      </c>
      <c r="E287">
        <v>12</v>
      </c>
      <c r="F287">
        <v>0</v>
      </c>
      <c r="G287" s="3">
        <v>0.32417600000000002</v>
      </c>
      <c r="H287" s="3">
        <v>0.43233700000000003</v>
      </c>
      <c r="I287" s="3">
        <v>0.48745100000000002</v>
      </c>
      <c r="J287" s="3">
        <v>0.38373000000000002</v>
      </c>
      <c r="K287" s="3">
        <v>0.407551</v>
      </c>
      <c r="L287" s="3">
        <v>0.442909</v>
      </c>
      <c r="M287" s="3">
        <v>0.32509199999999999</v>
      </c>
    </row>
    <row r="288" spans="1:13">
      <c r="A288" t="s">
        <v>26</v>
      </c>
      <c r="B288" t="s">
        <v>14</v>
      </c>
      <c r="C288">
        <v>11</v>
      </c>
      <c r="D288">
        <v>21</v>
      </c>
      <c r="E288">
        <v>12</v>
      </c>
      <c r="F288">
        <v>0</v>
      </c>
      <c r="G288" s="3">
        <v>0.29825699999999999</v>
      </c>
      <c r="H288" s="3">
        <v>0.39944099999999999</v>
      </c>
      <c r="I288" s="3">
        <v>0.45655800000000002</v>
      </c>
      <c r="J288" s="3">
        <v>0.35204099999999999</v>
      </c>
      <c r="K288" s="3">
        <v>0.39213500000000001</v>
      </c>
      <c r="L288" s="3">
        <v>0.40976000000000001</v>
      </c>
      <c r="M288" s="3">
        <v>0.29491000000000001</v>
      </c>
    </row>
    <row r="289" spans="1:13">
      <c r="A289" t="s">
        <v>26</v>
      </c>
      <c r="B289" t="s">
        <v>14</v>
      </c>
      <c r="C289">
        <v>12</v>
      </c>
      <c r="D289">
        <v>21</v>
      </c>
      <c r="E289">
        <v>12</v>
      </c>
      <c r="F289">
        <v>0</v>
      </c>
      <c r="G289" s="3">
        <v>0.29096</v>
      </c>
      <c r="H289" s="3">
        <v>0.38664700000000002</v>
      </c>
      <c r="I289" s="3">
        <v>0.45519199999999999</v>
      </c>
      <c r="J289" s="3">
        <v>0.33485300000000001</v>
      </c>
      <c r="K289" s="3">
        <v>0.37775599999999998</v>
      </c>
      <c r="L289" s="3">
        <v>0.40415400000000001</v>
      </c>
      <c r="M289" s="3">
        <v>0.281893</v>
      </c>
    </row>
    <row r="290" spans="1:13">
      <c r="A290" t="s">
        <v>26</v>
      </c>
      <c r="B290" t="s">
        <v>15</v>
      </c>
      <c r="C290">
        <v>1</v>
      </c>
      <c r="D290">
        <v>21</v>
      </c>
      <c r="E290">
        <v>12</v>
      </c>
      <c r="F290">
        <v>0</v>
      </c>
      <c r="G290" s="3">
        <v>0.62050799999999995</v>
      </c>
      <c r="H290" s="3">
        <v>0.69842899999999997</v>
      </c>
      <c r="I290" s="3">
        <v>0.719831</v>
      </c>
      <c r="J290" s="3">
        <v>0.64892099999999997</v>
      </c>
      <c r="K290" s="3">
        <v>0.79505899999999996</v>
      </c>
      <c r="L290" s="3">
        <v>0.60590900000000003</v>
      </c>
      <c r="M290" s="3">
        <v>0.76046800000000003</v>
      </c>
    </row>
    <row r="291" spans="1:13">
      <c r="A291" t="s">
        <v>26</v>
      </c>
      <c r="B291" t="s">
        <v>15</v>
      </c>
      <c r="C291">
        <v>2</v>
      </c>
      <c r="D291">
        <v>21</v>
      </c>
      <c r="E291">
        <v>12</v>
      </c>
      <c r="F291">
        <v>0</v>
      </c>
      <c r="G291" s="3">
        <v>0.57291400000000003</v>
      </c>
      <c r="H291" s="3">
        <v>0.74251800000000001</v>
      </c>
      <c r="I291" s="3">
        <v>0.73048900000000005</v>
      </c>
      <c r="J291" s="3">
        <v>0.65492799999999995</v>
      </c>
      <c r="K291" s="3">
        <v>0.80733699999999997</v>
      </c>
      <c r="L291" s="3">
        <v>0.59518700000000002</v>
      </c>
      <c r="M291" s="3">
        <v>0.74615699999999996</v>
      </c>
    </row>
    <row r="292" spans="1:13">
      <c r="A292" t="s">
        <v>26</v>
      </c>
      <c r="B292" t="s">
        <v>15</v>
      </c>
      <c r="C292">
        <v>3</v>
      </c>
      <c r="D292">
        <v>21</v>
      </c>
      <c r="E292">
        <v>12</v>
      </c>
      <c r="F292">
        <v>0</v>
      </c>
      <c r="G292" s="3">
        <v>0.60033000000000003</v>
      </c>
      <c r="H292" s="3">
        <v>0.79956400000000005</v>
      </c>
      <c r="I292" s="3">
        <v>0.74430799999999997</v>
      </c>
      <c r="J292" s="3">
        <v>0.72149399999999997</v>
      </c>
      <c r="K292" s="3">
        <v>0.82511599999999996</v>
      </c>
      <c r="L292" s="3">
        <v>0.65510699999999999</v>
      </c>
      <c r="M292" s="3">
        <v>0.86043599999999998</v>
      </c>
    </row>
    <row r="293" spans="1:13">
      <c r="A293" t="s">
        <v>26</v>
      </c>
      <c r="B293" t="s">
        <v>15</v>
      </c>
      <c r="C293">
        <v>4</v>
      </c>
      <c r="D293">
        <v>21</v>
      </c>
      <c r="E293">
        <v>12</v>
      </c>
      <c r="F293">
        <v>0</v>
      </c>
      <c r="G293" s="3">
        <v>0.64008200000000004</v>
      </c>
      <c r="H293" s="3">
        <v>0.82649399999999995</v>
      </c>
      <c r="I293" s="3">
        <v>0.75382300000000002</v>
      </c>
      <c r="J293" s="3">
        <v>0.75950700000000004</v>
      </c>
      <c r="K293" s="3">
        <v>0.833588</v>
      </c>
      <c r="L293" s="3">
        <v>0.69929399999999997</v>
      </c>
      <c r="M293" s="3">
        <v>0.98275299999999999</v>
      </c>
    </row>
    <row r="294" spans="1:13">
      <c r="A294" t="s">
        <v>26</v>
      </c>
      <c r="B294" t="s">
        <v>15</v>
      </c>
      <c r="C294">
        <v>5</v>
      </c>
      <c r="D294">
        <v>21</v>
      </c>
      <c r="E294">
        <v>12</v>
      </c>
      <c r="F294">
        <v>0</v>
      </c>
      <c r="G294" s="3">
        <v>0.66985399999999995</v>
      </c>
      <c r="H294" s="3">
        <v>0.83187199999999994</v>
      </c>
      <c r="I294" s="3">
        <v>0.76626799999999995</v>
      </c>
      <c r="J294" s="3">
        <v>0.77389300000000005</v>
      </c>
      <c r="K294" s="3">
        <v>0.84517500000000001</v>
      </c>
      <c r="L294" s="3">
        <v>0.72287199999999996</v>
      </c>
      <c r="M294" s="3">
        <v>1.053434</v>
      </c>
    </row>
    <row r="295" spans="1:13">
      <c r="A295" t="s">
        <v>26</v>
      </c>
      <c r="B295" t="s">
        <v>15</v>
      </c>
      <c r="C295">
        <v>6</v>
      </c>
      <c r="D295">
        <v>21</v>
      </c>
      <c r="E295">
        <v>12</v>
      </c>
      <c r="F295">
        <v>0</v>
      </c>
      <c r="G295" s="3">
        <v>0.67643399999999998</v>
      </c>
      <c r="H295" s="3">
        <v>0.83106500000000005</v>
      </c>
      <c r="I295" s="3">
        <v>0.774065</v>
      </c>
      <c r="J295" s="3">
        <v>0.77311099999999999</v>
      </c>
      <c r="K295" s="3">
        <v>0.85058699999999998</v>
      </c>
      <c r="L295" s="3">
        <v>0.72781799999999996</v>
      </c>
      <c r="M295" s="3">
        <v>1.058357</v>
      </c>
    </row>
    <row r="296" spans="1:13">
      <c r="A296" t="s">
        <v>26</v>
      </c>
      <c r="B296" t="s">
        <v>15</v>
      </c>
      <c r="C296">
        <v>7</v>
      </c>
      <c r="D296">
        <v>21</v>
      </c>
      <c r="E296">
        <v>12</v>
      </c>
      <c r="F296">
        <v>0</v>
      </c>
      <c r="G296" s="3">
        <v>0.66417199999999998</v>
      </c>
      <c r="H296" s="3">
        <v>0.83315499999999998</v>
      </c>
      <c r="I296" s="3">
        <v>0.77031499999999997</v>
      </c>
      <c r="J296" s="3">
        <v>0.77080099999999996</v>
      </c>
      <c r="K296" s="3">
        <v>0.84827200000000003</v>
      </c>
      <c r="L296" s="3">
        <v>0.71852199999999999</v>
      </c>
      <c r="M296" s="3">
        <v>1.0414399999999999</v>
      </c>
    </row>
    <row r="297" spans="1:13">
      <c r="A297" t="s">
        <v>26</v>
      </c>
      <c r="B297" t="s">
        <v>15</v>
      </c>
      <c r="C297">
        <v>8</v>
      </c>
      <c r="D297">
        <v>21</v>
      </c>
      <c r="E297">
        <v>12</v>
      </c>
      <c r="F297">
        <v>0</v>
      </c>
      <c r="G297" s="3">
        <v>0.64016099999999998</v>
      </c>
      <c r="H297" s="3">
        <v>0.82901899999999995</v>
      </c>
      <c r="I297" s="3">
        <v>0.75485199999999997</v>
      </c>
      <c r="J297" s="3">
        <v>0.75757699999999994</v>
      </c>
      <c r="K297" s="3">
        <v>0.83458699999999997</v>
      </c>
      <c r="L297" s="3">
        <v>0.69887900000000003</v>
      </c>
      <c r="M297" s="3">
        <v>0.98458599999999996</v>
      </c>
    </row>
    <row r="298" spans="1:13">
      <c r="A298" t="s">
        <v>26</v>
      </c>
      <c r="B298" t="s">
        <v>15</v>
      </c>
      <c r="C298">
        <v>9</v>
      </c>
      <c r="D298">
        <v>21</v>
      </c>
      <c r="E298">
        <v>12</v>
      </c>
      <c r="F298">
        <v>0</v>
      </c>
      <c r="G298" s="3">
        <v>0.60294899999999996</v>
      </c>
      <c r="H298" s="3">
        <v>0.79984</v>
      </c>
      <c r="I298" s="3">
        <v>0.73662099999999997</v>
      </c>
      <c r="J298" s="3">
        <v>0.72611000000000003</v>
      </c>
      <c r="K298" s="3">
        <v>0.82712200000000002</v>
      </c>
      <c r="L298" s="3">
        <v>0.66142500000000004</v>
      </c>
      <c r="M298" s="3">
        <v>0.86491200000000001</v>
      </c>
    </row>
    <row r="299" spans="1:13">
      <c r="A299" t="s">
        <v>26</v>
      </c>
      <c r="B299" t="s">
        <v>15</v>
      </c>
      <c r="C299">
        <v>10</v>
      </c>
      <c r="D299">
        <v>21</v>
      </c>
      <c r="E299">
        <v>12</v>
      </c>
      <c r="F299">
        <v>0</v>
      </c>
      <c r="G299" s="3">
        <v>0.57053399999999999</v>
      </c>
      <c r="H299" s="3">
        <v>0.74177899999999997</v>
      </c>
      <c r="I299" s="3">
        <v>0.70827399999999996</v>
      </c>
      <c r="J299" s="3">
        <v>0.66558899999999999</v>
      </c>
      <c r="K299" s="3">
        <v>0.81133500000000003</v>
      </c>
      <c r="L299" s="3">
        <v>0.60152399999999995</v>
      </c>
      <c r="M299" s="3">
        <v>0.73505299999999996</v>
      </c>
    </row>
    <row r="300" spans="1:13">
      <c r="A300" t="s">
        <v>26</v>
      </c>
      <c r="B300" t="s">
        <v>15</v>
      </c>
      <c r="C300">
        <v>11</v>
      </c>
      <c r="D300">
        <v>21</v>
      </c>
      <c r="E300">
        <v>12</v>
      </c>
      <c r="F300">
        <v>0</v>
      </c>
      <c r="G300" s="3">
        <v>0.62080100000000005</v>
      </c>
      <c r="H300" s="3">
        <v>0.69522700000000004</v>
      </c>
      <c r="I300" s="3">
        <v>0.698245</v>
      </c>
      <c r="J300" s="3">
        <v>0.66287300000000005</v>
      </c>
      <c r="K300" s="3">
        <v>0.79766099999999995</v>
      </c>
      <c r="L300" s="3">
        <v>0.61748899999999995</v>
      </c>
      <c r="M300" s="3">
        <v>0.75654299999999997</v>
      </c>
    </row>
    <row r="301" spans="1:13">
      <c r="A301" t="s">
        <v>26</v>
      </c>
      <c r="B301" t="s">
        <v>15</v>
      </c>
      <c r="C301">
        <v>12</v>
      </c>
      <c r="D301">
        <v>21</v>
      </c>
      <c r="E301">
        <v>12</v>
      </c>
      <c r="F301">
        <v>0</v>
      </c>
      <c r="G301" s="3">
        <v>0.61792499999999995</v>
      </c>
      <c r="H301" s="3">
        <v>0.68354300000000001</v>
      </c>
      <c r="I301" s="3">
        <v>0.69945100000000004</v>
      </c>
      <c r="J301" s="3">
        <v>0.65236300000000003</v>
      </c>
      <c r="K301" s="3">
        <v>0.78695599999999999</v>
      </c>
      <c r="L301" s="3">
        <v>0.61164399999999997</v>
      </c>
      <c r="M301" s="3">
        <v>0.76756500000000005</v>
      </c>
    </row>
    <row r="302" spans="1:13">
      <c r="A302" t="s">
        <v>26</v>
      </c>
      <c r="B302" t="s">
        <v>16</v>
      </c>
      <c r="C302">
        <v>1</v>
      </c>
      <c r="D302">
        <v>21</v>
      </c>
      <c r="E302">
        <v>12</v>
      </c>
      <c r="F302">
        <v>0</v>
      </c>
      <c r="G302" s="3">
        <v>0.36111399999999999</v>
      </c>
      <c r="H302" s="3">
        <v>0.48599199999999998</v>
      </c>
      <c r="I302" s="3">
        <v>0.51060700000000003</v>
      </c>
      <c r="J302" s="3">
        <v>0.39758399999999999</v>
      </c>
      <c r="K302" s="3">
        <v>0.47800100000000001</v>
      </c>
      <c r="L302" s="3">
        <v>0.40371499999999999</v>
      </c>
      <c r="M302" s="3">
        <v>0</v>
      </c>
    </row>
    <row r="303" spans="1:13">
      <c r="A303" t="s">
        <v>26</v>
      </c>
      <c r="B303" t="s">
        <v>16</v>
      </c>
      <c r="C303">
        <v>2</v>
      </c>
      <c r="D303">
        <v>21</v>
      </c>
      <c r="E303">
        <v>12</v>
      </c>
      <c r="F303">
        <v>0</v>
      </c>
      <c r="G303" s="3">
        <v>0.37989800000000001</v>
      </c>
      <c r="H303" s="3">
        <v>0.51727199999999995</v>
      </c>
      <c r="I303" s="3">
        <v>0.54317599999999999</v>
      </c>
      <c r="J303" s="3">
        <v>0.43104999999999999</v>
      </c>
      <c r="K303" s="3">
        <v>0.50093100000000002</v>
      </c>
      <c r="L303" s="3">
        <v>0.44879400000000003</v>
      </c>
      <c r="M303" s="3">
        <v>0</v>
      </c>
    </row>
    <row r="304" spans="1:13">
      <c r="A304" t="s">
        <v>26</v>
      </c>
      <c r="B304" t="s">
        <v>16</v>
      </c>
      <c r="C304">
        <v>3</v>
      </c>
      <c r="D304">
        <v>21</v>
      </c>
      <c r="E304">
        <v>12</v>
      </c>
      <c r="F304">
        <v>0</v>
      </c>
      <c r="G304" s="3">
        <v>0.39616299999999999</v>
      </c>
      <c r="H304" s="3">
        <v>0.54273499999999997</v>
      </c>
      <c r="I304" s="3">
        <v>0.56406199999999995</v>
      </c>
      <c r="J304" s="3">
        <v>0.46287200000000001</v>
      </c>
      <c r="K304" s="3">
        <v>0.51852600000000004</v>
      </c>
      <c r="L304" s="3">
        <v>0.495722</v>
      </c>
      <c r="M304" s="3">
        <v>0</v>
      </c>
    </row>
    <row r="305" spans="1:13">
      <c r="A305" t="s">
        <v>26</v>
      </c>
      <c r="B305" t="s">
        <v>16</v>
      </c>
      <c r="C305">
        <v>4</v>
      </c>
      <c r="D305">
        <v>21</v>
      </c>
      <c r="E305">
        <v>12</v>
      </c>
      <c r="F305">
        <v>0</v>
      </c>
      <c r="G305" s="3">
        <v>0.40838099999999999</v>
      </c>
      <c r="H305" s="3">
        <v>0.55564499999999994</v>
      </c>
      <c r="I305" s="3">
        <v>0.57403300000000002</v>
      </c>
      <c r="J305" s="3">
        <v>0.48614800000000002</v>
      </c>
      <c r="K305" s="3">
        <v>0.53048200000000001</v>
      </c>
      <c r="L305" s="3">
        <v>0.53351999999999999</v>
      </c>
      <c r="M305" s="3">
        <v>0</v>
      </c>
    </row>
    <row r="306" spans="1:13">
      <c r="A306" t="s">
        <v>26</v>
      </c>
      <c r="B306" t="s">
        <v>16</v>
      </c>
      <c r="C306">
        <v>5</v>
      </c>
      <c r="D306">
        <v>21</v>
      </c>
      <c r="E306">
        <v>12</v>
      </c>
      <c r="F306">
        <v>0</v>
      </c>
      <c r="G306" s="3">
        <v>0.41544599999999998</v>
      </c>
      <c r="H306" s="3">
        <v>0.56025499999999995</v>
      </c>
      <c r="I306" s="3">
        <v>0.58037300000000003</v>
      </c>
      <c r="J306" s="3">
        <v>0.49577199999999999</v>
      </c>
      <c r="K306" s="3">
        <v>0.53781299999999999</v>
      </c>
      <c r="L306" s="3">
        <v>0.55174100000000004</v>
      </c>
      <c r="M306" s="3">
        <v>0</v>
      </c>
    </row>
    <row r="307" spans="1:13">
      <c r="A307" t="s">
        <v>26</v>
      </c>
      <c r="B307" t="s">
        <v>16</v>
      </c>
      <c r="C307">
        <v>6</v>
      </c>
      <c r="D307">
        <v>21</v>
      </c>
      <c r="E307">
        <v>12</v>
      </c>
      <c r="F307">
        <v>0</v>
      </c>
      <c r="G307" s="3">
        <v>0.41897099999999998</v>
      </c>
      <c r="H307" s="3">
        <v>0.56104900000000002</v>
      </c>
      <c r="I307" s="3">
        <v>0.58567199999999997</v>
      </c>
      <c r="J307" s="3">
        <v>0.49349199999999999</v>
      </c>
      <c r="K307" s="3">
        <v>0.54277299999999995</v>
      </c>
      <c r="L307" s="3">
        <v>0.55655500000000002</v>
      </c>
      <c r="M307" s="3">
        <v>0</v>
      </c>
    </row>
    <row r="308" spans="1:13">
      <c r="A308" t="s">
        <v>26</v>
      </c>
      <c r="B308" t="s">
        <v>16</v>
      </c>
      <c r="C308">
        <v>7</v>
      </c>
      <c r="D308">
        <v>21</v>
      </c>
      <c r="E308">
        <v>12</v>
      </c>
      <c r="F308">
        <v>0</v>
      </c>
      <c r="G308" s="3">
        <v>0.41507899999999998</v>
      </c>
      <c r="H308" s="3">
        <v>0.55877500000000002</v>
      </c>
      <c r="I308" s="3">
        <v>0.58540000000000003</v>
      </c>
      <c r="J308" s="3">
        <v>0.49049900000000002</v>
      </c>
      <c r="K308" s="3">
        <v>0.54259800000000002</v>
      </c>
      <c r="L308" s="3">
        <v>0.55231799999999998</v>
      </c>
      <c r="M308" s="3">
        <v>0</v>
      </c>
    </row>
    <row r="309" spans="1:13">
      <c r="A309" t="s">
        <v>26</v>
      </c>
      <c r="B309" t="s">
        <v>16</v>
      </c>
      <c r="C309">
        <v>8</v>
      </c>
      <c r="D309">
        <v>21</v>
      </c>
      <c r="E309">
        <v>12</v>
      </c>
      <c r="F309">
        <v>0</v>
      </c>
      <c r="G309" s="3">
        <v>0.408584</v>
      </c>
      <c r="H309" s="3">
        <v>0.55534499999999998</v>
      </c>
      <c r="I309" s="3">
        <v>0.57712600000000003</v>
      </c>
      <c r="J309" s="3">
        <v>0.48486899999999999</v>
      </c>
      <c r="K309" s="3">
        <v>0.53258799999999995</v>
      </c>
      <c r="L309" s="3">
        <v>0.53513100000000002</v>
      </c>
      <c r="M309" s="3">
        <v>0</v>
      </c>
    </row>
    <row r="310" spans="1:13">
      <c r="A310" t="s">
        <v>26</v>
      </c>
      <c r="B310" t="s">
        <v>16</v>
      </c>
      <c r="C310">
        <v>9</v>
      </c>
      <c r="D310">
        <v>21</v>
      </c>
      <c r="E310">
        <v>12</v>
      </c>
      <c r="F310">
        <v>0</v>
      </c>
      <c r="G310" s="3">
        <v>0.398007</v>
      </c>
      <c r="H310" s="3">
        <v>0.54476599999999997</v>
      </c>
      <c r="I310" s="3">
        <v>0.55810700000000002</v>
      </c>
      <c r="J310" s="3">
        <v>0.47120600000000001</v>
      </c>
      <c r="K310" s="3">
        <v>0.51439699999999999</v>
      </c>
      <c r="L310" s="3">
        <v>0.49966300000000002</v>
      </c>
      <c r="M310" s="3">
        <v>0</v>
      </c>
    </row>
    <row r="311" spans="1:13">
      <c r="A311" t="s">
        <v>26</v>
      </c>
      <c r="B311" t="s">
        <v>16</v>
      </c>
      <c r="C311">
        <v>10</v>
      </c>
      <c r="D311">
        <v>21</v>
      </c>
      <c r="E311">
        <v>12</v>
      </c>
      <c r="F311">
        <v>0</v>
      </c>
      <c r="G311" s="3">
        <v>0.38114900000000002</v>
      </c>
      <c r="H311" s="3">
        <v>0.52089099999999999</v>
      </c>
      <c r="I311" s="3">
        <v>0.5252</v>
      </c>
      <c r="J311" s="3">
        <v>0.44431199999999998</v>
      </c>
      <c r="K311" s="3">
        <v>0.48811500000000002</v>
      </c>
      <c r="L311" s="3">
        <v>0.45279900000000001</v>
      </c>
      <c r="M311" s="3">
        <v>0</v>
      </c>
    </row>
    <row r="312" spans="1:13">
      <c r="A312" t="s">
        <v>26</v>
      </c>
      <c r="B312" t="s">
        <v>16</v>
      </c>
      <c r="C312">
        <v>11</v>
      </c>
      <c r="D312">
        <v>21</v>
      </c>
      <c r="E312">
        <v>12</v>
      </c>
      <c r="F312">
        <v>0</v>
      </c>
      <c r="G312" s="3">
        <v>0.36158899999999999</v>
      </c>
      <c r="H312" s="3">
        <v>0.48893300000000001</v>
      </c>
      <c r="I312" s="3">
        <v>0.49224299999999999</v>
      </c>
      <c r="J312" s="3">
        <v>0.40554299999999999</v>
      </c>
      <c r="K312" s="3">
        <v>0.46552700000000002</v>
      </c>
      <c r="L312" s="3">
        <v>0.40620800000000001</v>
      </c>
      <c r="M312" s="3">
        <v>0</v>
      </c>
    </row>
    <row r="313" spans="1:13">
      <c r="A313" t="s">
        <v>26</v>
      </c>
      <c r="B313" t="s">
        <v>16</v>
      </c>
      <c r="C313">
        <v>12</v>
      </c>
      <c r="D313">
        <v>21</v>
      </c>
      <c r="E313">
        <v>12</v>
      </c>
      <c r="F313">
        <v>0</v>
      </c>
      <c r="G313" s="3">
        <v>0.35036099999999998</v>
      </c>
      <c r="H313" s="3">
        <v>0.468198</v>
      </c>
      <c r="I313" s="3">
        <v>0.48425600000000002</v>
      </c>
      <c r="J313" s="3">
        <v>0.386071</v>
      </c>
      <c r="K313" s="3">
        <v>0.45899699999999999</v>
      </c>
      <c r="L313" s="3">
        <v>0.38770399999999999</v>
      </c>
      <c r="M313" s="3">
        <v>0</v>
      </c>
    </row>
    <row r="314" spans="1:13">
      <c r="A314" t="s">
        <v>26</v>
      </c>
      <c r="B314" t="s">
        <v>17</v>
      </c>
      <c r="C314">
        <v>1</v>
      </c>
      <c r="D314">
        <v>21</v>
      </c>
      <c r="E314">
        <v>12</v>
      </c>
      <c r="F314">
        <v>0</v>
      </c>
      <c r="G314" s="3">
        <v>0.35018899999999997</v>
      </c>
      <c r="H314" s="3">
        <v>0.46490399999999998</v>
      </c>
      <c r="I314" s="3">
        <v>0.476076</v>
      </c>
      <c r="J314" s="3">
        <v>0.35320099999999999</v>
      </c>
      <c r="K314" s="3">
        <v>0.55992900000000001</v>
      </c>
      <c r="L314" s="3">
        <v>0.48098600000000002</v>
      </c>
      <c r="M314" s="3">
        <v>0.39916200000000002</v>
      </c>
    </row>
    <row r="315" spans="1:13">
      <c r="A315" t="s">
        <v>26</v>
      </c>
      <c r="B315" t="s">
        <v>17</v>
      </c>
      <c r="C315">
        <v>2</v>
      </c>
      <c r="D315">
        <v>21</v>
      </c>
      <c r="E315">
        <v>12</v>
      </c>
      <c r="F315">
        <v>0</v>
      </c>
      <c r="G315" s="3">
        <v>0.36390099999999997</v>
      </c>
      <c r="H315" s="3">
        <v>0.50025399999999998</v>
      </c>
      <c r="I315" s="3">
        <v>0.50626199999999999</v>
      </c>
      <c r="J315" s="3">
        <v>0.37952999999999998</v>
      </c>
      <c r="K315" s="3">
        <v>0.56153900000000001</v>
      </c>
      <c r="L315" s="3">
        <v>0.50661299999999998</v>
      </c>
      <c r="M315" s="3">
        <v>0.42774400000000001</v>
      </c>
    </row>
    <row r="316" spans="1:13">
      <c r="A316" t="s">
        <v>26</v>
      </c>
      <c r="B316" t="s">
        <v>17</v>
      </c>
      <c r="C316">
        <v>3</v>
      </c>
      <c r="D316">
        <v>21</v>
      </c>
      <c r="E316">
        <v>12</v>
      </c>
      <c r="F316">
        <v>0</v>
      </c>
      <c r="G316" s="3">
        <v>0.38223699999999999</v>
      </c>
      <c r="H316" s="3">
        <v>0.52898199999999995</v>
      </c>
      <c r="I316" s="3">
        <v>0.52776400000000001</v>
      </c>
      <c r="J316" s="3">
        <v>0.40822399999999998</v>
      </c>
      <c r="K316" s="3">
        <v>0.56565200000000004</v>
      </c>
      <c r="L316" s="3">
        <v>0.52731099999999997</v>
      </c>
      <c r="M316" s="3">
        <v>0.456818</v>
      </c>
    </row>
    <row r="317" spans="1:13">
      <c r="A317" t="s">
        <v>26</v>
      </c>
      <c r="B317" t="s">
        <v>17</v>
      </c>
      <c r="C317">
        <v>4</v>
      </c>
      <c r="D317">
        <v>21</v>
      </c>
      <c r="E317">
        <v>12</v>
      </c>
      <c r="F317">
        <v>0</v>
      </c>
      <c r="G317" s="3">
        <v>0.39507900000000001</v>
      </c>
      <c r="H317" s="3">
        <v>0.54411200000000004</v>
      </c>
      <c r="I317" s="3">
        <v>0.53698900000000005</v>
      </c>
      <c r="J317" s="3">
        <v>0.42872199999999999</v>
      </c>
      <c r="K317" s="3">
        <v>0.57458799999999999</v>
      </c>
      <c r="L317" s="3">
        <v>0.53918900000000003</v>
      </c>
      <c r="M317" s="3">
        <v>0.479213</v>
      </c>
    </row>
    <row r="318" spans="1:13">
      <c r="A318" t="s">
        <v>26</v>
      </c>
      <c r="B318" t="s">
        <v>17</v>
      </c>
      <c r="C318">
        <v>5</v>
      </c>
      <c r="D318">
        <v>21</v>
      </c>
      <c r="E318">
        <v>12</v>
      </c>
      <c r="F318">
        <v>0</v>
      </c>
      <c r="G318" s="3">
        <v>0.40183799999999997</v>
      </c>
      <c r="H318" s="3">
        <v>0.548319</v>
      </c>
      <c r="I318" s="3">
        <v>0.54456199999999999</v>
      </c>
      <c r="J318" s="3">
        <v>0.43598399999999998</v>
      </c>
      <c r="K318" s="3">
        <v>0.58326900000000004</v>
      </c>
      <c r="L318" s="3">
        <v>0.54756800000000005</v>
      </c>
      <c r="M318" s="3">
        <v>0.48737599999999998</v>
      </c>
    </row>
    <row r="319" spans="1:13">
      <c r="A319" t="s">
        <v>26</v>
      </c>
      <c r="B319" t="s">
        <v>17</v>
      </c>
      <c r="C319">
        <v>6</v>
      </c>
      <c r="D319">
        <v>21</v>
      </c>
      <c r="E319">
        <v>12</v>
      </c>
      <c r="F319">
        <v>0</v>
      </c>
      <c r="G319" s="3">
        <v>0.40418300000000001</v>
      </c>
      <c r="H319" s="3">
        <v>0.54974699999999999</v>
      </c>
      <c r="I319" s="3">
        <v>0.55095899999999998</v>
      </c>
      <c r="J319" s="3">
        <v>0.43678</v>
      </c>
      <c r="K319" s="3">
        <v>0.58948900000000004</v>
      </c>
      <c r="L319" s="3">
        <v>0.55317099999999997</v>
      </c>
      <c r="M319" s="3">
        <v>0.48877700000000002</v>
      </c>
    </row>
    <row r="320" spans="1:13">
      <c r="A320" t="s">
        <v>26</v>
      </c>
      <c r="B320" t="s">
        <v>17</v>
      </c>
      <c r="C320">
        <v>7</v>
      </c>
      <c r="D320">
        <v>21</v>
      </c>
      <c r="E320">
        <v>12</v>
      </c>
      <c r="F320">
        <v>0</v>
      </c>
      <c r="G320" s="3">
        <v>0.40198</v>
      </c>
      <c r="H320" s="3">
        <v>0.54830299999999998</v>
      </c>
      <c r="I320" s="3">
        <v>0.55139700000000003</v>
      </c>
      <c r="J320" s="3">
        <v>0.43260199999999999</v>
      </c>
      <c r="K320" s="3">
        <v>0.58555299999999999</v>
      </c>
      <c r="L320" s="3">
        <v>0.55204900000000001</v>
      </c>
      <c r="M320" s="3">
        <v>0.48481200000000002</v>
      </c>
    </row>
    <row r="321" spans="1:13">
      <c r="A321" t="s">
        <v>26</v>
      </c>
      <c r="B321" t="s">
        <v>17</v>
      </c>
      <c r="C321">
        <v>8</v>
      </c>
      <c r="D321">
        <v>21</v>
      </c>
      <c r="E321">
        <v>12</v>
      </c>
      <c r="F321">
        <v>0</v>
      </c>
      <c r="G321" s="3">
        <v>0.39507199999999998</v>
      </c>
      <c r="H321" s="3">
        <v>0.54459299999999999</v>
      </c>
      <c r="I321" s="3">
        <v>0.54191500000000004</v>
      </c>
      <c r="J321" s="3">
        <v>0.42681799999999998</v>
      </c>
      <c r="K321" s="3">
        <v>0.575484</v>
      </c>
      <c r="L321" s="3">
        <v>0.54230500000000004</v>
      </c>
      <c r="M321" s="3">
        <v>0.47821200000000003</v>
      </c>
    </row>
    <row r="322" spans="1:13">
      <c r="A322" t="s">
        <v>26</v>
      </c>
      <c r="B322" t="s">
        <v>17</v>
      </c>
      <c r="C322">
        <v>9</v>
      </c>
      <c r="D322">
        <v>21</v>
      </c>
      <c r="E322">
        <v>12</v>
      </c>
      <c r="F322">
        <v>0</v>
      </c>
      <c r="G322" s="3">
        <v>0.38419900000000001</v>
      </c>
      <c r="H322" s="3">
        <v>0.53144100000000005</v>
      </c>
      <c r="I322" s="3">
        <v>0.52021700000000004</v>
      </c>
      <c r="J322" s="3">
        <v>0.41670000000000001</v>
      </c>
      <c r="K322" s="3">
        <v>0.56223000000000001</v>
      </c>
      <c r="L322" s="3">
        <v>0.52223600000000003</v>
      </c>
      <c r="M322" s="3">
        <v>0.46686800000000001</v>
      </c>
    </row>
    <row r="323" spans="1:13">
      <c r="A323" t="s">
        <v>26</v>
      </c>
      <c r="B323" t="s">
        <v>17</v>
      </c>
      <c r="C323">
        <v>10</v>
      </c>
      <c r="D323">
        <v>21</v>
      </c>
      <c r="E323">
        <v>12</v>
      </c>
      <c r="F323">
        <v>0</v>
      </c>
      <c r="G323" s="3">
        <v>0.36441899999999999</v>
      </c>
      <c r="H323" s="3">
        <v>0.502498</v>
      </c>
      <c r="I323" s="3">
        <v>0.48379899999999998</v>
      </c>
      <c r="J323" s="3">
        <v>0.394289</v>
      </c>
      <c r="K323" s="3">
        <v>0.55485300000000004</v>
      </c>
      <c r="L323" s="3">
        <v>0.49330400000000002</v>
      </c>
      <c r="M323" s="3">
        <v>0.44549299999999997</v>
      </c>
    </row>
    <row r="324" spans="1:13">
      <c r="A324" t="s">
        <v>26</v>
      </c>
      <c r="B324" t="s">
        <v>17</v>
      </c>
      <c r="C324">
        <v>11</v>
      </c>
      <c r="D324">
        <v>21</v>
      </c>
      <c r="E324">
        <v>12</v>
      </c>
      <c r="F324">
        <v>0</v>
      </c>
      <c r="G324" s="3">
        <v>0.351352</v>
      </c>
      <c r="H324" s="3">
        <v>0.467086</v>
      </c>
      <c r="I324" s="3">
        <v>0.45452199999999998</v>
      </c>
      <c r="J324" s="3">
        <v>0.367674</v>
      </c>
      <c r="K324" s="3">
        <v>0.55171499999999996</v>
      </c>
      <c r="L324" s="3">
        <v>0.46878199999999998</v>
      </c>
      <c r="M324" s="3">
        <v>0.41559400000000002</v>
      </c>
    </row>
    <row r="325" spans="1:13">
      <c r="A325" t="s">
        <v>26</v>
      </c>
      <c r="B325" t="s">
        <v>17</v>
      </c>
      <c r="C325">
        <v>12</v>
      </c>
      <c r="D325">
        <v>21</v>
      </c>
      <c r="E325">
        <v>12</v>
      </c>
      <c r="F325">
        <v>0</v>
      </c>
      <c r="G325" s="3">
        <v>0.35808200000000001</v>
      </c>
      <c r="H325" s="3">
        <v>0.46015200000000001</v>
      </c>
      <c r="I325" s="3">
        <v>0.46449499999999999</v>
      </c>
      <c r="J325" s="3">
        <v>0.36051699999999998</v>
      </c>
      <c r="K325" s="3">
        <v>0.54896699999999998</v>
      </c>
      <c r="L325" s="3">
        <v>0.47387899999999999</v>
      </c>
      <c r="M325" s="3">
        <v>0.40557700000000002</v>
      </c>
    </row>
    <row r="326" spans="1:13">
      <c r="A326" t="s">
        <v>26</v>
      </c>
      <c r="B326" t="s">
        <v>18</v>
      </c>
      <c r="C326">
        <v>1</v>
      </c>
      <c r="D326">
        <v>21</v>
      </c>
      <c r="E326">
        <v>12</v>
      </c>
      <c r="F326">
        <v>0</v>
      </c>
      <c r="G326" s="3">
        <v>0.26236999999999999</v>
      </c>
      <c r="H326" s="3">
        <v>0.35925600000000002</v>
      </c>
      <c r="I326" s="3">
        <v>0.32778400000000002</v>
      </c>
      <c r="J326" s="3">
        <v>0.27854699999999999</v>
      </c>
      <c r="K326" s="3">
        <v>0.29780899999999999</v>
      </c>
      <c r="L326" s="3">
        <v>0.32903199999999999</v>
      </c>
      <c r="M326" s="3">
        <v>0.31744600000000001</v>
      </c>
    </row>
    <row r="327" spans="1:13">
      <c r="A327" t="s">
        <v>26</v>
      </c>
      <c r="B327" t="s">
        <v>18</v>
      </c>
      <c r="C327">
        <v>2</v>
      </c>
      <c r="D327">
        <v>21</v>
      </c>
      <c r="E327">
        <v>12</v>
      </c>
      <c r="F327">
        <v>0</v>
      </c>
      <c r="G327" s="3">
        <v>0.27805400000000002</v>
      </c>
      <c r="H327" s="3">
        <v>0.38169399999999998</v>
      </c>
      <c r="I327" s="3">
        <v>0.366873</v>
      </c>
      <c r="J327" s="3">
        <v>0.29072799999999999</v>
      </c>
      <c r="K327" s="3">
        <v>0.30805500000000002</v>
      </c>
      <c r="L327" s="3">
        <v>0.36772700000000003</v>
      </c>
      <c r="M327" s="3">
        <v>0.33880199999999999</v>
      </c>
    </row>
    <row r="328" spans="1:13">
      <c r="A328" t="s">
        <v>26</v>
      </c>
      <c r="B328" t="s">
        <v>18</v>
      </c>
      <c r="C328">
        <v>3</v>
      </c>
      <c r="D328">
        <v>21</v>
      </c>
      <c r="E328">
        <v>12</v>
      </c>
      <c r="F328">
        <v>0</v>
      </c>
      <c r="G328" s="3">
        <v>0.28989300000000001</v>
      </c>
      <c r="H328" s="3">
        <v>0.39752399999999999</v>
      </c>
      <c r="I328" s="3">
        <v>0.40076299999999998</v>
      </c>
      <c r="J328" s="3">
        <v>0.29969600000000002</v>
      </c>
      <c r="K328" s="3">
        <v>0.31682900000000003</v>
      </c>
      <c r="L328" s="3">
        <v>0.40435599999999999</v>
      </c>
      <c r="M328" s="3">
        <v>0.35924600000000001</v>
      </c>
    </row>
    <row r="329" spans="1:13">
      <c r="A329" t="s">
        <v>26</v>
      </c>
      <c r="B329" t="s">
        <v>18</v>
      </c>
      <c r="C329">
        <v>4</v>
      </c>
      <c r="D329">
        <v>21</v>
      </c>
      <c r="E329">
        <v>12</v>
      </c>
      <c r="F329">
        <v>0</v>
      </c>
      <c r="G329" s="3">
        <v>0.29991400000000001</v>
      </c>
      <c r="H329" s="3">
        <v>0.40604099999999999</v>
      </c>
      <c r="I329" s="3">
        <v>0.42413000000000001</v>
      </c>
      <c r="J329" s="3">
        <v>0.30544500000000002</v>
      </c>
      <c r="K329" s="3">
        <v>0.32499499999999998</v>
      </c>
      <c r="L329" s="3">
        <v>0.43359199999999998</v>
      </c>
      <c r="M329" s="3">
        <v>0.374558</v>
      </c>
    </row>
    <row r="330" spans="1:13">
      <c r="A330" t="s">
        <v>26</v>
      </c>
      <c r="B330" t="s">
        <v>18</v>
      </c>
      <c r="C330">
        <v>5</v>
      </c>
      <c r="D330">
        <v>21</v>
      </c>
      <c r="E330">
        <v>12</v>
      </c>
      <c r="F330">
        <v>0</v>
      </c>
      <c r="G330" s="3">
        <v>0.303674</v>
      </c>
      <c r="H330" s="3">
        <v>0.40823999999999999</v>
      </c>
      <c r="I330" s="3">
        <v>0.43507099999999999</v>
      </c>
      <c r="J330" s="3">
        <v>0.30411700000000003</v>
      </c>
      <c r="K330" s="3">
        <v>0.32781399999999999</v>
      </c>
      <c r="L330" s="3">
        <v>0.445627</v>
      </c>
      <c r="M330" s="3">
        <v>0.380384</v>
      </c>
    </row>
    <row r="331" spans="1:13">
      <c r="A331" t="s">
        <v>26</v>
      </c>
      <c r="B331" t="s">
        <v>18</v>
      </c>
      <c r="C331">
        <v>6</v>
      </c>
      <c r="D331">
        <v>21</v>
      </c>
      <c r="E331">
        <v>12</v>
      </c>
      <c r="F331">
        <v>0</v>
      </c>
      <c r="G331" s="3">
        <v>0.30670399999999998</v>
      </c>
      <c r="H331" s="3">
        <v>0.41014400000000001</v>
      </c>
      <c r="I331" s="3">
        <v>0.43975799999999998</v>
      </c>
      <c r="J331" s="3">
        <v>0.30429099999999998</v>
      </c>
      <c r="K331" s="3">
        <v>0.32894800000000002</v>
      </c>
      <c r="L331" s="3">
        <v>0.44924900000000001</v>
      </c>
      <c r="M331" s="3">
        <v>0.38042999999999999</v>
      </c>
    </row>
    <row r="332" spans="1:13">
      <c r="A332" t="s">
        <v>26</v>
      </c>
      <c r="B332" t="s">
        <v>18</v>
      </c>
      <c r="C332">
        <v>7</v>
      </c>
      <c r="D332">
        <v>21</v>
      </c>
      <c r="E332">
        <v>12</v>
      </c>
      <c r="F332">
        <v>0</v>
      </c>
      <c r="G332" s="3">
        <v>0.30554500000000001</v>
      </c>
      <c r="H332" s="3">
        <v>0.40963899999999998</v>
      </c>
      <c r="I332" s="3">
        <v>0.43872499999999998</v>
      </c>
      <c r="J332" s="3">
        <v>0.30409000000000003</v>
      </c>
      <c r="K332" s="3">
        <v>0.32807399999999998</v>
      </c>
      <c r="L332" s="3">
        <v>0.44695400000000002</v>
      </c>
      <c r="M332" s="3">
        <v>0.37982199999999999</v>
      </c>
    </row>
    <row r="333" spans="1:13">
      <c r="A333" t="s">
        <v>26</v>
      </c>
      <c r="B333" t="s">
        <v>18</v>
      </c>
      <c r="C333">
        <v>8</v>
      </c>
      <c r="D333">
        <v>21</v>
      </c>
      <c r="E333">
        <v>12</v>
      </c>
      <c r="F333">
        <v>0</v>
      </c>
      <c r="G333" s="3">
        <v>0.300844</v>
      </c>
      <c r="H333" s="3">
        <v>0.40658899999999998</v>
      </c>
      <c r="I333" s="3">
        <v>0.427977</v>
      </c>
      <c r="J333" s="3">
        <v>0.30390200000000001</v>
      </c>
      <c r="K333" s="3">
        <v>0.32436500000000001</v>
      </c>
      <c r="L333" s="3">
        <v>0.43578800000000001</v>
      </c>
      <c r="M333" s="3">
        <v>0.37467499999999998</v>
      </c>
    </row>
    <row r="334" spans="1:13">
      <c r="A334" t="s">
        <v>26</v>
      </c>
      <c r="B334" t="s">
        <v>18</v>
      </c>
      <c r="C334">
        <v>9</v>
      </c>
      <c r="D334">
        <v>21</v>
      </c>
      <c r="E334">
        <v>12</v>
      </c>
      <c r="F334">
        <v>0</v>
      </c>
      <c r="G334" s="3">
        <v>0.28990500000000002</v>
      </c>
      <c r="H334" s="3">
        <v>0.39788800000000002</v>
      </c>
      <c r="I334" s="3">
        <v>0.39779999999999999</v>
      </c>
      <c r="J334" s="3">
        <v>0.30257299999999998</v>
      </c>
      <c r="K334" s="3">
        <v>0.32017400000000001</v>
      </c>
      <c r="L334" s="3">
        <v>0.40688400000000002</v>
      </c>
      <c r="M334" s="3">
        <v>0.36436099999999999</v>
      </c>
    </row>
    <row r="335" spans="1:13">
      <c r="A335" t="s">
        <v>26</v>
      </c>
      <c r="B335" t="s">
        <v>18</v>
      </c>
      <c r="C335">
        <v>10</v>
      </c>
      <c r="D335">
        <v>21</v>
      </c>
      <c r="E335">
        <v>12</v>
      </c>
      <c r="F335">
        <v>0</v>
      </c>
      <c r="G335" s="3">
        <v>0.27602599999999999</v>
      </c>
      <c r="H335" s="3">
        <v>0.38027300000000003</v>
      </c>
      <c r="I335" s="3">
        <v>0.35720299999999999</v>
      </c>
      <c r="J335" s="3">
        <v>0.29870600000000003</v>
      </c>
      <c r="K335" s="3">
        <v>0.31354399999999999</v>
      </c>
      <c r="L335" s="3">
        <v>0.36658200000000002</v>
      </c>
      <c r="M335" s="3">
        <v>0.34629799999999999</v>
      </c>
    </row>
    <row r="336" spans="1:13">
      <c r="A336" t="s">
        <v>26</v>
      </c>
      <c r="B336" t="s">
        <v>18</v>
      </c>
      <c r="C336">
        <v>11</v>
      </c>
      <c r="D336">
        <v>21</v>
      </c>
      <c r="E336">
        <v>12</v>
      </c>
      <c r="F336">
        <v>0</v>
      </c>
      <c r="G336" s="3">
        <v>0.26250200000000001</v>
      </c>
      <c r="H336" s="3">
        <v>0.35811999999999999</v>
      </c>
      <c r="I336" s="3">
        <v>0.32032899999999997</v>
      </c>
      <c r="J336" s="3">
        <v>0.28726800000000002</v>
      </c>
      <c r="K336" s="3">
        <v>0.30443300000000001</v>
      </c>
      <c r="L336" s="3">
        <v>0.32743699999999998</v>
      </c>
      <c r="M336" s="3">
        <v>0.325044</v>
      </c>
    </row>
    <row r="337" spans="1:13">
      <c r="A337" t="s">
        <v>26</v>
      </c>
      <c r="B337" t="s">
        <v>18</v>
      </c>
      <c r="C337">
        <v>12</v>
      </c>
      <c r="D337">
        <v>21</v>
      </c>
      <c r="E337">
        <v>12</v>
      </c>
      <c r="F337">
        <v>0</v>
      </c>
      <c r="G337" s="3">
        <v>0.255772</v>
      </c>
      <c r="H337" s="3">
        <v>0.34657900000000003</v>
      </c>
      <c r="I337" s="3">
        <v>0.30907499999999999</v>
      </c>
      <c r="J337" s="3">
        <v>0.27588499999999999</v>
      </c>
      <c r="K337" s="3">
        <v>0.297566</v>
      </c>
      <c r="L337" s="3">
        <v>0.31225000000000003</v>
      </c>
      <c r="M337" s="3">
        <v>0.31348999999999999</v>
      </c>
    </row>
    <row r="338" spans="1:13">
      <c r="A338" t="s">
        <v>26</v>
      </c>
      <c r="B338" t="s">
        <v>19</v>
      </c>
      <c r="C338">
        <v>1</v>
      </c>
      <c r="D338">
        <v>21</v>
      </c>
      <c r="E338">
        <v>12</v>
      </c>
      <c r="F338">
        <v>0</v>
      </c>
      <c r="G338" s="3">
        <v>0.35567300000000002</v>
      </c>
      <c r="H338" s="3">
        <v>0.45860299999999998</v>
      </c>
      <c r="I338" s="3">
        <v>0.60162599999999999</v>
      </c>
      <c r="J338" s="3">
        <v>0.52192300000000003</v>
      </c>
      <c r="K338" s="3">
        <v>0.46252500000000002</v>
      </c>
      <c r="L338" s="3">
        <v>0.47805500000000001</v>
      </c>
      <c r="M338" s="3">
        <v>0.41643799999999997</v>
      </c>
    </row>
    <row r="339" spans="1:13">
      <c r="A339" t="s">
        <v>26</v>
      </c>
      <c r="B339" t="s">
        <v>19</v>
      </c>
      <c r="C339">
        <v>2</v>
      </c>
      <c r="D339">
        <v>21</v>
      </c>
      <c r="E339">
        <v>12</v>
      </c>
      <c r="F339">
        <v>0</v>
      </c>
      <c r="G339" s="3">
        <v>0.33995399999999998</v>
      </c>
      <c r="H339" s="3">
        <v>0.478159</v>
      </c>
      <c r="I339" s="3">
        <v>0.60304800000000003</v>
      </c>
      <c r="J339" s="3">
        <v>0.51773499999999995</v>
      </c>
      <c r="K339" s="3">
        <v>0.47593400000000002</v>
      </c>
      <c r="L339" s="3">
        <v>0.48830499999999999</v>
      </c>
      <c r="M339" s="3">
        <v>0.39260200000000001</v>
      </c>
    </row>
    <row r="340" spans="1:13">
      <c r="A340" t="s">
        <v>26</v>
      </c>
      <c r="B340" t="s">
        <v>19</v>
      </c>
      <c r="C340">
        <v>3</v>
      </c>
      <c r="D340">
        <v>21</v>
      </c>
      <c r="E340">
        <v>12</v>
      </c>
      <c r="F340">
        <v>0</v>
      </c>
      <c r="G340" s="3">
        <v>0.35439300000000001</v>
      </c>
      <c r="H340" s="3">
        <v>0.51087300000000002</v>
      </c>
      <c r="I340" s="3">
        <v>0.63949</v>
      </c>
      <c r="J340" s="3">
        <v>0.54135500000000003</v>
      </c>
      <c r="K340" s="3">
        <v>0.48063499999999998</v>
      </c>
      <c r="L340" s="3">
        <v>0.50670300000000001</v>
      </c>
      <c r="M340" s="3">
        <v>0.41177399999999997</v>
      </c>
    </row>
    <row r="341" spans="1:13">
      <c r="A341" t="s">
        <v>26</v>
      </c>
      <c r="B341" t="s">
        <v>19</v>
      </c>
      <c r="C341">
        <v>4</v>
      </c>
      <c r="D341">
        <v>21</v>
      </c>
      <c r="E341">
        <v>12</v>
      </c>
      <c r="F341">
        <v>0</v>
      </c>
      <c r="G341" s="3">
        <v>0.36692599999999997</v>
      </c>
      <c r="H341" s="3">
        <v>0.52918399999999999</v>
      </c>
      <c r="I341" s="3">
        <v>0.66048099999999998</v>
      </c>
      <c r="J341" s="3">
        <v>0.55157599999999996</v>
      </c>
      <c r="K341" s="3">
        <v>0.48609799999999997</v>
      </c>
      <c r="L341" s="3">
        <v>0.52055200000000001</v>
      </c>
      <c r="M341" s="3">
        <v>0.418877</v>
      </c>
    </row>
    <row r="342" spans="1:13">
      <c r="A342" t="s">
        <v>26</v>
      </c>
      <c r="B342" t="s">
        <v>19</v>
      </c>
      <c r="C342">
        <v>5</v>
      </c>
      <c r="D342">
        <v>21</v>
      </c>
      <c r="E342">
        <v>12</v>
      </c>
      <c r="F342">
        <v>0</v>
      </c>
      <c r="G342" s="3">
        <v>0.37498500000000001</v>
      </c>
      <c r="H342" s="3">
        <v>0.53525100000000003</v>
      </c>
      <c r="I342" s="3">
        <v>0.66728399999999999</v>
      </c>
      <c r="J342" s="3">
        <v>0.55428699999999997</v>
      </c>
      <c r="K342" s="3">
        <v>0.48993999999999999</v>
      </c>
      <c r="L342" s="3">
        <v>0.52922000000000002</v>
      </c>
      <c r="M342" s="3">
        <v>0.42303600000000002</v>
      </c>
    </row>
    <row r="343" spans="1:13">
      <c r="A343" t="s">
        <v>26</v>
      </c>
      <c r="B343" t="s">
        <v>19</v>
      </c>
      <c r="C343">
        <v>6</v>
      </c>
      <c r="D343">
        <v>21</v>
      </c>
      <c r="E343">
        <v>12</v>
      </c>
      <c r="F343">
        <v>0</v>
      </c>
      <c r="G343" s="3">
        <v>0.37917600000000001</v>
      </c>
      <c r="H343" s="3">
        <v>0.53663000000000005</v>
      </c>
      <c r="I343" s="3">
        <v>0.67323299999999997</v>
      </c>
      <c r="J343" s="3">
        <v>0.55544400000000005</v>
      </c>
      <c r="K343" s="3">
        <v>0.49319099999999999</v>
      </c>
      <c r="L343" s="3">
        <v>0.53109600000000001</v>
      </c>
      <c r="M343" s="3">
        <v>0.42554399999999998</v>
      </c>
    </row>
    <row r="344" spans="1:13">
      <c r="A344" t="s">
        <v>26</v>
      </c>
      <c r="B344" t="s">
        <v>19</v>
      </c>
      <c r="C344">
        <v>7</v>
      </c>
      <c r="D344">
        <v>21</v>
      </c>
      <c r="E344">
        <v>12</v>
      </c>
      <c r="F344">
        <v>0</v>
      </c>
      <c r="G344" s="3">
        <v>0.37664900000000001</v>
      </c>
      <c r="H344" s="3">
        <v>0.53449100000000005</v>
      </c>
      <c r="I344" s="3">
        <v>0.66990300000000003</v>
      </c>
      <c r="J344" s="3">
        <v>0.55353399999999997</v>
      </c>
      <c r="K344" s="3">
        <v>0.489514</v>
      </c>
      <c r="L344" s="3">
        <v>0.52847999999999995</v>
      </c>
      <c r="M344" s="3">
        <v>0.42177599999999998</v>
      </c>
    </row>
    <row r="345" spans="1:13">
      <c r="A345" t="s">
        <v>26</v>
      </c>
      <c r="B345" t="s">
        <v>19</v>
      </c>
      <c r="C345">
        <v>8</v>
      </c>
      <c r="D345">
        <v>21</v>
      </c>
      <c r="E345">
        <v>12</v>
      </c>
      <c r="F345">
        <v>0</v>
      </c>
      <c r="G345" s="3">
        <v>0.36786600000000003</v>
      </c>
      <c r="H345" s="3">
        <v>0.52945500000000001</v>
      </c>
      <c r="I345" s="3">
        <v>0.66311600000000004</v>
      </c>
      <c r="J345" s="3">
        <v>0.55187299999999995</v>
      </c>
      <c r="K345" s="3">
        <v>0.48562100000000002</v>
      </c>
      <c r="L345" s="3">
        <v>0.521011</v>
      </c>
      <c r="M345" s="3">
        <v>0.418796</v>
      </c>
    </row>
    <row r="346" spans="1:13">
      <c r="A346" t="s">
        <v>26</v>
      </c>
      <c r="B346" t="s">
        <v>19</v>
      </c>
      <c r="C346">
        <v>9</v>
      </c>
      <c r="D346">
        <v>21</v>
      </c>
      <c r="E346">
        <v>12</v>
      </c>
      <c r="F346">
        <v>0</v>
      </c>
      <c r="G346" s="3">
        <v>0.35677799999999998</v>
      </c>
      <c r="H346" s="3">
        <v>0.51474699999999995</v>
      </c>
      <c r="I346" s="3">
        <v>0.63536499999999996</v>
      </c>
      <c r="J346" s="3">
        <v>0.54427000000000003</v>
      </c>
      <c r="K346" s="3">
        <v>0.48249199999999998</v>
      </c>
      <c r="L346" s="3">
        <v>0.50814199999999998</v>
      </c>
      <c r="M346" s="3">
        <v>0.414358</v>
      </c>
    </row>
    <row r="347" spans="1:13">
      <c r="A347" t="s">
        <v>26</v>
      </c>
      <c r="B347" t="s">
        <v>19</v>
      </c>
      <c r="C347">
        <v>10</v>
      </c>
      <c r="D347">
        <v>21</v>
      </c>
      <c r="E347">
        <v>12</v>
      </c>
      <c r="F347">
        <v>0</v>
      </c>
      <c r="G347" s="3">
        <v>0.34287099999999998</v>
      </c>
      <c r="H347" s="3">
        <v>0.481151</v>
      </c>
      <c r="I347" s="3">
        <v>0.59011599999999997</v>
      </c>
      <c r="J347" s="3">
        <v>0.52201299999999995</v>
      </c>
      <c r="K347" s="3">
        <v>0.47922500000000001</v>
      </c>
      <c r="L347" s="3">
        <v>0.48642800000000003</v>
      </c>
      <c r="M347" s="3">
        <v>0.40468399999999999</v>
      </c>
    </row>
    <row r="348" spans="1:13">
      <c r="A348" t="s">
        <v>26</v>
      </c>
      <c r="B348" t="s">
        <v>19</v>
      </c>
      <c r="C348">
        <v>11</v>
      </c>
      <c r="D348">
        <v>21</v>
      </c>
      <c r="E348">
        <v>12</v>
      </c>
      <c r="F348">
        <v>0</v>
      </c>
      <c r="G348" s="3">
        <v>0.35594399999999998</v>
      </c>
      <c r="H348" s="3">
        <v>0.46148699999999998</v>
      </c>
      <c r="I348" s="3">
        <v>0.58763399999999999</v>
      </c>
      <c r="J348" s="3">
        <v>0.52793999999999996</v>
      </c>
      <c r="K348" s="3">
        <v>0.46327400000000002</v>
      </c>
      <c r="L348" s="3">
        <v>0.47808400000000001</v>
      </c>
      <c r="M348" s="3">
        <v>0.408223</v>
      </c>
    </row>
    <row r="349" spans="1:13">
      <c r="A349" t="s">
        <v>26</v>
      </c>
      <c r="B349" t="s">
        <v>19</v>
      </c>
      <c r="C349">
        <v>12</v>
      </c>
      <c r="D349">
        <v>21</v>
      </c>
      <c r="E349">
        <v>12</v>
      </c>
      <c r="F349">
        <v>0</v>
      </c>
      <c r="G349" s="3">
        <v>0.35719200000000001</v>
      </c>
      <c r="H349" s="3">
        <v>0.45492899999999997</v>
      </c>
      <c r="I349" s="3">
        <v>0.59256699999999995</v>
      </c>
      <c r="J349" s="3">
        <v>0.52166999999999997</v>
      </c>
      <c r="K349" s="3">
        <v>0.45284999999999997</v>
      </c>
      <c r="L349" s="3">
        <v>0.47677000000000003</v>
      </c>
      <c r="M349" s="3">
        <v>0.39732800000000001</v>
      </c>
    </row>
    <row r="350" spans="1:13">
      <c r="A350" t="s">
        <v>26</v>
      </c>
      <c r="B350" t="s">
        <v>20</v>
      </c>
      <c r="C350">
        <v>1</v>
      </c>
      <c r="D350">
        <v>21</v>
      </c>
      <c r="E350">
        <v>12</v>
      </c>
      <c r="F350">
        <v>0</v>
      </c>
      <c r="G350" s="3">
        <v>0.32794299999999998</v>
      </c>
      <c r="H350" s="3">
        <v>0.438137</v>
      </c>
      <c r="I350" s="3">
        <v>0.48797699999999999</v>
      </c>
      <c r="J350" s="3">
        <v>0.45804400000000001</v>
      </c>
      <c r="K350" s="3">
        <v>0.46441500000000002</v>
      </c>
      <c r="L350" s="3">
        <v>0.44386700000000001</v>
      </c>
      <c r="M350" s="3">
        <v>0.31351299999999999</v>
      </c>
    </row>
    <row r="351" spans="1:13">
      <c r="A351" t="s">
        <v>26</v>
      </c>
      <c r="B351" t="s">
        <v>20</v>
      </c>
      <c r="C351">
        <v>2</v>
      </c>
      <c r="D351">
        <v>21</v>
      </c>
      <c r="E351">
        <v>12</v>
      </c>
      <c r="F351">
        <v>0</v>
      </c>
      <c r="G351" s="3">
        <v>0.35035300000000003</v>
      </c>
      <c r="H351" s="3">
        <v>0.47327799999999998</v>
      </c>
      <c r="I351" s="3">
        <v>0.52628799999999998</v>
      </c>
      <c r="J351" s="3">
        <v>0.48168499999999997</v>
      </c>
      <c r="K351" s="3">
        <v>0.48025000000000001</v>
      </c>
      <c r="L351" s="3">
        <v>0.48524699999999998</v>
      </c>
      <c r="M351" s="3">
        <v>0.33038600000000001</v>
      </c>
    </row>
    <row r="352" spans="1:13">
      <c r="A352" t="s">
        <v>26</v>
      </c>
      <c r="B352" t="s">
        <v>20</v>
      </c>
      <c r="C352">
        <v>3</v>
      </c>
      <c r="D352">
        <v>21</v>
      </c>
      <c r="E352">
        <v>12</v>
      </c>
      <c r="F352">
        <v>0</v>
      </c>
      <c r="G352" s="3">
        <v>0.37410300000000002</v>
      </c>
      <c r="H352" s="3">
        <v>0.50195699999999999</v>
      </c>
      <c r="I352" s="3">
        <v>0.55034000000000005</v>
      </c>
      <c r="J352" s="3">
        <v>0.50095199999999995</v>
      </c>
      <c r="K352" s="3">
        <v>0.496639</v>
      </c>
      <c r="L352" s="3">
        <v>0.51811600000000002</v>
      </c>
      <c r="M352" s="3">
        <v>0.34505599999999997</v>
      </c>
    </row>
    <row r="353" spans="1:13">
      <c r="A353" t="s">
        <v>26</v>
      </c>
      <c r="B353" t="s">
        <v>20</v>
      </c>
      <c r="C353">
        <v>4</v>
      </c>
      <c r="D353">
        <v>21</v>
      </c>
      <c r="E353">
        <v>12</v>
      </c>
      <c r="F353">
        <v>0</v>
      </c>
      <c r="G353" s="3">
        <v>0.388463</v>
      </c>
      <c r="H353" s="3">
        <v>0.515293</v>
      </c>
      <c r="I353" s="3">
        <v>0.56255100000000002</v>
      </c>
      <c r="J353" s="3">
        <v>0.520401</v>
      </c>
      <c r="K353" s="3">
        <v>0.50987000000000005</v>
      </c>
      <c r="L353" s="3">
        <v>0.53660200000000002</v>
      </c>
      <c r="M353" s="3">
        <v>0.34458</v>
      </c>
    </row>
    <row r="354" spans="1:13">
      <c r="A354" t="s">
        <v>26</v>
      </c>
      <c r="B354" t="s">
        <v>20</v>
      </c>
      <c r="C354">
        <v>5</v>
      </c>
      <c r="D354">
        <v>21</v>
      </c>
      <c r="E354">
        <v>12</v>
      </c>
      <c r="F354">
        <v>0</v>
      </c>
      <c r="G354" s="3">
        <v>0.394569</v>
      </c>
      <c r="H354" s="3">
        <v>0.51793500000000003</v>
      </c>
      <c r="I354" s="3">
        <v>0.57041500000000001</v>
      </c>
      <c r="J354" s="3">
        <v>0.52970300000000003</v>
      </c>
      <c r="K354" s="3">
        <v>0.51585499999999995</v>
      </c>
      <c r="L354" s="3">
        <v>0.54130400000000001</v>
      </c>
      <c r="M354" s="3">
        <v>0.33825499999999997</v>
      </c>
    </row>
    <row r="355" spans="1:13">
      <c r="A355" t="s">
        <v>26</v>
      </c>
      <c r="B355" t="s">
        <v>20</v>
      </c>
      <c r="C355">
        <v>6</v>
      </c>
      <c r="D355">
        <v>21</v>
      </c>
      <c r="E355">
        <v>12</v>
      </c>
      <c r="F355">
        <v>0</v>
      </c>
      <c r="G355" s="3">
        <v>0.39566899999999999</v>
      </c>
      <c r="H355" s="3">
        <v>0.51791299999999996</v>
      </c>
      <c r="I355" s="3">
        <v>0.57233800000000001</v>
      </c>
      <c r="J355" s="3">
        <v>0.53271500000000005</v>
      </c>
      <c r="K355" s="3">
        <v>0.51648400000000005</v>
      </c>
      <c r="L355" s="3">
        <v>0.54336600000000002</v>
      </c>
      <c r="M355" s="3">
        <v>0.33465899999999998</v>
      </c>
    </row>
    <row r="356" spans="1:13">
      <c r="A356" t="s">
        <v>26</v>
      </c>
      <c r="B356" t="s">
        <v>20</v>
      </c>
      <c r="C356">
        <v>7</v>
      </c>
      <c r="D356">
        <v>21</v>
      </c>
      <c r="E356">
        <v>12</v>
      </c>
      <c r="F356">
        <v>0</v>
      </c>
      <c r="G356" s="3">
        <v>0.39326</v>
      </c>
      <c r="H356" s="3">
        <v>0.51511600000000002</v>
      </c>
      <c r="I356" s="3">
        <v>0.56998599999999999</v>
      </c>
      <c r="J356" s="3">
        <v>0.52607000000000004</v>
      </c>
      <c r="K356" s="3">
        <v>0.51292300000000002</v>
      </c>
      <c r="L356" s="3">
        <v>0.54160600000000003</v>
      </c>
      <c r="M356" s="3">
        <v>0.33499699999999999</v>
      </c>
    </row>
    <row r="357" spans="1:13">
      <c r="A357" t="s">
        <v>26</v>
      </c>
      <c r="B357" t="s">
        <v>20</v>
      </c>
      <c r="C357">
        <v>8</v>
      </c>
      <c r="D357">
        <v>21</v>
      </c>
      <c r="E357">
        <v>12</v>
      </c>
      <c r="F357">
        <v>0</v>
      </c>
      <c r="G357" s="3">
        <v>0.38761400000000001</v>
      </c>
      <c r="H357" s="3">
        <v>0.51294899999999999</v>
      </c>
      <c r="I357" s="3">
        <v>0.56455200000000005</v>
      </c>
      <c r="J357" s="3">
        <v>0.51901600000000003</v>
      </c>
      <c r="K357" s="3">
        <v>0.50909099999999996</v>
      </c>
      <c r="L357" s="3">
        <v>0.53765600000000002</v>
      </c>
      <c r="M357" s="3">
        <v>0.34265400000000001</v>
      </c>
    </row>
    <row r="358" spans="1:13">
      <c r="A358" t="s">
        <v>26</v>
      </c>
      <c r="B358" t="s">
        <v>20</v>
      </c>
      <c r="C358">
        <v>9</v>
      </c>
      <c r="D358">
        <v>21</v>
      </c>
      <c r="E358">
        <v>12</v>
      </c>
      <c r="F358">
        <v>0</v>
      </c>
      <c r="G358" s="3">
        <v>0.37689800000000001</v>
      </c>
      <c r="H358" s="3">
        <v>0.50763000000000003</v>
      </c>
      <c r="I358" s="3">
        <v>0.54849800000000004</v>
      </c>
      <c r="J358" s="3">
        <v>0.50622299999999998</v>
      </c>
      <c r="K358" s="3">
        <v>0.50209999999999999</v>
      </c>
      <c r="L358" s="3">
        <v>0.51707099999999995</v>
      </c>
      <c r="M358" s="3">
        <v>0.35431400000000002</v>
      </c>
    </row>
    <row r="359" spans="1:13">
      <c r="A359" t="s">
        <v>26</v>
      </c>
      <c r="B359" t="s">
        <v>20</v>
      </c>
      <c r="C359">
        <v>10</v>
      </c>
      <c r="D359">
        <v>21</v>
      </c>
      <c r="E359">
        <v>12</v>
      </c>
      <c r="F359">
        <v>0</v>
      </c>
      <c r="G359" s="3">
        <v>0.35444599999999998</v>
      </c>
      <c r="H359" s="3">
        <v>0.48269800000000002</v>
      </c>
      <c r="I359" s="3">
        <v>0.51436000000000004</v>
      </c>
      <c r="J359" s="3">
        <v>0.49638300000000002</v>
      </c>
      <c r="K359" s="3">
        <v>0.49468899999999999</v>
      </c>
      <c r="L359" s="3">
        <v>0.47970299999999999</v>
      </c>
      <c r="M359" s="3">
        <v>0.35185300000000003</v>
      </c>
    </row>
    <row r="360" spans="1:13">
      <c r="A360" t="s">
        <v>26</v>
      </c>
      <c r="B360" t="s">
        <v>20</v>
      </c>
      <c r="C360">
        <v>11</v>
      </c>
      <c r="D360">
        <v>21</v>
      </c>
      <c r="E360">
        <v>12</v>
      </c>
      <c r="F360">
        <v>0</v>
      </c>
      <c r="G360" s="3">
        <v>0.33469500000000002</v>
      </c>
      <c r="H360" s="3">
        <v>0.44761800000000002</v>
      </c>
      <c r="I360" s="3">
        <v>0.47563299999999997</v>
      </c>
      <c r="J360" s="3">
        <v>0.47695500000000002</v>
      </c>
      <c r="K360" s="3">
        <v>0.48314200000000002</v>
      </c>
      <c r="L360" s="3">
        <v>0.43885800000000003</v>
      </c>
      <c r="M360" s="3">
        <v>0.33066899999999999</v>
      </c>
    </row>
    <row r="361" spans="1:13">
      <c r="A361" t="s">
        <v>26</v>
      </c>
      <c r="B361" t="s">
        <v>20</v>
      </c>
      <c r="C361">
        <v>12</v>
      </c>
      <c r="D361">
        <v>21</v>
      </c>
      <c r="E361">
        <v>12</v>
      </c>
      <c r="F361">
        <v>0</v>
      </c>
      <c r="G361" s="3">
        <v>0.34287400000000001</v>
      </c>
      <c r="H361" s="3">
        <v>0.43581300000000001</v>
      </c>
      <c r="I361" s="3">
        <v>0.48701499999999998</v>
      </c>
      <c r="J361" s="3">
        <v>0.46279599999999999</v>
      </c>
      <c r="K361" s="3">
        <v>0.47257399999999999</v>
      </c>
      <c r="L361" s="3">
        <v>0.44746399999999997</v>
      </c>
      <c r="M361" s="3">
        <v>0.32880100000000001</v>
      </c>
    </row>
    <row r="362" spans="1:13">
      <c r="A362" t="s">
        <v>26</v>
      </c>
      <c r="B362" t="s">
        <v>21</v>
      </c>
      <c r="C362">
        <v>1</v>
      </c>
      <c r="D362">
        <v>21</v>
      </c>
      <c r="E362">
        <v>12</v>
      </c>
      <c r="F362">
        <v>0</v>
      </c>
      <c r="G362" s="3">
        <v>0.37119200000000002</v>
      </c>
      <c r="H362" s="3">
        <v>0.52734199999999998</v>
      </c>
      <c r="I362" s="3">
        <v>0.58184999999999998</v>
      </c>
      <c r="J362" s="3">
        <v>0.43470199999999998</v>
      </c>
      <c r="K362" s="3">
        <v>0.47311900000000001</v>
      </c>
      <c r="L362" s="3">
        <v>0.52730299999999997</v>
      </c>
      <c r="M362" s="3">
        <v>0.31530900000000001</v>
      </c>
    </row>
    <row r="363" spans="1:13">
      <c r="A363" t="s">
        <v>26</v>
      </c>
      <c r="B363" t="s">
        <v>21</v>
      </c>
      <c r="C363">
        <v>2</v>
      </c>
      <c r="D363">
        <v>21</v>
      </c>
      <c r="E363">
        <v>12</v>
      </c>
      <c r="F363">
        <v>0</v>
      </c>
      <c r="G363" s="3">
        <v>0.37990000000000002</v>
      </c>
      <c r="H363" s="3">
        <v>0.56176700000000002</v>
      </c>
      <c r="I363" s="3">
        <v>0.60778200000000004</v>
      </c>
      <c r="J363" s="3">
        <v>0.45654</v>
      </c>
      <c r="K363" s="3">
        <v>0.499583</v>
      </c>
      <c r="L363" s="3">
        <v>0.55440199999999995</v>
      </c>
      <c r="M363" s="3">
        <v>0.33091100000000001</v>
      </c>
    </row>
    <row r="364" spans="1:13">
      <c r="A364" t="s">
        <v>26</v>
      </c>
      <c r="B364" t="s">
        <v>21</v>
      </c>
      <c r="C364">
        <v>3</v>
      </c>
      <c r="D364">
        <v>21</v>
      </c>
      <c r="E364">
        <v>12</v>
      </c>
      <c r="F364">
        <v>0</v>
      </c>
      <c r="G364" s="3">
        <v>0.40021499999999999</v>
      </c>
      <c r="H364" s="3">
        <v>0.59496899999999997</v>
      </c>
      <c r="I364" s="3">
        <v>0.63945700000000005</v>
      </c>
      <c r="J364" s="3">
        <v>0.48566900000000002</v>
      </c>
      <c r="K364" s="3">
        <v>0.52185300000000001</v>
      </c>
      <c r="L364" s="3">
        <v>0.58751699999999996</v>
      </c>
      <c r="M364" s="3">
        <v>0.34996300000000002</v>
      </c>
    </row>
    <row r="365" spans="1:13">
      <c r="A365" t="s">
        <v>26</v>
      </c>
      <c r="B365" t="s">
        <v>21</v>
      </c>
      <c r="C365">
        <v>4</v>
      </c>
      <c r="D365">
        <v>21</v>
      </c>
      <c r="E365">
        <v>12</v>
      </c>
      <c r="F365">
        <v>0</v>
      </c>
      <c r="G365" s="3">
        <v>0.411188</v>
      </c>
      <c r="H365" s="3">
        <v>0.61187100000000005</v>
      </c>
      <c r="I365" s="3">
        <v>0.65541899999999997</v>
      </c>
      <c r="J365" s="3">
        <v>0.50404800000000005</v>
      </c>
      <c r="K365" s="3">
        <v>0.53525500000000004</v>
      </c>
      <c r="L365" s="3">
        <v>0.60843199999999997</v>
      </c>
      <c r="M365" s="3">
        <v>0.357622</v>
      </c>
    </row>
    <row r="366" spans="1:13">
      <c r="A366" t="s">
        <v>26</v>
      </c>
      <c r="B366" t="s">
        <v>21</v>
      </c>
      <c r="C366">
        <v>5</v>
      </c>
      <c r="D366">
        <v>21</v>
      </c>
      <c r="E366">
        <v>12</v>
      </c>
      <c r="F366">
        <v>0</v>
      </c>
      <c r="G366" s="3">
        <v>0.420902</v>
      </c>
      <c r="H366" s="3">
        <v>0.61435099999999998</v>
      </c>
      <c r="I366" s="3">
        <v>0.66473099999999996</v>
      </c>
      <c r="J366" s="3">
        <v>0.50798699999999997</v>
      </c>
      <c r="K366" s="3">
        <v>0.53982399999999997</v>
      </c>
      <c r="L366" s="3">
        <v>0.61735300000000004</v>
      </c>
      <c r="M366" s="3">
        <v>0.357014</v>
      </c>
    </row>
    <row r="367" spans="1:13">
      <c r="A367" t="s">
        <v>26</v>
      </c>
      <c r="B367" t="s">
        <v>21</v>
      </c>
      <c r="C367">
        <v>6</v>
      </c>
      <c r="D367">
        <v>21</v>
      </c>
      <c r="E367">
        <v>12</v>
      </c>
      <c r="F367">
        <v>0</v>
      </c>
      <c r="G367" s="3">
        <v>0.42341499999999999</v>
      </c>
      <c r="H367" s="3">
        <v>0.61679399999999995</v>
      </c>
      <c r="I367" s="3">
        <v>0.67360500000000001</v>
      </c>
      <c r="J367" s="3">
        <v>0.51053700000000002</v>
      </c>
      <c r="K367" s="3">
        <v>0.54446700000000003</v>
      </c>
      <c r="L367" s="3">
        <v>0.62365300000000001</v>
      </c>
      <c r="M367" s="3">
        <v>0.35747299999999999</v>
      </c>
    </row>
    <row r="368" spans="1:13">
      <c r="A368" t="s">
        <v>26</v>
      </c>
      <c r="B368" t="s">
        <v>21</v>
      </c>
      <c r="C368">
        <v>7</v>
      </c>
      <c r="D368">
        <v>21</v>
      </c>
      <c r="E368">
        <v>12</v>
      </c>
      <c r="F368">
        <v>0</v>
      </c>
      <c r="G368" s="3">
        <v>0.42048799999999997</v>
      </c>
      <c r="H368" s="3">
        <v>0.61504199999999998</v>
      </c>
      <c r="I368" s="3">
        <v>0.67423100000000002</v>
      </c>
      <c r="J368" s="3">
        <v>0.50691399999999998</v>
      </c>
      <c r="K368" s="3">
        <v>0.54142100000000004</v>
      </c>
      <c r="L368" s="3">
        <v>0.62325799999999998</v>
      </c>
      <c r="M368" s="3">
        <v>0.356848</v>
      </c>
    </row>
    <row r="369" spans="1:13">
      <c r="A369" t="s">
        <v>26</v>
      </c>
      <c r="B369" t="s">
        <v>21</v>
      </c>
      <c r="C369">
        <v>8</v>
      </c>
      <c r="D369">
        <v>21</v>
      </c>
      <c r="E369">
        <v>12</v>
      </c>
      <c r="F369">
        <v>0</v>
      </c>
      <c r="G369" s="3">
        <v>0.41160200000000002</v>
      </c>
      <c r="H369" s="3">
        <v>0.61252600000000001</v>
      </c>
      <c r="I369" s="3">
        <v>0.66109799999999996</v>
      </c>
      <c r="J369" s="3">
        <v>0.50287499999999996</v>
      </c>
      <c r="K369" s="3">
        <v>0.53561899999999996</v>
      </c>
      <c r="L369" s="3">
        <v>0.61244100000000001</v>
      </c>
      <c r="M369" s="3">
        <v>0.35666900000000001</v>
      </c>
    </row>
    <row r="370" spans="1:13">
      <c r="A370" t="s">
        <v>26</v>
      </c>
      <c r="B370" t="s">
        <v>21</v>
      </c>
      <c r="C370">
        <v>9</v>
      </c>
      <c r="D370">
        <v>21</v>
      </c>
      <c r="E370">
        <v>12</v>
      </c>
      <c r="F370">
        <v>0</v>
      </c>
      <c r="G370" s="3">
        <v>0.40056399999999998</v>
      </c>
      <c r="H370" s="3">
        <v>0.59712900000000002</v>
      </c>
      <c r="I370" s="3">
        <v>0.62919099999999994</v>
      </c>
      <c r="J370" s="3">
        <v>0.49344399999999999</v>
      </c>
      <c r="K370" s="3">
        <v>0.52417100000000005</v>
      </c>
      <c r="L370" s="3">
        <v>0.58081199999999999</v>
      </c>
      <c r="M370" s="3">
        <v>0.35097699999999998</v>
      </c>
    </row>
    <row r="371" spans="1:13">
      <c r="A371" t="s">
        <v>26</v>
      </c>
      <c r="B371" t="s">
        <v>21</v>
      </c>
      <c r="C371">
        <v>10</v>
      </c>
      <c r="D371">
        <v>21</v>
      </c>
      <c r="E371">
        <v>12</v>
      </c>
      <c r="F371">
        <v>0</v>
      </c>
      <c r="G371" s="3">
        <v>0.38065700000000002</v>
      </c>
      <c r="H371" s="3">
        <v>0.56282399999999999</v>
      </c>
      <c r="I371" s="3">
        <v>0.58140999999999998</v>
      </c>
      <c r="J371" s="3">
        <v>0.47395599999999999</v>
      </c>
      <c r="K371" s="3">
        <v>0.50470099999999996</v>
      </c>
      <c r="L371" s="3">
        <v>0.53793599999999997</v>
      </c>
      <c r="M371" s="3">
        <v>0.34309899999999999</v>
      </c>
    </row>
    <row r="372" spans="1:13">
      <c r="A372" t="s">
        <v>26</v>
      </c>
      <c r="B372" t="s">
        <v>21</v>
      </c>
      <c r="C372">
        <v>11</v>
      </c>
      <c r="D372">
        <v>21</v>
      </c>
      <c r="E372">
        <v>12</v>
      </c>
      <c r="F372">
        <v>0</v>
      </c>
      <c r="G372" s="3">
        <v>0.36646200000000001</v>
      </c>
      <c r="H372" s="3">
        <v>0.52958799999999995</v>
      </c>
      <c r="I372" s="3">
        <v>0.555338</v>
      </c>
      <c r="J372" s="3">
        <v>0.45051799999999997</v>
      </c>
      <c r="K372" s="3">
        <v>0.47922199999999998</v>
      </c>
      <c r="L372" s="3">
        <v>0.51035299999999995</v>
      </c>
      <c r="M372" s="3">
        <v>0.33021899999999998</v>
      </c>
    </row>
    <row r="373" spans="1:13">
      <c r="A373" t="s">
        <v>26</v>
      </c>
      <c r="B373" t="s">
        <v>21</v>
      </c>
      <c r="C373">
        <v>12</v>
      </c>
      <c r="D373">
        <v>21</v>
      </c>
      <c r="E373">
        <v>12</v>
      </c>
      <c r="F373">
        <v>0</v>
      </c>
      <c r="G373" s="3">
        <v>0.36926100000000001</v>
      </c>
      <c r="H373" s="3">
        <v>0.521227</v>
      </c>
      <c r="I373" s="3">
        <v>0.56392900000000001</v>
      </c>
      <c r="J373" s="3">
        <v>0.441029</v>
      </c>
      <c r="K373" s="3">
        <v>0.47198600000000002</v>
      </c>
      <c r="L373" s="3">
        <v>0.51514199999999999</v>
      </c>
      <c r="M373" s="3">
        <v>0.32269799999999998</v>
      </c>
    </row>
    <row r="374" spans="1:13">
      <c r="A374" t="s">
        <v>26</v>
      </c>
      <c r="B374" t="s">
        <v>22</v>
      </c>
      <c r="C374">
        <v>1</v>
      </c>
      <c r="D374">
        <v>21</v>
      </c>
      <c r="E374">
        <v>12</v>
      </c>
      <c r="F374">
        <v>0</v>
      </c>
      <c r="G374" s="3">
        <v>0.333951</v>
      </c>
      <c r="H374" s="3">
        <v>0.454816</v>
      </c>
      <c r="I374" s="3">
        <v>0.38801099999999999</v>
      </c>
      <c r="J374" s="3">
        <v>0.39961400000000002</v>
      </c>
      <c r="K374" s="3">
        <v>0.40035799999999999</v>
      </c>
      <c r="L374" s="3">
        <v>0.40685199999999999</v>
      </c>
      <c r="M374" s="3">
        <v>0.39997300000000002</v>
      </c>
    </row>
    <row r="375" spans="1:13">
      <c r="A375" t="s">
        <v>26</v>
      </c>
      <c r="B375" t="s">
        <v>22</v>
      </c>
      <c r="C375">
        <v>2</v>
      </c>
      <c r="D375">
        <v>21</v>
      </c>
      <c r="E375">
        <v>12</v>
      </c>
      <c r="F375">
        <v>0</v>
      </c>
      <c r="G375" s="3">
        <v>0.35170299999999999</v>
      </c>
      <c r="H375" s="3">
        <v>0.48866199999999999</v>
      </c>
      <c r="I375" s="3">
        <v>0.41513499999999998</v>
      </c>
      <c r="J375" s="3">
        <v>0.42772399999999999</v>
      </c>
      <c r="K375" s="3">
        <v>0.423599</v>
      </c>
      <c r="L375" s="3">
        <v>0.44252000000000002</v>
      </c>
      <c r="M375" s="3">
        <v>0.43891000000000002</v>
      </c>
    </row>
    <row r="376" spans="1:13">
      <c r="A376" t="s">
        <v>26</v>
      </c>
      <c r="B376" t="s">
        <v>22</v>
      </c>
      <c r="C376">
        <v>3</v>
      </c>
      <c r="D376">
        <v>21</v>
      </c>
      <c r="E376">
        <v>12</v>
      </c>
      <c r="F376">
        <v>0</v>
      </c>
      <c r="G376" s="3">
        <v>0.36905700000000002</v>
      </c>
      <c r="H376" s="3">
        <v>0.51241499999999995</v>
      </c>
      <c r="I376" s="3">
        <v>0.43422100000000002</v>
      </c>
      <c r="J376" s="3">
        <v>0.45184800000000003</v>
      </c>
      <c r="K376" s="3">
        <v>0.44431900000000002</v>
      </c>
      <c r="L376" s="3">
        <v>0.47634599999999999</v>
      </c>
      <c r="M376" s="3">
        <v>0.48079100000000002</v>
      </c>
    </row>
    <row r="377" spans="1:13">
      <c r="A377" t="s">
        <v>26</v>
      </c>
      <c r="B377" t="s">
        <v>22</v>
      </c>
      <c r="C377">
        <v>4</v>
      </c>
      <c r="D377">
        <v>21</v>
      </c>
      <c r="E377">
        <v>12</v>
      </c>
      <c r="F377">
        <v>0</v>
      </c>
      <c r="G377" s="3">
        <v>0.380635</v>
      </c>
      <c r="H377" s="3">
        <v>0.52576800000000001</v>
      </c>
      <c r="I377" s="3">
        <v>0.43842700000000001</v>
      </c>
      <c r="J377" s="3">
        <v>0.46895700000000001</v>
      </c>
      <c r="K377" s="3">
        <v>0.45977299999999999</v>
      </c>
      <c r="L377" s="3">
        <v>0.502552</v>
      </c>
      <c r="M377" s="3">
        <v>0.51669699999999996</v>
      </c>
    </row>
    <row r="378" spans="1:13">
      <c r="A378" t="s">
        <v>26</v>
      </c>
      <c r="B378" t="s">
        <v>22</v>
      </c>
      <c r="C378">
        <v>5</v>
      </c>
      <c r="D378">
        <v>21</v>
      </c>
      <c r="E378">
        <v>12</v>
      </c>
      <c r="F378">
        <v>0</v>
      </c>
      <c r="G378" s="3">
        <v>0.387463</v>
      </c>
      <c r="H378" s="3">
        <v>0.52939999999999998</v>
      </c>
      <c r="I378" s="3">
        <v>0.44040099999999999</v>
      </c>
      <c r="J378" s="3">
        <v>0.47536800000000001</v>
      </c>
      <c r="K378" s="3">
        <v>0.46428700000000001</v>
      </c>
      <c r="L378" s="3">
        <v>0.51296600000000003</v>
      </c>
      <c r="M378" s="3">
        <v>0.53689100000000001</v>
      </c>
    </row>
    <row r="379" spans="1:13">
      <c r="A379" t="s">
        <v>26</v>
      </c>
      <c r="B379" t="s">
        <v>22</v>
      </c>
      <c r="C379">
        <v>6</v>
      </c>
      <c r="D379">
        <v>21</v>
      </c>
      <c r="E379">
        <v>12</v>
      </c>
      <c r="F379">
        <v>0</v>
      </c>
      <c r="G379" s="3">
        <v>0.390762</v>
      </c>
      <c r="H379" s="3">
        <v>0.53250900000000001</v>
      </c>
      <c r="I379" s="3">
        <v>0.44327699999999998</v>
      </c>
      <c r="J379" s="3">
        <v>0.47739199999999998</v>
      </c>
      <c r="K379" s="3">
        <v>0.46493600000000002</v>
      </c>
      <c r="L379" s="3">
        <v>0.516822</v>
      </c>
      <c r="M379" s="3">
        <v>0.54582399999999998</v>
      </c>
    </row>
    <row r="380" spans="1:13">
      <c r="A380" t="s">
        <v>26</v>
      </c>
      <c r="B380" t="s">
        <v>22</v>
      </c>
      <c r="C380">
        <v>7</v>
      </c>
      <c r="D380">
        <v>21</v>
      </c>
      <c r="E380">
        <v>12</v>
      </c>
      <c r="F380">
        <v>0</v>
      </c>
      <c r="G380" s="3">
        <v>0.38888499999999998</v>
      </c>
      <c r="H380" s="3">
        <v>0.53175799999999995</v>
      </c>
      <c r="I380" s="3">
        <v>0.44703199999999998</v>
      </c>
      <c r="J380" s="3">
        <v>0.47426400000000002</v>
      </c>
      <c r="K380" s="3">
        <v>0.46198699999999998</v>
      </c>
      <c r="L380" s="3">
        <v>0.51472399999999996</v>
      </c>
      <c r="M380" s="3">
        <v>0.541655</v>
      </c>
    </row>
    <row r="381" spans="1:13">
      <c r="A381" t="s">
        <v>26</v>
      </c>
      <c r="B381" t="s">
        <v>22</v>
      </c>
      <c r="C381">
        <v>8</v>
      </c>
      <c r="D381">
        <v>21</v>
      </c>
      <c r="E381">
        <v>12</v>
      </c>
      <c r="F381">
        <v>0</v>
      </c>
      <c r="G381" s="3">
        <v>0.38186900000000001</v>
      </c>
      <c r="H381" s="3">
        <v>0.52664200000000005</v>
      </c>
      <c r="I381" s="3">
        <v>0.44172</v>
      </c>
      <c r="J381" s="3">
        <v>0.46903600000000001</v>
      </c>
      <c r="K381" s="3">
        <v>0.45892899999999998</v>
      </c>
      <c r="L381" s="3">
        <v>0.50414099999999995</v>
      </c>
      <c r="M381" s="3">
        <v>0.52087499999999998</v>
      </c>
    </row>
    <row r="382" spans="1:13">
      <c r="A382" t="s">
        <v>26</v>
      </c>
      <c r="B382" t="s">
        <v>22</v>
      </c>
      <c r="C382">
        <v>9</v>
      </c>
      <c r="D382">
        <v>21</v>
      </c>
      <c r="E382">
        <v>12</v>
      </c>
      <c r="F382">
        <v>0</v>
      </c>
      <c r="G382" s="3">
        <v>0.36948900000000001</v>
      </c>
      <c r="H382" s="3">
        <v>0.51246599999999998</v>
      </c>
      <c r="I382" s="3">
        <v>0.42801699999999998</v>
      </c>
      <c r="J382" s="3">
        <v>0.458094</v>
      </c>
      <c r="K382" s="3">
        <v>0.44959500000000002</v>
      </c>
      <c r="L382" s="3">
        <v>0.47752600000000001</v>
      </c>
      <c r="M382" s="3">
        <v>0.47853899999999999</v>
      </c>
    </row>
    <row r="383" spans="1:13">
      <c r="A383" t="s">
        <v>26</v>
      </c>
      <c r="B383" t="s">
        <v>22</v>
      </c>
      <c r="C383">
        <v>10</v>
      </c>
      <c r="D383">
        <v>21</v>
      </c>
      <c r="E383">
        <v>12</v>
      </c>
      <c r="F383">
        <v>0</v>
      </c>
      <c r="G383" s="3">
        <v>0.35233900000000001</v>
      </c>
      <c r="H383" s="3">
        <v>0.486489</v>
      </c>
      <c r="I383" s="3">
        <v>0.40026099999999998</v>
      </c>
      <c r="J383" s="3">
        <v>0.43822299999999997</v>
      </c>
      <c r="K383" s="3">
        <v>0.43402800000000002</v>
      </c>
      <c r="L383" s="3">
        <v>0.44022600000000001</v>
      </c>
      <c r="M383" s="3">
        <v>0.43094300000000002</v>
      </c>
    </row>
    <row r="384" spans="1:13">
      <c r="A384" t="s">
        <v>26</v>
      </c>
      <c r="B384" t="s">
        <v>22</v>
      </c>
      <c r="C384">
        <v>11</v>
      </c>
      <c r="D384">
        <v>21</v>
      </c>
      <c r="E384">
        <v>12</v>
      </c>
      <c r="F384">
        <v>0</v>
      </c>
      <c r="G384" s="3">
        <v>0.33307599999999998</v>
      </c>
      <c r="H384" s="3">
        <v>0.45318799999999998</v>
      </c>
      <c r="I384" s="3">
        <v>0.37327199999999999</v>
      </c>
      <c r="J384" s="3">
        <v>0.41218900000000003</v>
      </c>
      <c r="K384" s="3">
        <v>0.41200700000000001</v>
      </c>
      <c r="L384" s="3">
        <v>0.40510200000000002</v>
      </c>
      <c r="M384" s="3">
        <v>0.39255499999999999</v>
      </c>
    </row>
    <row r="385" spans="1:13">
      <c r="A385" t="s">
        <v>26</v>
      </c>
      <c r="B385" t="s">
        <v>22</v>
      </c>
      <c r="C385">
        <v>12</v>
      </c>
      <c r="D385">
        <v>21</v>
      </c>
      <c r="E385">
        <v>12</v>
      </c>
      <c r="F385">
        <v>0</v>
      </c>
      <c r="G385" s="3">
        <v>0.32943600000000001</v>
      </c>
      <c r="H385" s="3">
        <v>0.44032500000000002</v>
      </c>
      <c r="I385" s="3">
        <v>0.372585</v>
      </c>
      <c r="J385" s="3">
        <v>0.39787</v>
      </c>
      <c r="K385" s="3">
        <v>0.39889400000000003</v>
      </c>
      <c r="L385" s="3">
        <v>0.39981699999999998</v>
      </c>
      <c r="M385" s="3">
        <v>0.38883499999999999</v>
      </c>
    </row>
    <row r="386" spans="1:13">
      <c r="A386" t="s">
        <v>26</v>
      </c>
      <c r="B386" t="s">
        <v>23</v>
      </c>
      <c r="C386">
        <v>1</v>
      </c>
      <c r="D386">
        <v>21</v>
      </c>
      <c r="E386">
        <v>12</v>
      </c>
      <c r="F386">
        <v>0</v>
      </c>
      <c r="G386" s="3">
        <v>0.28897899999999999</v>
      </c>
      <c r="H386" s="3">
        <v>0.38634099999999999</v>
      </c>
      <c r="I386" s="3">
        <v>0.404667</v>
      </c>
      <c r="J386" s="3">
        <v>0.31720500000000001</v>
      </c>
      <c r="K386" s="3">
        <v>0.38882800000000001</v>
      </c>
      <c r="L386" s="3">
        <v>0.35623100000000002</v>
      </c>
      <c r="M386" s="3">
        <v>0.33534599999999998</v>
      </c>
    </row>
    <row r="387" spans="1:13">
      <c r="A387" t="s">
        <v>26</v>
      </c>
      <c r="B387" t="s">
        <v>23</v>
      </c>
      <c r="C387">
        <v>2</v>
      </c>
      <c r="D387">
        <v>21</v>
      </c>
      <c r="E387">
        <v>12</v>
      </c>
      <c r="F387">
        <v>0</v>
      </c>
      <c r="G387" s="3">
        <v>0.305197</v>
      </c>
      <c r="H387" s="3">
        <v>0.40905599999999998</v>
      </c>
      <c r="I387" s="3">
        <v>0.43037399999999998</v>
      </c>
      <c r="J387" s="3">
        <v>0.34297100000000003</v>
      </c>
      <c r="K387" s="3">
        <v>0.408472</v>
      </c>
      <c r="L387" s="3">
        <v>0.39510499999999998</v>
      </c>
      <c r="M387" s="3">
        <v>0.37154100000000001</v>
      </c>
    </row>
    <row r="388" spans="1:13">
      <c r="A388" t="s">
        <v>26</v>
      </c>
      <c r="B388" t="s">
        <v>23</v>
      </c>
      <c r="C388">
        <v>3</v>
      </c>
      <c r="D388">
        <v>21</v>
      </c>
      <c r="E388">
        <v>12</v>
      </c>
      <c r="F388">
        <v>0</v>
      </c>
      <c r="G388" s="3">
        <v>0.313662</v>
      </c>
      <c r="H388" s="3">
        <v>0.42252200000000001</v>
      </c>
      <c r="I388" s="3">
        <v>0.44805800000000001</v>
      </c>
      <c r="J388" s="3">
        <v>0.36409799999999998</v>
      </c>
      <c r="K388" s="3">
        <v>0.41738799999999998</v>
      </c>
      <c r="L388" s="3">
        <v>0.423454</v>
      </c>
      <c r="M388" s="3">
        <v>0.39932400000000001</v>
      </c>
    </row>
    <row r="389" spans="1:13">
      <c r="A389" t="s">
        <v>26</v>
      </c>
      <c r="B389" t="s">
        <v>23</v>
      </c>
      <c r="C389">
        <v>4</v>
      </c>
      <c r="D389">
        <v>21</v>
      </c>
      <c r="E389">
        <v>12</v>
      </c>
      <c r="F389">
        <v>0</v>
      </c>
      <c r="G389" s="3">
        <v>0.32350200000000001</v>
      </c>
      <c r="H389" s="3">
        <v>0.43196800000000002</v>
      </c>
      <c r="I389" s="3">
        <v>0.45863900000000002</v>
      </c>
      <c r="J389" s="3">
        <v>0.379473</v>
      </c>
      <c r="K389" s="3">
        <v>0.42402899999999999</v>
      </c>
      <c r="L389" s="3">
        <v>0.44685399999999997</v>
      </c>
      <c r="M389" s="3">
        <v>0.425653</v>
      </c>
    </row>
    <row r="390" spans="1:13">
      <c r="A390" t="s">
        <v>26</v>
      </c>
      <c r="B390" t="s">
        <v>23</v>
      </c>
      <c r="C390">
        <v>5</v>
      </c>
      <c r="D390">
        <v>21</v>
      </c>
      <c r="E390">
        <v>12</v>
      </c>
      <c r="F390">
        <v>0</v>
      </c>
      <c r="G390" s="3">
        <v>0.32899200000000001</v>
      </c>
      <c r="H390" s="3">
        <v>0.434753</v>
      </c>
      <c r="I390" s="3">
        <v>0.46423900000000001</v>
      </c>
      <c r="J390" s="3">
        <v>0.38663399999999998</v>
      </c>
      <c r="K390" s="3">
        <v>0.42899999999999999</v>
      </c>
      <c r="L390" s="3">
        <v>0.45685199999999998</v>
      </c>
      <c r="M390" s="3">
        <v>0.43952799999999997</v>
      </c>
    </row>
    <row r="391" spans="1:13">
      <c r="A391" t="s">
        <v>26</v>
      </c>
      <c r="B391" t="s">
        <v>23</v>
      </c>
      <c r="C391">
        <v>6</v>
      </c>
      <c r="D391">
        <v>21</v>
      </c>
      <c r="E391">
        <v>12</v>
      </c>
      <c r="F391">
        <v>0</v>
      </c>
      <c r="G391" s="3">
        <v>0.33154299999999998</v>
      </c>
      <c r="H391" s="3">
        <v>0.43639899999999998</v>
      </c>
      <c r="I391" s="3">
        <v>0.46777800000000003</v>
      </c>
      <c r="J391" s="3">
        <v>0.38875500000000002</v>
      </c>
      <c r="K391" s="3">
        <v>0.43192900000000001</v>
      </c>
      <c r="L391" s="3">
        <v>0.46030799999999999</v>
      </c>
      <c r="M391" s="3">
        <v>0.44313399999999997</v>
      </c>
    </row>
    <row r="392" spans="1:13">
      <c r="A392" t="s">
        <v>26</v>
      </c>
      <c r="B392" t="s">
        <v>23</v>
      </c>
      <c r="C392">
        <v>7</v>
      </c>
      <c r="D392">
        <v>21</v>
      </c>
      <c r="E392">
        <v>12</v>
      </c>
      <c r="F392">
        <v>0</v>
      </c>
      <c r="G392" s="3">
        <v>0.32939099999999999</v>
      </c>
      <c r="H392" s="3">
        <v>0.43587199999999998</v>
      </c>
      <c r="I392" s="3">
        <v>0.466146</v>
      </c>
      <c r="J392" s="3">
        <v>0.38756600000000002</v>
      </c>
      <c r="K392" s="3">
        <v>0.43057499999999999</v>
      </c>
      <c r="L392" s="3">
        <v>0.45911099999999999</v>
      </c>
      <c r="M392" s="3">
        <v>0.44150400000000001</v>
      </c>
    </row>
    <row r="393" spans="1:13">
      <c r="A393" t="s">
        <v>26</v>
      </c>
      <c r="B393" t="s">
        <v>23</v>
      </c>
      <c r="C393">
        <v>8</v>
      </c>
      <c r="D393">
        <v>21</v>
      </c>
      <c r="E393">
        <v>12</v>
      </c>
      <c r="F393">
        <v>0</v>
      </c>
      <c r="G393" s="3">
        <v>0.32264599999999999</v>
      </c>
      <c r="H393" s="3">
        <v>0.43231199999999997</v>
      </c>
      <c r="I393" s="3">
        <v>0.46036199999999999</v>
      </c>
      <c r="J393" s="3">
        <v>0.38000600000000001</v>
      </c>
      <c r="K393" s="3">
        <v>0.42522599999999999</v>
      </c>
      <c r="L393" s="3">
        <v>0.44774700000000001</v>
      </c>
      <c r="M393" s="3">
        <v>0.427319</v>
      </c>
    </row>
    <row r="394" spans="1:13">
      <c r="A394" t="s">
        <v>26</v>
      </c>
      <c r="B394" t="s">
        <v>23</v>
      </c>
      <c r="C394">
        <v>9</v>
      </c>
      <c r="D394">
        <v>21</v>
      </c>
      <c r="E394">
        <v>12</v>
      </c>
      <c r="F394">
        <v>0</v>
      </c>
      <c r="G394" s="3">
        <v>0.31371900000000003</v>
      </c>
      <c r="H394" s="3">
        <v>0.422435</v>
      </c>
      <c r="I394" s="3">
        <v>0.44656200000000001</v>
      </c>
      <c r="J394" s="3">
        <v>0.36429699999999998</v>
      </c>
      <c r="K394" s="3">
        <v>0.41304299999999999</v>
      </c>
      <c r="L394" s="3">
        <v>0.422375</v>
      </c>
      <c r="M394" s="3">
        <v>0.40067000000000003</v>
      </c>
    </row>
    <row r="395" spans="1:13">
      <c r="A395" t="s">
        <v>26</v>
      </c>
      <c r="B395" t="s">
        <v>23</v>
      </c>
      <c r="C395">
        <v>10</v>
      </c>
      <c r="D395">
        <v>21</v>
      </c>
      <c r="E395">
        <v>12</v>
      </c>
      <c r="F395">
        <v>0</v>
      </c>
      <c r="G395" s="3">
        <v>0.29871399999999998</v>
      </c>
      <c r="H395" s="3">
        <v>0.40507799999999999</v>
      </c>
      <c r="I395" s="3">
        <v>0.42040300000000003</v>
      </c>
      <c r="J395" s="3">
        <v>0.34114299999999997</v>
      </c>
      <c r="K395" s="3">
        <v>0.39609299999999997</v>
      </c>
      <c r="L395" s="3">
        <v>0.38523099999999999</v>
      </c>
      <c r="M395" s="3">
        <v>0.36551800000000001</v>
      </c>
    </row>
    <row r="396" spans="1:13">
      <c r="A396" t="s">
        <v>26</v>
      </c>
      <c r="B396" t="s">
        <v>23</v>
      </c>
      <c r="C396">
        <v>11</v>
      </c>
      <c r="D396">
        <v>21</v>
      </c>
      <c r="E396">
        <v>12</v>
      </c>
      <c r="F396">
        <v>0</v>
      </c>
      <c r="G396" s="3">
        <v>0.28403499999999998</v>
      </c>
      <c r="H396" s="3">
        <v>0.38351200000000002</v>
      </c>
      <c r="I396" s="3">
        <v>0.395034</v>
      </c>
      <c r="J396" s="3">
        <v>0.31537900000000002</v>
      </c>
      <c r="K396" s="3">
        <v>0.38072099999999998</v>
      </c>
      <c r="L396" s="3">
        <v>0.34850999999999999</v>
      </c>
      <c r="M396" s="3">
        <v>0.33053700000000003</v>
      </c>
    </row>
    <row r="397" spans="1:13">
      <c r="A397" t="s">
        <v>26</v>
      </c>
      <c r="B397" t="s">
        <v>23</v>
      </c>
      <c r="C397">
        <v>12</v>
      </c>
      <c r="D397">
        <v>21</v>
      </c>
      <c r="E397">
        <v>12</v>
      </c>
      <c r="F397">
        <v>0</v>
      </c>
      <c r="G397" s="3">
        <v>0.27826200000000001</v>
      </c>
      <c r="H397" s="3">
        <v>0.37088599999999999</v>
      </c>
      <c r="I397" s="3">
        <v>0.38788400000000001</v>
      </c>
      <c r="J397" s="3">
        <v>0.30239500000000002</v>
      </c>
      <c r="K397" s="3">
        <v>0.37640899999999999</v>
      </c>
      <c r="L397" s="3">
        <v>0.33266200000000001</v>
      </c>
      <c r="M397" s="3">
        <v>0.31328</v>
      </c>
    </row>
    <row r="398" spans="1:13">
      <c r="A398" t="s">
        <v>26</v>
      </c>
      <c r="B398" t="s">
        <v>24</v>
      </c>
      <c r="C398">
        <v>1</v>
      </c>
      <c r="D398">
        <v>21</v>
      </c>
      <c r="E398">
        <v>12</v>
      </c>
      <c r="F398">
        <v>0</v>
      </c>
      <c r="G398" s="3">
        <v>0.37799199999999999</v>
      </c>
      <c r="H398" s="3">
        <v>0.51096200000000003</v>
      </c>
      <c r="I398" s="3">
        <v>0.47859000000000002</v>
      </c>
      <c r="J398" s="3">
        <v>0.51256900000000005</v>
      </c>
      <c r="K398" s="3">
        <v>0.53185499999999997</v>
      </c>
      <c r="L398" s="3">
        <v>0.46225699999999997</v>
      </c>
      <c r="M398" s="3">
        <v>0</v>
      </c>
    </row>
    <row r="399" spans="1:13">
      <c r="A399" t="s">
        <v>26</v>
      </c>
      <c r="B399" t="s">
        <v>24</v>
      </c>
      <c r="C399">
        <v>2</v>
      </c>
      <c r="D399">
        <v>21</v>
      </c>
      <c r="E399">
        <v>12</v>
      </c>
      <c r="F399">
        <v>0</v>
      </c>
      <c r="G399" s="3">
        <v>0.39741900000000002</v>
      </c>
      <c r="H399" s="3">
        <v>0.55251300000000003</v>
      </c>
      <c r="I399" s="3">
        <v>0.51705699999999999</v>
      </c>
      <c r="J399" s="3">
        <v>0.52834800000000004</v>
      </c>
      <c r="K399" s="3">
        <v>0.548732</v>
      </c>
      <c r="L399" s="3">
        <v>0.50577499999999997</v>
      </c>
      <c r="M399" s="3">
        <v>0</v>
      </c>
    </row>
    <row r="400" spans="1:13">
      <c r="A400" t="s">
        <v>26</v>
      </c>
      <c r="B400" t="s">
        <v>24</v>
      </c>
      <c r="C400">
        <v>3</v>
      </c>
      <c r="D400">
        <v>21</v>
      </c>
      <c r="E400">
        <v>12</v>
      </c>
      <c r="F400">
        <v>0</v>
      </c>
      <c r="G400" s="3">
        <v>0.41561300000000001</v>
      </c>
      <c r="H400" s="3">
        <v>0.58038199999999995</v>
      </c>
      <c r="I400" s="3">
        <v>0.541354</v>
      </c>
      <c r="J400" s="3">
        <v>0.54588400000000004</v>
      </c>
      <c r="K400" s="3">
        <v>0.56269100000000005</v>
      </c>
      <c r="L400" s="3">
        <v>0.53370300000000004</v>
      </c>
      <c r="M400" s="3">
        <v>0</v>
      </c>
    </row>
    <row r="401" spans="1:13">
      <c r="A401" t="s">
        <v>26</v>
      </c>
      <c r="B401" t="s">
        <v>24</v>
      </c>
      <c r="C401">
        <v>4</v>
      </c>
      <c r="D401">
        <v>21</v>
      </c>
      <c r="E401">
        <v>12</v>
      </c>
      <c r="F401">
        <v>0</v>
      </c>
      <c r="G401" s="3">
        <v>0.429259</v>
      </c>
      <c r="H401" s="3">
        <v>0.59567599999999998</v>
      </c>
      <c r="I401" s="3">
        <v>0.555284</v>
      </c>
      <c r="J401" s="3">
        <v>0.56015899999999996</v>
      </c>
      <c r="K401" s="3">
        <v>0.57561600000000002</v>
      </c>
      <c r="L401" s="3">
        <v>0.54804299999999995</v>
      </c>
      <c r="M401" s="3">
        <v>0</v>
      </c>
    </row>
    <row r="402" spans="1:13">
      <c r="A402" t="s">
        <v>26</v>
      </c>
      <c r="B402" t="s">
        <v>24</v>
      </c>
      <c r="C402">
        <v>5</v>
      </c>
      <c r="D402">
        <v>21</v>
      </c>
      <c r="E402">
        <v>12</v>
      </c>
      <c r="F402">
        <v>0</v>
      </c>
      <c r="G402" s="3">
        <v>0.437778</v>
      </c>
      <c r="H402" s="3">
        <v>0.60094499999999995</v>
      </c>
      <c r="I402" s="3">
        <v>0.56077699999999997</v>
      </c>
      <c r="J402" s="3">
        <v>0.568326</v>
      </c>
      <c r="K402" s="3">
        <v>0.584901</v>
      </c>
      <c r="L402" s="3">
        <v>0.55634099999999997</v>
      </c>
      <c r="M402" s="3">
        <v>0</v>
      </c>
    </row>
    <row r="403" spans="1:13">
      <c r="A403" t="s">
        <v>26</v>
      </c>
      <c r="B403" t="s">
        <v>24</v>
      </c>
      <c r="C403">
        <v>6</v>
      </c>
      <c r="D403">
        <v>21</v>
      </c>
      <c r="E403">
        <v>12</v>
      </c>
      <c r="F403">
        <v>0</v>
      </c>
      <c r="G403" s="3">
        <v>0.44350600000000001</v>
      </c>
      <c r="H403" s="3">
        <v>0.60315399999999997</v>
      </c>
      <c r="I403" s="3">
        <v>0.56663600000000003</v>
      </c>
      <c r="J403" s="3">
        <v>0.57290600000000003</v>
      </c>
      <c r="K403" s="3">
        <v>0.59089000000000003</v>
      </c>
      <c r="L403" s="3">
        <v>0.56213999999999997</v>
      </c>
      <c r="M403" s="3">
        <v>0</v>
      </c>
    </row>
    <row r="404" spans="1:13">
      <c r="A404" t="s">
        <v>26</v>
      </c>
      <c r="B404" t="s">
        <v>24</v>
      </c>
      <c r="C404">
        <v>7</v>
      </c>
      <c r="D404">
        <v>21</v>
      </c>
      <c r="E404">
        <v>12</v>
      </c>
      <c r="F404">
        <v>0</v>
      </c>
      <c r="G404" s="3">
        <v>0.43902000000000002</v>
      </c>
      <c r="H404" s="3">
        <v>0.601692</v>
      </c>
      <c r="I404" s="3">
        <v>0.56623500000000004</v>
      </c>
      <c r="J404" s="3">
        <v>0.56795300000000004</v>
      </c>
      <c r="K404" s="3">
        <v>0.58682599999999996</v>
      </c>
      <c r="L404" s="3">
        <v>0.56068700000000005</v>
      </c>
      <c r="M404" s="3">
        <v>0</v>
      </c>
    </row>
    <row r="405" spans="1:13">
      <c r="A405" t="s">
        <v>26</v>
      </c>
      <c r="B405" t="s">
        <v>24</v>
      </c>
      <c r="C405">
        <v>8</v>
      </c>
      <c r="D405">
        <v>21</v>
      </c>
      <c r="E405">
        <v>12</v>
      </c>
      <c r="F405">
        <v>0</v>
      </c>
      <c r="G405" s="3">
        <v>0.430427</v>
      </c>
      <c r="H405" s="3">
        <v>0.59722699999999995</v>
      </c>
      <c r="I405" s="3">
        <v>0.55855500000000002</v>
      </c>
      <c r="J405" s="3">
        <v>0.55986599999999997</v>
      </c>
      <c r="K405" s="3">
        <v>0.57671300000000003</v>
      </c>
      <c r="L405" s="3">
        <v>0.55101199999999995</v>
      </c>
      <c r="M405" s="3">
        <v>0</v>
      </c>
    </row>
    <row r="406" spans="1:13">
      <c r="A406" t="s">
        <v>26</v>
      </c>
      <c r="B406" t="s">
        <v>24</v>
      </c>
      <c r="C406">
        <v>9</v>
      </c>
      <c r="D406">
        <v>21</v>
      </c>
      <c r="E406">
        <v>12</v>
      </c>
      <c r="F406">
        <v>0</v>
      </c>
      <c r="G406" s="3">
        <v>0.416211</v>
      </c>
      <c r="H406" s="3">
        <v>0.58047599999999999</v>
      </c>
      <c r="I406" s="3">
        <v>0.53686100000000003</v>
      </c>
      <c r="J406" s="3">
        <v>0.54994600000000005</v>
      </c>
      <c r="K406" s="3">
        <v>0.56262999999999996</v>
      </c>
      <c r="L406" s="3">
        <v>0.52868899999999996</v>
      </c>
      <c r="M406" s="3">
        <v>0</v>
      </c>
    </row>
    <row r="407" spans="1:13">
      <c r="A407" t="s">
        <v>26</v>
      </c>
      <c r="B407" t="s">
        <v>24</v>
      </c>
      <c r="C407">
        <v>10</v>
      </c>
      <c r="D407">
        <v>21</v>
      </c>
      <c r="E407">
        <v>12</v>
      </c>
      <c r="F407">
        <v>0</v>
      </c>
      <c r="G407" s="3">
        <v>0.396592</v>
      </c>
      <c r="H407" s="3">
        <v>0.55078800000000006</v>
      </c>
      <c r="I407" s="3">
        <v>0.50365000000000004</v>
      </c>
      <c r="J407" s="3">
        <v>0.53722300000000001</v>
      </c>
      <c r="K407" s="3">
        <v>0.54532199999999997</v>
      </c>
      <c r="L407" s="3">
        <v>0.491475</v>
      </c>
      <c r="M407" s="3">
        <v>0</v>
      </c>
    </row>
    <row r="408" spans="1:13">
      <c r="A408" t="s">
        <v>26</v>
      </c>
      <c r="B408" t="s">
        <v>24</v>
      </c>
      <c r="C408">
        <v>11</v>
      </c>
      <c r="D408">
        <v>21</v>
      </c>
      <c r="E408">
        <v>12</v>
      </c>
      <c r="F408">
        <v>0</v>
      </c>
      <c r="G408" s="3">
        <v>0.37663400000000002</v>
      </c>
      <c r="H408" s="3">
        <v>0.50934699999999999</v>
      </c>
      <c r="I408" s="3">
        <v>0.46585799999999999</v>
      </c>
      <c r="J408" s="3">
        <v>0.52780000000000005</v>
      </c>
      <c r="K408" s="3">
        <v>0.53113999999999995</v>
      </c>
      <c r="L408" s="3">
        <v>0.45158999999999999</v>
      </c>
      <c r="M408" s="3">
        <v>0</v>
      </c>
    </row>
    <row r="409" spans="1:13">
      <c r="A409" t="s">
        <v>26</v>
      </c>
      <c r="B409" t="s">
        <v>24</v>
      </c>
      <c r="C409">
        <v>12</v>
      </c>
      <c r="D409">
        <v>21</v>
      </c>
      <c r="E409">
        <v>12</v>
      </c>
      <c r="F409">
        <v>0</v>
      </c>
      <c r="G409" s="3">
        <v>0.38630999999999999</v>
      </c>
      <c r="H409" s="3">
        <v>0.499413</v>
      </c>
      <c r="I409" s="3">
        <v>0.47324899999999998</v>
      </c>
      <c r="J409" s="3">
        <v>0.51521499999999998</v>
      </c>
      <c r="K409" s="3">
        <v>0.52702300000000002</v>
      </c>
      <c r="L409" s="3">
        <v>0.457428</v>
      </c>
      <c r="M409" s="3">
        <v>0</v>
      </c>
    </row>
    <row r="410" spans="1:13">
      <c r="A410" t="s">
        <v>44</v>
      </c>
      <c r="B410" t="s">
        <v>13</v>
      </c>
      <c r="C410">
        <v>1</v>
      </c>
      <c r="D410">
        <v>21</v>
      </c>
      <c r="E410">
        <v>12</v>
      </c>
      <c r="F410">
        <v>0</v>
      </c>
      <c r="G410" s="3">
        <v>0.56462000000000001</v>
      </c>
      <c r="H410" s="3">
        <v>0.74647699999999995</v>
      </c>
      <c r="I410" s="3">
        <v>0.53537000000000001</v>
      </c>
      <c r="J410" s="3">
        <v>0.69025400000000003</v>
      </c>
      <c r="K410" s="3">
        <v>0.65690099999999996</v>
      </c>
      <c r="L410" s="3">
        <v>0.57211000000000001</v>
      </c>
      <c r="M410" s="3">
        <v>0</v>
      </c>
    </row>
    <row r="411" spans="1:13">
      <c r="A411" t="s">
        <v>44</v>
      </c>
      <c r="B411" t="s">
        <v>13</v>
      </c>
      <c r="C411">
        <v>2</v>
      </c>
      <c r="D411">
        <v>21</v>
      </c>
      <c r="E411">
        <v>12</v>
      </c>
      <c r="F411">
        <v>0</v>
      </c>
      <c r="G411" s="3">
        <v>0.58990299999999996</v>
      </c>
      <c r="H411" s="3">
        <v>0.80569000000000002</v>
      </c>
      <c r="I411" s="3">
        <v>0.591642</v>
      </c>
      <c r="J411" s="3">
        <v>0.73970499999999995</v>
      </c>
      <c r="K411" s="3">
        <v>0.69970200000000005</v>
      </c>
      <c r="L411" s="3">
        <v>0.62452600000000003</v>
      </c>
      <c r="M411" s="3">
        <v>0</v>
      </c>
    </row>
    <row r="412" spans="1:13">
      <c r="A412" t="s">
        <v>44</v>
      </c>
      <c r="B412" t="s">
        <v>13</v>
      </c>
      <c r="C412">
        <v>3</v>
      </c>
      <c r="D412">
        <v>21</v>
      </c>
      <c r="E412">
        <v>12</v>
      </c>
      <c r="F412">
        <v>0</v>
      </c>
      <c r="G412" s="3">
        <v>0.61231000000000002</v>
      </c>
      <c r="H412" s="3">
        <v>0.84451299999999996</v>
      </c>
      <c r="I412" s="3">
        <v>0.64622999999999997</v>
      </c>
      <c r="J412" s="3">
        <v>0.77973899999999996</v>
      </c>
      <c r="K412" s="3">
        <v>0.73640300000000003</v>
      </c>
      <c r="L412" s="3">
        <v>0.67860900000000002</v>
      </c>
      <c r="M412" s="3">
        <v>0</v>
      </c>
    </row>
    <row r="413" spans="1:13">
      <c r="A413" t="s">
        <v>44</v>
      </c>
      <c r="B413" t="s">
        <v>13</v>
      </c>
      <c r="C413">
        <v>4</v>
      </c>
      <c r="D413">
        <v>21</v>
      </c>
      <c r="E413">
        <v>12</v>
      </c>
      <c r="F413">
        <v>0</v>
      </c>
      <c r="G413" s="3">
        <v>0.63096600000000003</v>
      </c>
      <c r="H413" s="3">
        <v>0.86632399999999998</v>
      </c>
      <c r="I413" s="3">
        <v>0.69644099999999998</v>
      </c>
      <c r="J413" s="3">
        <v>0.80676499999999995</v>
      </c>
      <c r="K413" s="3">
        <v>0.76301300000000005</v>
      </c>
      <c r="L413" s="3">
        <v>0.72721999999999998</v>
      </c>
      <c r="M413" s="3">
        <v>0</v>
      </c>
    </row>
    <row r="414" spans="1:13">
      <c r="A414" t="s">
        <v>44</v>
      </c>
      <c r="B414" t="s">
        <v>13</v>
      </c>
      <c r="C414">
        <v>5</v>
      </c>
      <c r="D414">
        <v>21</v>
      </c>
      <c r="E414">
        <v>12</v>
      </c>
      <c r="F414">
        <v>0</v>
      </c>
      <c r="G414" s="3">
        <v>0.64716200000000002</v>
      </c>
      <c r="H414" s="3">
        <v>0.87340700000000004</v>
      </c>
      <c r="I414" s="3">
        <v>0.732514</v>
      </c>
      <c r="J414" s="3">
        <v>0.81581099999999995</v>
      </c>
      <c r="K414" s="3">
        <v>0.77651000000000003</v>
      </c>
      <c r="L414" s="3">
        <v>0.75437200000000004</v>
      </c>
      <c r="M414" s="3">
        <v>0</v>
      </c>
    </row>
    <row r="415" spans="1:13">
      <c r="A415" t="s">
        <v>44</v>
      </c>
      <c r="B415" t="s">
        <v>13</v>
      </c>
      <c r="C415">
        <v>6</v>
      </c>
      <c r="D415">
        <v>21</v>
      </c>
      <c r="E415">
        <v>12</v>
      </c>
      <c r="F415">
        <v>0</v>
      </c>
      <c r="G415" s="3">
        <v>0.653169</v>
      </c>
      <c r="H415" s="3">
        <v>0.87792400000000004</v>
      </c>
      <c r="I415" s="3">
        <v>0.74878400000000001</v>
      </c>
      <c r="J415" s="3">
        <v>0.81897699999999996</v>
      </c>
      <c r="K415" s="3">
        <v>0.78187099999999998</v>
      </c>
      <c r="L415" s="3">
        <v>0.76439699999999999</v>
      </c>
      <c r="M415" s="3">
        <v>0</v>
      </c>
    </row>
    <row r="416" spans="1:13">
      <c r="A416" t="s">
        <v>44</v>
      </c>
      <c r="B416" t="s">
        <v>13</v>
      </c>
      <c r="C416">
        <v>7</v>
      </c>
      <c r="D416">
        <v>21</v>
      </c>
      <c r="E416">
        <v>12</v>
      </c>
      <c r="F416">
        <v>0</v>
      </c>
      <c r="G416" s="3">
        <v>0.64913600000000005</v>
      </c>
      <c r="H416" s="3">
        <v>0.87660099999999996</v>
      </c>
      <c r="I416" s="3">
        <v>0.74013300000000004</v>
      </c>
      <c r="J416" s="3">
        <v>0.81541799999999998</v>
      </c>
      <c r="K416" s="3">
        <v>0.77606799999999998</v>
      </c>
      <c r="L416" s="3">
        <v>0.756934</v>
      </c>
      <c r="M416" s="3">
        <v>0</v>
      </c>
    </row>
    <row r="417" spans="1:13">
      <c r="A417" t="s">
        <v>44</v>
      </c>
      <c r="B417" t="s">
        <v>13</v>
      </c>
      <c r="C417">
        <v>8</v>
      </c>
      <c r="D417">
        <v>21</v>
      </c>
      <c r="E417">
        <v>12</v>
      </c>
      <c r="F417">
        <v>0</v>
      </c>
      <c r="G417" s="3">
        <v>0.632718</v>
      </c>
      <c r="H417" s="3">
        <v>0.86801099999999998</v>
      </c>
      <c r="I417" s="3">
        <v>0.70184299999999999</v>
      </c>
      <c r="J417" s="3">
        <v>0.80403599999999997</v>
      </c>
      <c r="K417" s="3">
        <v>0.76430699999999996</v>
      </c>
      <c r="L417" s="3">
        <v>0.729792</v>
      </c>
      <c r="M417" s="3">
        <v>0</v>
      </c>
    </row>
    <row r="418" spans="1:13">
      <c r="A418" t="s">
        <v>44</v>
      </c>
      <c r="B418" t="s">
        <v>13</v>
      </c>
      <c r="C418">
        <v>9</v>
      </c>
      <c r="D418">
        <v>21</v>
      </c>
      <c r="E418">
        <v>12</v>
      </c>
      <c r="F418">
        <v>0</v>
      </c>
      <c r="G418" s="3">
        <v>0.61310600000000004</v>
      </c>
      <c r="H418" s="3">
        <v>0.84666600000000003</v>
      </c>
      <c r="I418" s="3">
        <v>0.64318900000000001</v>
      </c>
      <c r="J418" s="3">
        <v>0.784582</v>
      </c>
      <c r="K418" s="3">
        <v>0.74135700000000004</v>
      </c>
      <c r="L418" s="3">
        <v>0.68120700000000001</v>
      </c>
      <c r="M418" s="3">
        <v>0</v>
      </c>
    </row>
    <row r="419" spans="1:13">
      <c r="A419" t="s">
        <v>44</v>
      </c>
      <c r="B419" t="s">
        <v>13</v>
      </c>
      <c r="C419">
        <v>10</v>
      </c>
      <c r="D419">
        <v>21</v>
      </c>
      <c r="E419">
        <v>12</v>
      </c>
      <c r="F419">
        <v>0</v>
      </c>
      <c r="G419" s="3">
        <v>0.58681300000000003</v>
      </c>
      <c r="H419" s="3">
        <v>0.80558399999999997</v>
      </c>
      <c r="I419" s="3">
        <v>0.57886300000000002</v>
      </c>
      <c r="J419" s="3">
        <v>0.75040300000000004</v>
      </c>
      <c r="K419" s="3">
        <v>0.70862099999999995</v>
      </c>
      <c r="L419" s="3">
        <v>0.62439299999999998</v>
      </c>
      <c r="M419" s="3">
        <v>0</v>
      </c>
    </row>
    <row r="420" spans="1:13">
      <c r="A420" t="s">
        <v>44</v>
      </c>
      <c r="B420" t="s">
        <v>13</v>
      </c>
      <c r="C420">
        <v>11</v>
      </c>
      <c r="D420">
        <v>21</v>
      </c>
      <c r="E420">
        <v>12</v>
      </c>
      <c r="F420">
        <v>0</v>
      </c>
      <c r="G420" s="3">
        <v>0.56238500000000002</v>
      </c>
      <c r="H420" s="3">
        <v>0.74603900000000001</v>
      </c>
      <c r="I420" s="3">
        <v>0.52523699999999995</v>
      </c>
      <c r="J420" s="3">
        <v>0.701353</v>
      </c>
      <c r="K420" s="3">
        <v>0.66756700000000002</v>
      </c>
      <c r="L420" s="3">
        <v>0.572295</v>
      </c>
      <c r="M420" s="3">
        <v>0</v>
      </c>
    </row>
    <row r="421" spans="1:13">
      <c r="A421" t="s">
        <v>44</v>
      </c>
      <c r="B421" t="s">
        <v>13</v>
      </c>
      <c r="C421">
        <v>12</v>
      </c>
      <c r="D421">
        <v>21</v>
      </c>
      <c r="E421">
        <v>12</v>
      </c>
      <c r="F421">
        <v>0</v>
      </c>
      <c r="G421" s="3">
        <v>0.57712799999999997</v>
      </c>
      <c r="H421" s="3">
        <v>0.72743800000000003</v>
      </c>
      <c r="I421" s="3">
        <v>0.53745500000000002</v>
      </c>
      <c r="J421" s="3">
        <v>0.69140599999999997</v>
      </c>
      <c r="K421" s="3">
        <v>0.66103699999999999</v>
      </c>
      <c r="L421" s="3">
        <v>0.58152000000000004</v>
      </c>
      <c r="M421" s="3">
        <v>0</v>
      </c>
    </row>
    <row r="422" spans="1:13">
      <c r="A422" t="s">
        <v>44</v>
      </c>
      <c r="B422" t="s">
        <v>25</v>
      </c>
      <c r="C422">
        <v>1</v>
      </c>
      <c r="D422">
        <v>21</v>
      </c>
      <c r="E422">
        <v>12</v>
      </c>
      <c r="F422">
        <v>0</v>
      </c>
      <c r="G422" s="3">
        <v>0.37358000000000002</v>
      </c>
      <c r="H422" s="3">
        <v>0.43731700000000001</v>
      </c>
      <c r="I422" s="3">
        <v>0.56036699999999995</v>
      </c>
      <c r="J422" s="3">
        <v>0.53322099999999995</v>
      </c>
      <c r="K422" s="3">
        <v>0.45888499999999999</v>
      </c>
      <c r="L422" s="3">
        <v>0.517571</v>
      </c>
      <c r="M422" s="3">
        <v>0.47772900000000001</v>
      </c>
    </row>
    <row r="423" spans="1:13">
      <c r="A423" t="s">
        <v>44</v>
      </c>
      <c r="B423" t="s">
        <v>25</v>
      </c>
      <c r="C423">
        <v>2</v>
      </c>
      <c r="D423">
        <v>21</v>
      </c>
      <c r="E423">
        <v>12</v>
      </c>
      <c r="F423">
        <v>0</v>
      </c>
      <c r="G423" s="3">
        <v>0.37531300000000001</v>
      </c>
      <c r="H423" s="3">
        <v>0.43984800000000002</v>
      </c>
      <c r="I423" s="3">
        <v>0.60985900000000004</v>
      </c>
      <c r="J423" s="3">
        <v>0.53726600000000002</v>
      </c>
      <c r="K423" s="3">
        <v>0.45011899999999999</v>
      </c>
      <c r="L423" s="3">
        <v>0.52815599999999996</v>
      </c>
      <c r="M423" s="3">
        <v>0.47117100000000001</v>
      </c>
    </row>
    <row r="424" spans="1:13">
      <c r="A424" t="s">
        <v>44</v>
      </c>
      <c r="B424" t="s">
        <v>25</v>
      </c>
      <c r="C424">
        <v>3</v>
      </c>
      <c r="D424">
        <v>21</v>
      </c>
      <c r="E424">
        <v>12</v>
      </c>
      <c r="F424">
        <v>0</v>
      </c>
      <c r="G424" s="3">
        <v>0.37187199999999998</v>
      </c>
      <c r="H424" s="3">
        <v>0.422427</v>
      </c>
      <c r="I424" s="3">
        <v>0.65223900000000001</v>
      </c>
      <c r="J424" s="3">
        <v>0.53247900000000004</v>
      </c>
      <c r="K424" s="3">
        <v>0.43899899999999997</v>
      </c>
      <c r="L424" s="3">
        <v>0.52338700000000005</v>
      </c>
      <c r="M424" s="3">
        <v>0.44187399999999999</v>
      </c>
    </row>
    <row r="425" spans="1:13">
      <c r="A425" t="s">
        <v>44</v>
      </c>
      <c r="B425" t="s">
        <v>25</v>
      </c>
      <c r="C425">
        <v>4</v>
      </c>
      <c r="D425">
        <v>21</v>
      </c>
      <c r="E425">
        <v>12</v>
      </c>
      <c r="F425">
        <v>0</v>
      </c>
      <c r="G425" s="3">
        <v>0.34093800000000002</v>
      </c>
      <c r="H425" s="3">
        <v>0.40118399999999999</v>
      </c>
      <c r="I425" s="3">
        <v>0.66180799999999995</v>
      </c>
      <c r="J425" s="3">
        <v>0.51463099999999995</v>
      </c>
      <c r="K425" s="3">
        <v>0.41485699999999998</v>
      </c>
      <c r="L425" s="3">
        <v>0.50575999999999999</v>
      </c>
      <c r="M425" s="3">
        <v>0.40048299999999998</v>
      </c>
    </row>
    <row r="426" spans="1:13">
      <c r="A426" t="s">
        <v>44</v>
      </c>
      <c r="B426" t="s">
        <v>25</v>
      </c>
      <c r="C426">
        <v>5</v>
      </c>
      <c r="D426">
        <v>21</v>
      </c>
      <c r="E426">
        <v>12</v>
      </c>
      <c r="F426">
        <v>0</v>
      </c>
      <c r="G426" s="3">
        <v>0.31281199999999998</v>
      </c>
      <c r="H426" s="3">
        <v>0.38667800000000002</v>
      </c>
      <c r="I426" s="3">
        <v>0.62067899999999998</v>
      </c>
      <c r="J426" s="3">
        <v>0.49600300000000003</v>
      </c>
      <c r="K426" s="3">
        <v>0.39729300000000001</v>
      </c>
      <c r="L426" s="3">
        <v>0.47888399999999998</v>
      </c>
      <c r="M426" s="3">
        <v>0.371228</v>
      </c>
    </row>
    <row r="427" spans="1:13">
      <c r="A427" t="s">
        <v>44</v>
      </c>
      <c r="B427" t="s">
        <v>25</v>
      </c>
      <c r="C427">
        <v>6</v>
      </c>
      <c r="D427">
        <v>21</v>
      </c>
      <c r="E427">
        <v>12</v>
      </c>
      <c r="F427">
        <v>0</v>
      </c>
      <c r="G427" s="3">
        <v>0.310755</v>
      </c>
      <c r="H427" s="3">
        <v>0.38933600000000002</v>
      </c>
      <c r="I427" s="3">
        <v>0.61627799999999999</v>
      </c>
      <c r="J427" s="3">
        <v>0.49643700000000002</v>
      </c>
      <c r="K427" s="3">
        <v>0.397505</v>
      </c>
      <c r="L427" s="3">
        <v>0.47550599999999998</v>
      </c>
      <c r="M427" s="3">
        <v>0.37098300000000001</v>
      </c>
    </row>
    <row r="428" spans="1:13">
      <c r="A428" t="s">
        <v>44</v>
      </c>
      <c r="B428" t="s">
        <v>25</v>
      </c>
      <c r="C428">
        <v>7</v>
      </c>
      <c r="D428">
        <v>21</v>
      </c>
      <c r="E428">
        <v>12</v>
      </c>
      <c r="F428">
        <v>0</v>
      </c>
      <c r="G428" s="3">
        <v>0.31347999999999998</v>
      </c>
      <c r="H428" s="3">
        <v>0.38812400000000002</v>
      </c>
      <c r="I428" s="3">
        <v>0.62406399999999995</v>
      </c>
      <c r="J428" s="3">
        <v>0.49280800000000002</v>
      </c>
      <c r="K428" s="3">
        <v>0.39532099999999998</v>
      </c>
      <c r="L428" s="3">
        <v>0.48108600000000001</v>
      </c>
      <c r="M428" s="3">
        <v>0.37570900000000002</v>
      </c>
    </row>
    <row r="429" spans="1:13">
      <c r="A429" t="s">
        <v>44</v>
      </c>
      <c r="B429" t="s">
        <v>25</v>
      </c>
      <c r="C429">
        <v>8</v>
      </c>
      <c r="D429">
        <v>21</v>
      </c>
      <c r="E429">
        <v>12</v>
      </c>
      <c r="F429">
        <v>0</v>
      </c>
      <c r="G429" s="3">
        <v>0.34181</v>
      </c>
      <c r="H429" s="3">
        <v>0.39948299999999998</v>
      </c>
      <c r="I429" s="3">
        <v>0.65715900000000005</v>
      </c>
      <c r="J429" s="3">
        <v>0.50945799999999997</v>
      </c>
      <c r="K429" s="3">
        <v>0.41432999999999998</v>
      </c>
      <c r="L429" s="3">
        <v>0.50433700000000004</v>
      </c>
      <c r="M429" s="3">
        <v>0.40078399999999997</v>
      </c>
    </row>
    <row r="430" spans="1:13">
      <c r="A430" t="s">
        <v>44</v>
      </c>
      <c r="B430" t="s">
        <v>25</v>
      </c>
      <c r="C430">
        <v>9</v>
      </c>
      <c r="D430">
        <v>21</v>
      </c>
      <c r="E430">
        <v>12</v>
      </c>
      <c r="F430">
        <v>0</v>
      </c>
      <c r="G430" s="3">
        <v>0.37105300000000002</v>
      </c>
      <c r="H430" s="3">
        <v>0.41437200000000002</v>
      </c>
      <c r="I430" s="3">
        <v>0.65745500000000001</v>
      </c>
      <c r="J430" s="3">
        <v>0.54622400000000004</v>
      </c>
      <c r="K430" s="3">
        <v>0.445608</v>
      </c>
      <c r="L430" s="3">
        <v>0.52404799999999996</v>
      </c>
      <c r="M430" s="3">
        <v>0.43579299999999999</v>
      </c>
    </row>
    <row r="431" spans="1:13">
      <c r="A431" t="s">
        <v>44</v>
      </c>
      <c r="B431" t="s">
        <v>25</v>
      </c>
      <c r="C431">
        <v>10</v>
      </c>
      <c r="D431">
        <v>21</v>
      </c>
      <c r="E431">
        <v>12</v>
      </c>
      <c r="F431">
        <v>0</v>
      </c>
      <c r="G431" s="3">
        <v>0.36836600000000003</v>
      </c>
      <c r="H431" s="3">
        <v>0.41906100000000002</v>
      </c>
      <c r="I431" s="3">
        <v>0.61031400000000002</v>
      </c>
      <c r="J431" s="3">
        <v>0.55663099999999999</v>
      </c>
      <c r="K431" s="3">
        <v>0.46049099999999998</v>
      </c>
      <c r="L431" s="3">
        <v>0.50725799999999999</v>
      </c>
      <c r="M431" s="3">
        <v>0.43685600000000002</v>
      </c>
    </row>
    <row r="432" spans="1:13">
      <c r="A432" t="s">
        <v>44</v>
      </c>
      <c r="B432" t="s">
        <v>25</v>
      </c>
      <c r="C432">
        <v>11</v>
      </c>
      <c r="D432">
        <v>21</v>
      </c>
      <c r="E432">
        <v>12</v>
      </c>
      <c r="F432">
        <v>0</v>
      </c>
      <c r="G432" s="3">
        <v>0.35830899999999999</v>
      </c>
      <c r="H432" s="3">
        <v>0.416238</v>
      </c>
      <c r="I432" s="3">
        <v>0.55321100000000001</v>
      </c>
      <c r="J432" s="3">
        <v>0.54749999999999999</v>
      </c>
      <c r="K432" s="3">
        <v>0.46421400000000002</v>
      </c>
      <c r="L432" s="3">
        <v>0.48871799999999999</v>
      </c>
      <c r="M432" s="3">
        <v>0.43738300000000002</v>
      </c>
    </row>
    <row r="433" spans="1:13">
      <c r="A433" t="s">
        <v>44</v>
      </c>
      <c r="B433" t="s">
        <v>25</v>
      </c>
      <c r="C433">
        <v>12</v>
      </c>
      <c r="D433">
        <v>21</v>
      </c>
      <c r="E433">
        <v>12</v>
      </c>
      <c r="F433">
        <v>0</v>
      </c>
      <c r="G433" s="3">
        <v>0.37371199999999999</v>
      </c>
      <c r="H433" s="3">
        <v>0.42472900000000002</v>
      </c>
      <c r="I433" s="3">
        <v>0.53895499999999996</v>
      </c>
      <c r="J433" s="3">
        <v>0.54318100000000002</v>
      </c>
      <c r="K433" s="3">
        <v>0.46943400000000002</v>
      </c>
      <c r="L433" s="3">
        <v>0.49949700000000002</v>
      </c>
      <c r="M433" s="3">
        <v>0.46077499999999999</v>
      </c>
    </row>
    <row r="434" spans="1:13">
      <c r="A434" t="s">
        <v>44</v>
      </c>
      <c r="B434" t="s">
        <v>15</v>
      </c>
      <c r="C434">
        <v>1</v>
      </c>
      <c r="D434">
        <v>21</v>
      </c>
      <c r="E434">
        <v>12</v>
      </c>
      <c r="F434">
        <v>0</v>
      </c>
      <c r="G434" s="3">
        <v>0.83016500000000004</v>
      </c>
      <c r="H434" s="3">
        <v>0.93954400000000005</v>
      </c>
      <c r="I434" s="3">
        <v>0.944241</v>
      </c>
      <c r="J434" s="3">
        <v>0.96199000000000001</v>
      </c>
      <c r="K434" s="3">
        <v>1.100616</v>
      </c>
      <c r="L434" s="3">
        <v>0.85562300000000002</v>
      </c>
      <c r="M434" s="3">
        <v>0</v>
      </c>
    </row>
    <row r="435" spans="1:13">
      <c r="A435" t="s">
        <v>44</v>
      </c>
      <c r="B435" t="s">
        <v>15</v>
      </c>
      <c r="C435">
        <v>2</v>
      </c>
      <c r="D435">
        <v>21</v>
      </c>
      <c r="E435">
        <v>12</v>
      </c>
      <c r="F435">
        <v>0</v>
      </c>
      <c r="G435" s="3">
        <v>0.765741</v>
      </c>
      <c r="H435" s="3">
        <v>1.0031559999999999</v>
      </c>
      <c r="I435" s="3">
        <v>0.95067800000000002</v>
      </c>
      <c r="J435" s="3">
        <v>0.97060000000000002</v>
      </c>
      <c r="K435" s="3">
        <v>1.113221</v>
      </c>
      <c r="L435" s="3">
        <v>0.85011999999999999</v>
      </c>
      <c r="M435" s="3">
        <v>0</v>
      </c>
    </row>
    <row r="436" spans="1:13">
      <c r="A436" t="s">
        <v>44</v>
      </c>
      <c r="B436" t="s">
        <v>15</v>
      </c>
      <c r="C436">
        <v>3</v>
      </c>
      <c r="D436">
        <v>21</v>
      </c>
      <c r="E436">
        <v>12</v>
      </c>
      <c r="F436">
        <v>0</v>
      </c>
      <c r="G436" s="3">
        <v>0.78823900000000002</v>
      </c>
      <c r="H436" s="3">
        <v>1.08016</v>
      </c>
      <c r="I436" s="3">
        <v>0.96073799999999998</v>
      </c>
      <c r="J436" s="3">
        <v>1.050379</v>
      </c>
      <c r="K436" s="3">
        <v>1.1244769999999999</v>
      </c>
      <c r="L436" s="3">
        <v>0.95292600000000005</v>
      </c>
      <c r="M436" s="3">
        <v>0</v>
      </c>
    </row>
    <row r="437" spans="1:13">
      <c r="A437" t="s">
        <v>44</v>
      </c>
      <c r="B437" t="s">
        <v>15</v>
      </c>
      <c r="C437">
        <v>4</v>
      </c>
      <c r="D437">
        <v>21</v>
      </c>
      <c r="E437">
        <v>12</v>
      </c>
      <c r="F437">
        <v>0</v>
      </c>
      <c r="G437" s="3">
        <v>0.81137300000000001</v>
      </c>
      <c r="H437" s="3">
        <v>1.110968</v>
      </c>
      <c r="I437" s="3">
        <v>0.974962</v>
      </c>
      <c r="J437" s="3">
        <v>1.0923700000000001</v>
      </c>
      <c r="K437" s="3">
        <v>1.1400790000000001</v>
      </c>
      <c r="L437" s="3">
        <v>1.031809</v>
      </c>
      <c r="M437" s="3">
        <v>0</v>
      </c>
    </row>
    <row r="438" spans="1:13">
      <c r="A438" t="s">
        <v>44</v>
      </c>
      <c r="B438" t="s">
        <v>15</v>
      </c>
      <c r="C438">
        <v>5</v>
      </c>
      <c r="D438">
        <v>21</v>
      </c>
      <c r="E438">
        <v>12</v>
      </c>
      <c r="F438">
        <v>0</v>
      </c>
      <c r="G438" s="3">
        <v>0.82824200000000003</v>
      </c>
      <c r="H438" s="3">
        <v>1.118242</v>
      </c>
      <c r="I438" s="3">
        <v>0.98523799999999995</v>
      </c>
      <c r="J438" s="3">
        <v>1.109704</v>
      </c>
      <c r="K438" s="3">
        <v>1.1593070000000001</v>
      </c>
      <c r="L438" s="3">
        <v>1.071782</v>
      </c>
      <c r="M438" s="3">
        <v>0</v>
      </c>
    </row>
    <row r="439" spans="1:13">
      <c r="A439" t="s">
        <v>44</v>
      </c>
      <c r="B439" t="s">
        <v>15</v>
      </c>
      <c r="C439">
        <v>6</v>
      </c>
      <c r="D439">
        <v>21</v>
      </c>
      <c r="E439">
        <v>12</v>
      </c>
      <c r="F439">
        <v>0</v>
      </c>
      <c r="G439" s="3">
        <v>0.84125399999999995</v>
      </c>
      <c r="H439" s="3">
        <v>1.1210310000000001</v>
      </c>
      <c r="I439" s="3">
        <v>0.99334900000000004</v>
      </c>
      <c r="J439" s="3">
        <v>1.1140460000000001</v>
      </c>
      <c r="K439" s="3">
        <v>1.1701319999999999</v>
      </c>
      <c r="L439" s="3">
        <v>1.077712</v>
      </c>
      <c r="M439" s="3">
        <v>0</v>
      </c>
    </row>
    <row r="440" spans="1:13">
      <c r="A440" t="s">
        <v>44</v>
      </c>
      <c r="B440" t="s">
        <v>15</v>
      </c>
      <c r="C440">
        <v>7</v>
      </c>
      <c r="D440">
        <v>21</v>
      </c>
      <c r="E440">
        <v>12</v>
      </c>
      <c r="F440">
        <v>0</v>
      </c>
      <c r="G440" s="3">
        <v>0.83196000000000003</v>
      </c>
      <c r="H440" s="3">
        <v>1.120976</v>
      </c>
      <c r="I440" s="3">
        <v>0.99573999999999996</v>
      </c>
      <c r="J440" s="3">
        <v>1.103437</v>
      </c>
      <c r="K440" s="3">
        <v>1.1647050000000001</v>
      </c>
      <c r="L440" s="3">
        <v>1.0626629999999999</v>
      </c>
      <c r="M440" s="3">
        <v>0</v>
      </c>
    </row>
    <row r="441" spans="1:13">
      <c r="A441" t="s">
        <v>44</v>
      </c>
      <c r="B441" t="s">
        <v>15</v>
      </c>
      <c r="C441">
        <v>8</v>
      </c>
      <c r="D441">
        <v>21</v>
      </c>
      <c r="E441">
        <v>12</v>
      </c>
      <c r="F441">
        <v>0</v>
      </c>
      <c r="G441" s="3">
        <v>0.81226600000000004</v>
      </c>
      <c r="H441" s="3">
        <v>1.1126579999999999</v>
      </c>
      <c r="I441" s="3">
        <v>0.97733400000000004</v>
      </c>
      <c r="J441" s="3">
        <v>1.0922099999999999</v>
      </c>
      <c r="K441" s="3">
        <v>1.14263</v>
      </c>
      <c r="L441" s="3">
        <v>1.0315529999999999</v>
      </c>
      <c r="M441" s="3">
        <v>0</v>
      </c>
    </row>
    <row r="442" spans="1:13">
      <c r="A442" t="s">
        <v>44</v>
      </c>
      <c r="B442" t="s">
        <v>15</v>
      </c>
      <c r="C442">
        <v>9</v>
      </c>
      <c r="D442">
        <v>21</v>
      </c>
      <c r="E442">
        <v>12</v>
      </c>
      <c r="F442">
        <v>0</v>
      </c>
      <c r="G442" s="3">
        <v>0.78726399999999996</v>
      </c>
      <c r="H442" s="3">
        <v>1.079591</v>
      </c>
      <c r="I442" s="3">
        <v>0.95353299999999996</v>
      </c>
      <c r="J442" s="3">
        <v>1.066697</v>
      </c>
      <c r="K442" s="3">
        <v>1.1224590000000001</v>
      </c>
      <c r="L442" s="3">
        <v>0.96941600000000006</v>
      </c>
      <c r="M442" s="3">
        <v>0</v>
      </c>
    </row>
    <row r="443" spans="1:13">
      <c r="A443" t="s">
        <v>44</v>
      </c>
      <c r="B443" t="s">
        <v>15</v>
      </c>
      <c r="C443">
        <v>10</v>
      </c>
      <c r="D443">
        <v>21</v>
      </c>
      <c r="E443">
        <v>12</v>
      </c>
      <c r="F443">
        <v>0</v>
      </c>
      <c r="G443" s="3">
        <v>0.76359100000000002</v>
      </c>
      <c r="H443" s="3">
        <v>0.99397100000000005</v>
      </c>
      <c r="I443" s="3">
        <v>0.92211900000000002</v>
      </c>
      <c r="J443" s="3">
        <v>1.013101</v>
      </c>
      <c r="K443" s="3">
        <v>1.1101760000000001</v>
      </c>
      <c r="L443" s="3">
        <v>0.86325799999999997</v>
      </c>
      <c r="M443" s="3">
        <v>0</v>
      </c>
    </row>
    <row r="444" spans="1:13">
      <c r="A444" t="s">
        <v>44</v>
      </c>
      <c r="B444" t="s">
        <v>15</v>
      </c>
      <c r="C444">
        <v>11</v>
      </c>
      <c r="D444">
        <v>21</v>
      </c>
      <c r="E444">
        <v>12</v>
      </c>
      <c r="F444">
        <v>0</v>
      </c>
      <c r="G444" s="3">
        <v>0.82696599999999998</v>
      </c>
      <c r="H444" s="3">
        <v>0.936616</v>
      </c>
      <c r="I444" s="3">
        <v>0.91433600000000004</v>
      </c>
      <c r="J444" s="3">
        <v>1.0030429999999999</v>
      </c>
      <c r="K444" s="3">
        <v>1.099261</v>
      </c>
      <c r="L444" s="3">
        <v>0.86857399999999996</v>
      </c>
      <c r="M444" s="3">
        <v>0</v>
      </c>
    </row>
    <row r="445" spans="1:13">
      <c r="A445" t="s">
        <v>44</v>
      </c>
      <c r="B445" t="s">
        <v>15</v>
      </c>
      <c r="C445">
        <v>12</v>
      </c>
      <c r="D445">
        <v>21</v>
      </c>
      <c r="E445">
        <v>12</v>
      </c>
      <c r="F445">
        <v>0</v>
      </c>
      <c r="G445" s="3">
        <v>0.82460900000000004</v>
      </c>
      <c r="H445" s="3">
        <v>0.91835599999999995</v>
      </c>
      <c r="I445" s="3">
        <v>0.91024899999999997</v>
      </c>
      <c r="J445" s="3">
        <v>0.97088600000000003</v>
      </c>
      <c r="K445" s="3">
        <v>1.0847739999999999</v>
      </c>
      <c r="L445" s="3">
        <v>0.86031000000000002</v>
      </c>
      <c r="M445" s="3">
        <v>0</v>
      </c>
    </row>
    <row r="446" spans="1:13">
      <c r="A446" t="s">
        <v>44</v>
      </c>
      <c r="B446" t="s">
        <v>16</v>
      </c>
      <c r="C446">
        <v>1</v>
      </c>
      <c r="D446">
        <v>21</v>
      </c>
      <c r="E446">
        <v>12</v>
      </c>
      <c r="F446">
        <v>0</v>
      </c>
      <c r="G446" s="3">
        <v>0.46112399999999998</v>
      </c>
      <c r="H446" s="3">
        <v>0.62347300000000005</v>
      </c>
      <c r="I446" s="3">
        <v>0.57325899999999996</v>
      </c>
      <c r="J446" s="3">
        <v>0.47386899999999998</v>
      </c>
      <c r="K446" s="3">
        <v>0.55825199999999997</v>
      </c>
      <c r="L446" s="3">
        <v>0.47223300000000001</v>
      </c>
      <c r="M446" s="3">
        <v>0</v>
      </c>
    </row>
    <row r="447" spans="1:13">
      <c r="A447" t="s">
        <v>44</v>
      </c>
      <c r="B447" t="s">
        <v>16</v>
      </c>
      <c r="C447">
        <v>2</v>
      </c>
      <c r="D447">
        <v>21</v>
      </c>
      <c r="E447">
        <v>12</v>
      </c>
      <c r="F447">
        <v>0</v>
      </c>
      <c r="G447" s="3">
        <v>0.48425000000000001</v>
      </c>
      <c r="H447" s="3">
        <v>0.66391699999999998</v>
      </c>
      <c r="I447" s="3">
        <v>0.61033300000000001</v>
      </c>
      <c r="J447" s="3">
        <v>0.52621499999999999</v>
      </c>
      <c r="K447" s="3">
        <v>0.58634699999999995</v>
      </c>
      <c r="L447" s="3">
        <v>0.52729400000000004</v>
      </c>
      <c r="M447" s="3">
        <v>0</v>
      </c>
    </row>
    <row r="448" spans="1:13">
      <c r="A448" t="s">
        <v>44</v>
      </c>
      <c r="B448" t="s">
        <v>16</v>
      </c>
      <c r="C448">
        <v>3</v>
      </c>
      <c r="D448">
        <v>21</v>
      </c>
      <c r="E448">
        <v>12</v>
      </c>
      <c r="F448">
        <v>0</v>
      </c>
      <c r="G448" s="3">
        <v>0.50340600000000002</v>
      </c>
      <c r="H448" s="3">
        <v>0.69369400000000003</v>
      </c>
      <c r="I448" s="3">
        <v>0.63408500000000001</v>
      </c>
      <c r="J448" s="3">
        <v>0.58815499999999998</v>
      </c>
      <c r="K448" s="3">
        <v>0.60625099999999998</v>
      </c>
      <c r="L448" s="3">
        <v>0.58458900000000003</v>
      </c>
      <c r="M448" s="3">
        <v>0</v>
      </c>
    </row>
    <row r="449" spans="1:13">
      <c r="A449" t="s">
        <v>44</v>
      </c>
      <c r="B449" t="s">
        <v>16</v>
      </c>
      <c r="C449">
        <v>4</v>
      </c>
      <c r="D449">
        <v>21</v>
      </c>
      <c r="E449">
        <v>12</v>
      </c>
      <c r="F449">
        <v>0</v>
      </c>
      <c r="G449" s="3">
        <v>0.51839800000000003</v>
      </c>
      <c r="H449" s="3">
        <v>0.70919299999999996</v>
      </c>
      <c r="I449" s="3">
        <v>0.64657500000000001</v>
      </c>
      <c r="J449" s="3">
        <v>0.63663899999999995</v>
      </c>
      <c r="K449" s="3">
        <v>0.61844500000000002</v>
      </c>
      <c r="L449" s="3">
        <v>0.63319199999999998</v>
      </c>
      <c r="M449" s="3">
        <v>0</v>
      </c>
    </row>
    <row r="450" spans="1:13">
      <c r="A450" t="s">
        <v>44</v>
      </c>
      <c r="B450" t="s">
        <v>16</v>
      </c>
      <c r="C450">
        <v>5</v>
      </c>
      <c r="D450">
        <v>21</v>
      </c>
      <c r="E450">
        <v>12</v>
      </c>
      <c r="F450">
        <v>0</v>
      </c>
      <c r="G450" s="3">
        <v>0.52770700000000004</v>
      </c>
      <c r="H450" s="3">
        <v>0.71508700000000003</v>
      </c>
      <c r="I450" s="3">
        <v>0.65512000000000004</v>
      </c>
      <c r="J450" s="3">
        <v>0.66014799999999996</v>
      </c>
      <c r="K450" s="3">
        <v>0.62612999999999996</v>
      </c>
      <c r="L450" s="3">
        <v>0.659304</v>
      </c>
      <c r="M450" s="3">
        <v>0</v>
      </c>
    </row>
    <row r="451" spans="1:13">
      <c r="A451" t="s">
        <v>44</v>
      </c>
      <c r="B451" t="s">
        <v>16</v>
      </c>
      <c r="C451">
        <v>6</v>
      </c>
      <c r="D451">
        <v>21</v>
      </c>
      <c r="E451">
        <v>12</v>
      </c>
      <c r="F451">
        <v>0</v>
      </c>
      <c r="G451" s="3">
        <v>0.53158000000000005</v>
      </c>
      <c r="H451" s="3">
        <v>0.71679599999999999</v>
      </c>
      <c r="I451" s="3">
        <v>0.66047999999999996</v>
      </c>
      <c r="J451" s="3">
        <v>0.664516</v>
      </c>
      <c r="K451" s="3">
        <v>0.63363899999999995</v>
      </c>
      <c r="L451" s="3">
        <v>0.66835999999999995</v>
      </c>
      <c r="M451" s="3">
        <v>0</v>
      </c>
    </row>
    <row r="452" spans="1:13">
      <c r="A452" t="s">
        <v>44</v>
      </c>
      <c r="B452" t="s">
        <v>16</v>
      </c>
      <c r="C452">
        <v>7</v>
      </c>
      <c r="D452">
        <v>21</v>
      </c>
      <c r="E452">
        <v>12</v>
      </c>
      <c r="F452">
        <v>0</v>
      </c>
      <c r="G452" s="3">
        <v>0.52897000000000005</v>
      </c>
      <c r="H452" s="3">
        <v>0.71507299999999996</v>
      </c>
      <c r="I452" s="3">
        <v>0.65945699999999996</v>
      </c>
      <c r="J452" s="3">
        <v>0.65520900000000004</v>
      </c>
      <c r="K452" s="3">
        <v>0.62948000000000004</v>
      </c>
      <c r="L452" s="3">
        <v>0.66057600000000005</v>
      </c>
      <c r="M452" s="3">
        <v>0</v>
      </c>
    </row>
    <row r="453" spans="1:13">
      <c r="A453" t="s">
        <v>44</v>
      </c>
      <c r="B453" t="s">
        <v>16</v>
      </c>
      <c r="C453">
        <v>8</v>
      </c>
      <c r="D453">
        <v>21</v>
      </c>
      <c r="E453">
        <v>12</v>
      </c>
      <c r="F453">
        <v>0</v>
      </c>
      <c r="G453" s="3">
        <v>0.51919199999999999</v>
      </c>
      <c r="H453" s="3">
        <v>0.70951600000000004</v>
      </c>
      <c r="I453" s="3">
        <v>0.64880099999999996</v>
      </c>
      <c r="J453" s="3">
        <v>0.63631000000000004</v>
      </c>
      <c r="K453" s="3">
        <v>0.62062499999999998</v>
      </c>
      <c r="L453" s="3">
        <v>0.63547200000000004</v>
      </c>
      <c r="M453" s="3">
        <v>0</v>
      </c>
    </row>
    <row r="454" spans="1:13">
      <c r="A454" t="s">
        <v>44</v>
      </c>
      <c r="B454" t="s">
        <v>16</v>
      </c>
      <c r="C454">
        <v>9</v>
      </c>
      <c r="D454">
        <v>21</v>
      </c>
      <c r="E454">
        <v>12</v>
      </c>
      <c r="F454">
        <v>0</v>
      </c>
      <c r="G454" s="3">
        <v>0.50492099999999995</v>
      </c>
      <c r="H454" s="3">
        <v>0.69347400000000003</v>
      </c>
      <c r="I454" s="3">
        <v>0.62702800000000003</v>
      </c>
      <c r="J454" s="3">
        <v>0.59875100000000003</v>
      </c>
      <c r="K454" s="3">
        <v>0.601383</v>
      </c>
      <c r="L454" s="3">
        <v>0.58748800000000001</v>
      </c>
      <c r="M454" s="3">
        <v>0</v>
      </c>
    </row>
    <row r="455" spans="1:13">
      <c r="A455" t="s">
        <v>44</v>
      </c>
      <c r="B455" t="s">
        <v>16</v>
      </c>
      <c r="C455">
        <v>10</v>
      </c>
      <c r="D455">
        <v>21</v>
      </c>
      <c r="E455">
        <v>12</v>
      </c>
      <c r="F455">
        <v>0</v>
      </c>
      <c r="G455" s="3">
        <v>0.48300700000000002</v>
      </c>
      <c r="H455" s="3">
        <v>0.66383300000000001</v>
      </c>
      <c r="I455" s="3">
        <v>0.593553</v>
      </c>
      <c r="J455" s="3">
        <v>0.541184</v>
      </c>
      <c r="K455" s="3">
        <v>0.57080900000000001</v>
      </c>
      <c r="L455" s="3">
        <v>0.52510000000000001</v>
      </c>
      <c r="M455" s="3">
        <v>0</v>
      </c>
    </row>
    <row r="456" spans="1:13">
      <c r="A456" t="s">
        <v>44</v>
      </c>
      <c r="B456" t="s">
        <v>16</v>
      </c>
      <c r="C456">
        <v>11</v>
      </c>
      <c r="D456">
        <v>21</v>
      </c>
      <c r="E456">
        <v>12</v>
      </c>
      <c r="F456">
        <v>0</v>
      </c>
      <c r="G456" s="3">
        <v>0.45878600000000003</v>
      </c>
      <c r="H456" s="3">
        <v>0.62116400000000005</v>
      </c>
      <c r="I456" s="3">
        <v>0.55707099999999998</v>
      </c>
      <c r="J456" s="3">
        <v>0.48309400000000002</v>
      </c>
      <c r="K456" s="3">
        <v>0.54454400000000003</v>
      </c>
      <c r="L456" s="3">
        <v>0.47003800000000001</v>
      </c>
      <c r="M456" s="3">
        <v>0</v>
      </c>
    </row>
    <row r="457" spans="1:13">
      <c r="A457" t="s">
        <v>44</v>
      </c>
      <c r="B457" t="s">
        <v>16</v>
      </c>
      <c r="C457">
        <v>12</v>
      </c>
      <c r="D457">
        <v>21</v>
      </c>
      <c r="E457">
        <v>12</v>
      </c>
      <c r="F457">
        <v>0</v>
      </c>
      <c r="G457" s="3">
        <v>0.44703900000000002</v>
      </c>
      <c r="H457" s="3">
        <v>0.60039699999999996</v>
      </c>
      <c r="I457" s="3">
        <v>0.54467399999999999</v>
      </c>
      <c r="J457" s="3">
        <v>0.45902900000000002</v>
      </c>
      <c r="K457" s="3">
        <v>0.53546400000000005</v>
      </c>
      <c r="L457" s="3">
        <v>0.45095499999999999</v>
      </c>
      <c r="M457" s="3">
        <v>0</v>
      </c>
    </row>
    <row r="458" spans="1:13">
      <c r="A458" t="s">
        <v>44</v>
      </c>
      <c r="B458" t="s">
        <v>17</v>
      </c>
      <c r="C458">
        <v>1</v>
      </c>
      <c r="D458">
        <v>21</v>
      </c>
      <c r="E458">
        <v>12</v>
      </c>
      <c r="F458">
        <v>0</v>
      </c>
      <c r="G458" s="3">
        <v>0.59262599999999999</v>
      </c>
      <c r="H458" s="3">
        <v>0.76445600000000002</v>
      </c>
      <c r="I458" s="3">
        <v>0.73290599999999995</v>
      </c>
      <c r="J458" s="3">
        <v>0.73366399999999998</v>
      </c>
      <c r="K458" s="3">
        <v>0.85284300000000002</v>
      </c>
      <c r="L458" s="3">
        <v>0.74154299999999995</v>
      </c>
      <c r="M458" s="3">
        <v>0.77963800000000005</v>
      </c>
    </row>
    <row r="459" spans="1:13">
      <c r="A459" t="s">
        <v>44</v>
      </c>
      <c r="B459" t="s">
        <v>17</v>
      </c>
      <c r="C459">
        <v>2</v>
      </c>
      <c r="D459">
        <v>21</v>
      </c>
      <c r="E459">
        <v>12</v>
      </c>
      <c r="F459">
        <v>0</v>
      </c>
      <c r="G459" s="3">
        <v>0.60184000000000004</v>
      </c>
      <c r="H459" s="3">
        <v>0.82126999999999994</v>
      </c>
      <c r="I459" s="3">
        <v>0.77361400000000002</v>
      </c>
      <c r="J459" s="3">
        <v>0.76068199999999997</v>
      </c>
      <c r="K459" s="3">
        <v>0.84662300000000001</v>
      </c>
      <c r="L459" s="3">
        <v>0.77344500000000005</v>
      </c>
      <c r="M459" s="3">
        <v>0.80869899999999995</v>
      </c>
    </row>
    <row r="460" spans="1:13">
      <c r="A460" t="s">
        <v>44</v>
      </c>
      <c r="B460" t="s">
        <v>17</v>
      </c>
      <c r="C460">
        <v>3</v>
      </c>
      <c r="D460">
        <v>21</v>
      </c>
      <c r="E460">
        <v>12</v>
      </c>
      <c r="F460">
        <v>0</v>
      </c>
      <c r="G460" s="3">
        <v>0.62805500000000003</v>
      </c>
      <c r="H460" s="3">
        <v>0.86697400000000002</v>
      </c>
      <c r="I460" s="3">
        <v>0.80571300000000001</v>
      </c>
      <c r="J460" s="3">
        <v>0.78758499999999998</v>
      </c>
      <c r="K460" s="3">
        <v>0.84701599999999999</v>
      </c>
      <c r="L460" s="3">
        <v>0.80713100000000004</v>
      </c>
      <c r="M460" s="3">
        <v>0.83382199999999995</v>
      </c>
    </row>
    <row r="461" spans="1:13">
      <c r="A461" t="s">
        <v>44</v>
      </c>
      <c r="B461" t="s">
        <v>17</v>
      </c>
      <c r="C461">
        <v>4</v>
      </c>
      <c r="D461">
        <v>21</v>
      </c>
      <c r="E461">
        <v>12</v>
      </c>
      <c r="F461">
        <v>0</v>
      </c>
      <c r="G461" s="3">
        <v>0.648092</v>
      </c>
      <c r="H461" s="3">
        <v>0.89303900000000003</v>
      </c>
      <c r="I461" s="3">
        <v>0.82410099999999997</v>
      </c>
      <c r="J461" s="3">
        <v>0.81210099999999996</v>
      </c>
      <c r="K461" s="3">
        <v>0.85662199999999999</v>
      </c>
      <c r="L461" s="3">
        <v>0.82997799999999999</v>
      </c>
      <c r="M461" s="3">
        <v>0.85922500000000002</v>
      </c>
    </row>
    <row r="462" spans="1:13">
      <c r="A462" t="s">
        <v>44</v>
      </c>
      <c r="B462" t="s">
        <v>17</v>
      </c>
      <c r="C462">
        <v>5</v>
      </c>
      <c r="D462">
        <v>21</v>
      </c>
      <c r="E462">
        <v>12</v>
      </c>
      <c r="F462">
        <v>0</v>
      </c>
      <c r="G462" s="3">
        <v>0.66036899999999998</v>
      </c>
      <c r="H462" s="3">
        <v>0.90082700000000004</v>
      </c>
      <c r="I462" s="3">
        <v>0.83415099999999998</v>
      </c>
      <c r="J462" s="3">
        <v>0.82849200000000001</v>
      </c>
      <c r="K462" s="3">
        <v>0.87548899999999996</v>
      </c>
      <c r="L462" s="3">
        <v>0.84428599999999998</v>
      </c>
      <c r="M462" s="3">
        <v>0.87287599999999999</v>
      </c>
    </row>
    <row r="463" spans="1:13">
      <c r="A463" t="s">
        <v>44</v>
      </c>
      <c r="B463" t="s">
        <v>17</v>
      </c>
      <c r="C463">
        <v>6</v>
      </c>
      <c r="D463">
        <v>21</v>
      </c>
      <c r="E463">
        <v>12</v>
      </c>
      <c r="F463">
        <v>0</v>
      </c>
      <c r="G463" s="3">
        <v>0.66632800000000003</v>
      </c>
      <c r="H463" s="3">
        <v>0.90253700000000003</v>
      </c>
      <c r="I463" s="3">
        <v>0.84482699999999999</v>
      </c>
      <c r="J463" s="3">
        <v>0.83246100000000001</v>
      </c>
      <c r="K463" s="3">
        <v>0.88589200000000001</v>
      </c>
      <c r="L463" s="3">
        <v>0.85129999999999995</v>
      </c>
      <c r="M463" s="3">
        <v>0.88080999999999998</v>
      </c>
    </row>
    <row r="464" spans="1:13">
      <c r="A464" t="s">
        <v>44</v>
      </c>
      <c r="B464" t="s">
        <v>17</v>
      </c>
      <c r="C464">
        <v>7</v>
      </c>
      <c r="D464">
        <v>21</v>
      </c>
      <c r="E464">
        <v>12</v>
      </c>
      <c r="F464">
        <v>0</v>
      </c>
      <c r="G464" s="3">
        <v>0.66225000000000001</v>
      </c>
      <c r="H464" s="3">
        <v>0.900895</v>
      </c>
      <c r="I464" s="3">
        <v>0.84255800000000003</v>
      </c>
      <c r="J464" s="3">
        <v>0.82527700000000004</v>
      </c>
      <c r="K464" s="3">
        <v>0.88021000000000005</v>
      </c>
      <c r="L464" s="3">
        <v>0.84954099999999999</v>
      </c>
      <c r="M464" s="3">
        <v>0.87137600000000004</v>
      </c>
    </row>
    <row r="465" spans="1:13">
      <c r="A465" t="s">
        <v>44</v>
      </c>
      <c r="B465" t="s">
        <v>17</v>
      </c>
      <c r="C465">
        <v>8</v>
      </c>
      <c r="D465">
        <v>21</v>
      </c>
      <c r="E465">
        <v>12</v>
      </c>
      <c r="F465">
        <v>0</v>
      </c>
      <c r="G465" s="3">
        <v>0.64886699999999997</v>
      </c>
      <c r="H465" s="3">
        <v>0.89384399999999997</v>
      </c>
      <c r="I465" s="3">
        <v>0.82750000000000001</v>
      </c>
      <c r="J465" s="3">
        <v>0.81193300000000002</v>
      </c>
      <c r="K465" s="3">
        <v>0.86335700000000004</v>
      </c>
      <c r="L465" s="3">
        <v>0.83499900000000005</v>
      </c>
      <c r="M465" s="3">
        <v>0.85848500000000005</v>
      </c>
    </row>
    <row r="466" spans="1:13">
      <c r="A466" t="s">
        <v>44</v>
      </c>
      <c r="B466" t="s">
        <v>17</v>
      </c>
      <c r="C466">
        <v>9</v>
      </c>
      <c r="D466">
        <v>21</v>
      </c>
      <c r="E466">
        <v>12</v>
      </c>
      <c r="F466">
        <v>0</v>
      </c>
      <c r="G466" s="3">
        <v>0.62809099999999995</v>
      </c>
      <c r="H466" s="3">
        <v>0.87014000000000002</v>
      </c>
      <c r="I466" s="3">
        <v>0.79649999999999999</v>
      </c>
      <c r="J466" s="3">
        <v>0.80019799999999996</v>
      </c>
      <c r="K466" s="3">
        <v>0.84047700000000003</v>
      </c>
      <c r="L466" s="3">
        <v>0.80010000000000003</v>
      </c>
      <c r="M466" s="3">
        <v>0.84350199999999997</v>
      </c>
    </row>
    <row r="467" spans="1:13">
      <c r="A467" t="s">
        <v>44</v>
      </c>
      <c r="B467" t="s">
        <v>17</v>
      </c>
      <c r="C467">
        <v>10</v>
      </c>
      <c r="D467">
        <v>21</v>
      </c>
      <c r="E467">
        <v>12</v>
      </c>
      <c r="F467">
        <v>0</v>
      </c>
      <c r="G467" s="3">
        <v>0.59929200000000005</v>
      </c>
      <c r="H467" s="3">
        <v>0.82008300000000001</v>
      </c>
      <c r="I467" s="3">
        <v>0.74332600000000004</v>
      </c>
      <c r="J467" s="3">
        <v>0.78923299999999996</v>
      </c>
      <c r="K467" s="3">
        <v>0.82711900000000005</v>
      </c>
      <c r="L467" s="3">
        <v>0.75464500000000001</v>
      </c>
      <c r="M467" s="3">
        <v>0.83363900000000002</v>
      </c>
    </row>
    <row r="468" spans="1:13">
      <c r="A468" t="s">
        <v>44</v>
      </c>
      <c r="B468" t="s">
        <v>17</v>
      </c>
      <c r="C468">
        <v>11</v>
      </c>
      <c r="D468">
        <v>21</v>
      </c>
      <c r="E468">
        <v>12</v>
      </c>
      <c r="F468">
        <v>0</v>
      </c>
      <c r="G468" s="3">
        <v>0.59574300000000002</v>
      </c>
      <c r="H468" s="3">
        <v>0.76135600000000003</v>
      </c>
      <c r="I468" s="3">
        <v>0.70694100000000004</v>
      </c>
      <c r="J468" s="3">
        <v>0.76452100000000001</v>
      </c>
      <c r="K468" s="3">
        <v>0.83028599999999997</v>
      </c>
      <c r="L468" s="3">
        <v>0.72509900000000005</v>
      </c>
      <c r="M468" s="3">
        <v>0.809222</v>
      </c>
    </row>
    <row r="469" spans="1:13">
      <c r="A469" t="s">
        <v>44</v>
      </c>
      <c r="B469" t="s">
        <v>17</v>
      </c>
      <c r="C469">
        <v>12</v>
      </c>
      <c r="D469">
        <v>21</v>
      </c>
      <c r="E469">
        <v>12</v>
      </c>
      <c r="F469">
        <v>0</v>
      </c>
      <c r="G469" s="3">
        <v>0.60721400000000003</v>
      </c>
      <c r="H469" s="3">
        <v>0.75063400000000002</v>
      </c>
      <c r="I469" s="3">
        <v>0.72117699999999996</v>
      </c>
      <c r="J469" s="3">
        <v>0.73974399999999996</v>
      </c>
      <c r="K469" s="3">
        <v>0.83488600000000002</v>
      </c>
      <c r="L469" s="3">
        <v>0.73295100000000002</v>
      </c>
      <c r="M469" s="3">
        <v>0.78614099999999998</v>
      </c>
    </row>
    <row r="470" spans="1:13">
      <c r="A470" t="s">
        <v>44</v>
      </c>
      <c r="B470" t="s">
        <v>19</v>
      </c>
      <c r="C470">
        <v>1</v>
      </c>
      <c r="D470">
        <v>21</v>
      </c>
      <c r="E470">
        <v>12</v>
      </c>
      <c r="F470">
        <v>0</v>
      </c>
      <c r="G470" s="3">
        <v>0.52966199999999997</v>
      </c>
      <c r="H470" s="3">
        <v>0.37706600000000001</v>
      </c>
      <c r="I470" s="3">
        <v>0.37201800000000002</v>
      </c>
      <c r="J470" s="3">
        <v>0.37354599999999999</v>
      </c>
      <c r="K470" s="3">
        <v>0.57100499999999998</v>
      </c>
      <c r="L470" s="3">
        <v>0.507054</v>
      </c>
      <c r="M470" s="3">
        <v>1.0197529999999999</v>
      </c>
    </row>
    <row r="471" spans="1:13">
      <c r="A471" t="s">
        <v>44</v>
      </c>
      <c r="B471" t="s">
        <v>19</v>
      </c>
      <c r="C471">
        <v>2</v>
      </c>
      <c r="D471">
        <v>21</v>
      </c>
      <c r="E471">
        <v>12</v>
      </c>
      <c r="F471">
        <v>0</v>
      </c>
      <c r="G471" s="3">
        <v>0.59052099999999996</v>
      </c>
      <c r="H471" s="3">
        <v>0.34281299999999998</v>
      </c>
      <c r="I471" s="3">
        <v>0.32643800000000001</v>
      </c>
      <c r="J471" s="3">
        <v>0.33276800000000001</v>
      </c>
      <c r="K471" s="3">
        <v>0.58367400000000003</v>
      </c>
      <c r="L471" s="3">
        <v>0.51204000000000005</v>
      </c>
      <c r="M471" s="3">
        <v>1.127089</v>
      </c>
    </row>
    <row r="472" spans="1:13">
      <c r="A472" t="s">
        <v>44</v>
      </c>
      <c r="B472" t="s">
        <v>19</v>
      </c>
      <c r="C472">
        <v>3</v>
      </c>
      <c r="D472">
        <v>21</v>
      </c>
      <c r="E472">
        <v>12</v>
      </c>
      <c r="F472">
        <v>0</v>
      </c>
      <c r="G472" s="3">
        <v>0.68016600000000005</v>
      </c>
      <c r="H472" s="3">
        <v>0.326042</v>
      </c>
      <c r="I472" s="3">
        <v>0.30327199999999999</v>
      </c>
      <c r="J472" s="3">
        <v>0.308091</v>
      </c>
      <c r="K472" s="3">
        <v>0.59651699999999996</v>
      </c>
      <c r="L472" s="3">
        <v>0.521652</v>
      </c>
      <c r="M472" s="3">
        <v>1.217293</v>
      </c>
    </row>
    <row r="473" spans="1:13">
      <c r="A473" t="s">
        <v>44</v>
      </c>
      <c r="B473" t="s">
        <v>19</v>
      </c>
      <c r="C473">
        <v>4</v>
      </c>
      <c r="D473">
        <v>21</v>
      </c>
      <c r="E473">
        <v>12</v>
      </c>
      <c r="F473">
        <v>0</v>
      </c>
      <c r="G473" s="3">
        <v>0.77348799999999995</v>
      </c>
      <c r="H473" s="3">
        <v>0.29938799999999999</v>
      </c>
      <c r="I473" s="3">
        <v>0.27593099999999998</v>
      </c>
      <c r="J473" s="3">
        <v>0.27998800000000001</v>
      </c>
      <c r="K473" s="3">
        <v>0.58123100000000005</v>
      </c>
      <c r="L473" s="3">
        <v>0.517096</v>
      </c>
      <c r="M473" s="3">
        <v>1.2442329999999999</v>
      </c>
    </row>
    <row r="474" spans="1:13">
      <c r="A474" t="s">
        <v>44</v>
      </c>
      <c r="B474" t="s">
        <v>19</v>
      </c>
      <c r="C474">
        <v>5</v>
      </c>
      <c r="D474">
        <v>21</v>
      </c>
      <c r="E474">
        <v>12</v>
      </c>
      <c r="F474">
        <v>0</v>
      </c>
      <c r="G474" s="3">
        <v>0.79767500000000002</v>
      </c>
      <c r="H474" s="3">
        <v>0.28720000000000001</v>
      </c>
      <c r="I474" s="3">
        <v>0.26741700000000002</v>
      </c>
      <c r="J474" s="3">
        <v>0.27137600000000001</v>
      </c>
      <c r="K474" s="3">
        <v>0.54329899999999998</v>
      </c>
      <c r="L474" s="3">
        <v>0.49585800000000002</v>
      </c>
      <c r="M474" s="3">
        <v>1.1793769999999999</v>
      </c>
    </row>
    <row r="475" spans="1:13">
      <c r="A475" t="s">
        <v>44</v>
      </c>
      <c r="B475" t="s">
        <v>19</v>
      </c>
      <c r="C475">
        <v>6</v>
      </c>
      <c r="D475">
        <v>21</v>
      </c>
      <c r="E475">
        <v>12</v>
      </c>
      <c r="F475">
        <v>0</v>
      </c>
      <c r="G475" s="3">
        <v>0.77756000000000003</v>
      </c>
      <c r="H475" s="3">
        <v>0.291599</v>
      </c>
      <c r="I475" s="3">
        <v>0.27576099999999998</v>
      </c>
      <c r="J475" s="3">
        <v>0.278387</v>
      </c>
      <c r="K475" s="3">
        <v>0.54392700000000005</v>
      </c>
      <c r="L475" s="3">
        <v>0.49754500000000002</v>
      </c>
      <c r="M475" s="3">
        <v>1.1589419999999999</v>
      </c>
    </row>
    <row r="476" spans="1:13">
      <c r="A476" t="s">
        <v>44</v>
      </c>
      <c r="B476" t="s">
        <v>19</v>
      </c>
      <c r="C476">
        <v>7</v>
      </c>
      <c r="D476">
        <v>21</v>
      </c>
      <c r="E476">
        <v>12</v>
      </c>
      <c r="F476">
        <v>0</v>
      </c>
      <c r="G476" s="3">
        <v>0.79559800000000003</v>
      </c>
      <c r="H476" s="3">
        <v>0.28716799999999998</v>
      </c>
      <c r="I476" s="3">
        <v>0.26895200000000002</v>
      </c>
      <c r="J476" s="3">
        <v>0.27384500000000001</v>
      </c>
      <c r="K476" s="3">
        <v>0.53982699999999995</v>
      </c>
      <c r="L476" s="3">
        <v>0.494172</v>
      </c>
      <c r="M476" s="3">
        <v>1.1685030000000001</v>
      </c>
    </row>
    <row r="477" spans="1:13">
      <c r="A477" t="s">
        <v>44</v>
      </c>
      <c r="B477" t="s">
        <v>19</v>
      </c>
      <c r="C477">
        <v>8</v>
      </c>
      <c r="D477">
        <v>21</v>
      </c>
      <c r="E477">
        <v>12</v>
      </c>
      <c r="F477">
        <v>0</v>
      </c>
      <c r="G477" s="3">
        <v>0.77747699999999997</v>
      </c>
      <c r="H477" s="3">
        <v>0.29935699999999998</v>
      </c>
      <c r="I477" s="3">
        <v>0.274036</v>
      </c>
      <c r="J477" s="3">
        <v>0.27867599999999998</v>
      </c>
      <c r="K477" s="3">
        <v>0.57759300000000002</v>
      </c>
      <c r="L477" s="3">
        <v>0.51701299999999994</v>
      </c>
      <c r="M477" s="3">
        <v>1.2397929999999999</v>
      </c>
    </row>
    <row r="478" spans="1:13">
      <c r="A478" t="s">
        <v>44</v>
      </c>
      <c r="B478" t="s">
        <v>19</v>
      </c>
      <c r="C478">
        <v>9</v>
      </c>
      <c r="D478">
        <v>21</v>
      </c>
      <c r="E478">
        <v>12</v>
      </c>
      <c r="F478">
        <v>0</v>
      </c>
      <c r="G478" s="3">
        <v>0.68935100000000005</v>
      </c>
      <c r="H478" s="3">
        <v>0.324152</v>
      </c>
      <c r="I478" s="3">
        <v>0.300987</v>
      </c>
      <c r="J478" s="3">
        <v>0.30476700000000001</v>
      </c>
      <c r="K478" s="3">
        <v>0.59654700000000005</v>
      </c>
      <c r="L478" s="3">
        <v>0.52298699999999998</v>
      </c>
      <c r="M478" s="3">
        <v>1.219441</v>
      </c>
    </row>
    <row r="479" spans="1:13">
      <c r="A479" t="s">
        <v>44</v>
      </c>
      <c r="B479" t="s">
        <v>19</v>
      </c>
      <c r="C479">
        <v>10</v>
      </c>
      <c r="D479">
        <v>21</v>
      </c>
      <c r="E479">
        <v>12</v>
      </c>
      <c r="F479">
        <v>0</v>
      </c>
      <c r="G479" s="3">
        <v>0.59199100000000004</v>
      </c>
      <c r="H479" s="3">
        <v>0.34024199999999999</v>
      </c>
      <c r="I479" s="3">
        <v>0.32822299999999999</v>
      </c>
      <c r="J479" s="3">
        <v>0.32986900000000002</v>
      </c>
      <c r="K479" s="3">
        <v>0.58155599999999996</v>
      </c>
      <c r="L479" s="3">
        <v>0.50994200000000001</v>
      </c>
      <c r="M479" s="3">
        <v>1.122306</v>
      </c>
    </row>
    <row r="480" spans="1:13">
      <c r="A480" t="s">
        <v>44</v>
      </c>
      <c r="B480" t="s">
        <v>19</v>
      </c>
      <c r="C480">
        <v>11</v>
      </c>
      <c r="D480">
        <v>21</v>
      </c>
      <c r="E480">
        <v>12</v>
      </c>
      <c r="F480">
        <v>0</v>
      </c>
      <c r="G480" s="3">
        <v>0.52980099999999997</v>
      </c>
      <c r="H480" s="3">
        <v>0.37539400000000001</v>
      </c>
      <c r="I480" s="3">
        <v>0.37012400000000001</v>
      </c>
      <c r="J480" s="3">
        <v>0.37505699999999997</v>
      </c>
      <c r="K480" s="3">
        <v>0.57007600000000003</v>
      </c>
      <c r="L480" s="3">
        <v>0.50954500000000003</v>
      </c>
      <c r="M480" s="3">
        <v>1.0183040000000001</v>
      </c>
    </row>
    <row r="481" spans="1:13">
      <c r="A481" t="s">
        <v>44</v>
      </c>
      <c r="B481" t="s">
        <v>19</v>
      </c>
      <c r="C481">
        <v>12</v>
      </c>
      <c r="D481">
        <v>21</v>
      </c>
      <c r="E481">
        <v>12</v>
      </c>
      <c r="F481">
        <v>0</v>
      </c>
      <c r="G481" s="3">
        <v>0.50928200000000001</v>
      </c>
      <c r="H481" s="3">
        <v>0.37923899999999999</v>
      </c>
      <c r="I481" s="3">
        <v>0.386735</v>
      </c>
      <c r="J481" s="3">
        <v>0.39059700000000003</v>
      </c>
      <c r="K481" s="3">
        <v>0.56138299999999997</v>
      </c>
      <c r="L481" s="3">
        <v>0.50124500000000005</v>
      </c>
      <c r="M481" s="3">
        <v>0.970947</v>
      </c>
    </row>
    <row r="482" spans="1:13">
      <c r="A482" t="s">
        <v>44</v>
      </c>
      <c r="B482" t="s">
        <v>20</v>
      </c>
      <c r="C482">
        <v>1</v>
      </c>
      <c r="D482">
        <v>21</v>
      </c>
      <c r="E482">
        <v>12</v>
      </c>
      <c r="F482">
        <v>0</v>
      </c>
      <c r="G482" s="3">
        <v>0.48667700000000003</v>
      </c>
      <c r="H482" s="3">
        <v>0.59148699999999999</v>
      </c>
      <c r="I482" s="3">
        <v>0.61150700000000002</v>
      </c>
      <c r="J482" s="3">
        <v>0.59673500000000002</v>
      </c>
      <c r="K482" s="3">
        <v>0.63337699999999997</v>
      </c>
      <c r="L482" s="3">
        <v>0.57977699999999999</v>
      </c>
      <c r="M482" s="3">
        <v>0.63793200000000005</v>
      </c>
    </row>
    <row r="483" spans="1:13">
      <c r="A483" t="s">
        <v>44</v>
      </c>
      <c r="B483" t="s">
        <v>20</v>
      </c>
      <c r="C483">
        <v>2</v>
      </c>
      <c r="D483">
        <v>21</v>
      </c>
      <c r="E483">
        <v>12</v>
      </c>
      <c r="F483">
        <v>0</v>
      </c>
      <c r="G483" s="3">
        <v>0.49183300000000002</v>
      </c>
      <c r="H483" s="3">
        <v>0.65282399999999996</v>
      </c>
      <c r="I483" s="3">
        <v>0.65834199999999998</v>
      </c>
      <c r="J483" s="3">
        <v>0.58607799999999999</v>
      </c>
      <c r="K483" s="3">
        <v>0.62432900000000002</v>
      </c>
      <c r="L483" s="3">
        <v>0.63161599999999996</v>
      </c>
      <c r="M483" s="3">
        <v>0.59733899999999995</v>
      </c>
    </row>
    <row r="484" spans="1:13">
      <c r="A484" t="s">
        <v>44</v>
      </c>
      <c r="B484" t="s">
        <v>20</v>
      </c>
      <c r="C484">
        <v>3</v>
      </c>
      <c r="D484">
        <v>21</v>
      </c>
      <c r="E484">
        <v>12</v>
      </c>
      <c r="F484">
        <v>0</v>
      </c>
      <c r="G484" s="3">
        <v>0.50650499999999998</v>
      </c>
      <c r="H484" s="3">
        <v>0.69399100000000002</v>
      </c>
      <c r="I484" s="3">
        <v>0.68982100000000002</v>
      </c>
      <c r="J484" s="3">
        <v>0.59919500000000003</v>
      </c>
      <c r="K484" s="3">
        <v>0.63575499999999996</v>
      </c>
      <c r="L484" s="3">
        <v>0.67352500000000004</v>
      </c>
      <c r="M484" s="3">
        <v>0.59689999999999999</v>
      </c>
    </row>
    <row r="485" spans="1:13">
      <c r="A485" t="s">
        <v>44</v>
      </c>
      <c r="B485" t="s">
        <v>20</v>
      </c>
      <c r="C485">
        <v>4</v>
      </c>
      <c r="D485">
        <v>21</v>
      </c>
      <c r="E485">
        <v>12</v>
      </c>
      <c r="F485">
        <v>0</v>
      </c>
      <c r="G485" s="3">
        <v>0.52570799999999995</v>
      </c>
      <c r="H485" s="3">
        <v>0.71513700000000002</v>
      </c>
      <c r="I485" s="3">
        <v>0.70625000000000004</v>
      </c>
      <c r="J485" s="3">
        <v>0.61437299999999995</v>
      </c>
      <c r="K485" s="3">
        <v>0.65017000000000003</v>
      </c>
      <c r="L485" s="3">
        <v>0.69936500000000001</v>
      </c>
      <c r="M485" s="3">
        <v>0.59724100000000002</v>
      </c>
    </row>
    <row r="486" spans="1:13">
      <c r="A486" t="s">
        <v>44</v>
      </c>
      <c r="B486" t="s">
        <v>20</v>
      </c>
      <c r="C486">
        <v>5</v>
      </c>
      <c r="D486">
        <v>21</v>
      </c>
      <c r="E486">
        <v>12</v>
      </c>
      <c r="F486">
        <v>0</v>
      </c>
      <c r="G486" s="3">
        <v>0.53706299999999996</v>
      </c>
      <c r="H486" s="3">
        <v>0.72062400000000004</v>
      </c>
      <c r="I486" s="3">
        <v>0.71382100000000004</v>
      </c>
      <c r="J486" s="3">
        <v>0.62514000000000003</v>
      </c>
      <c r="K486" s="3">
        <v>0.66042400000000001</v>
      </c>
      <c r="L486" s="3">
        <v>0.71045700000000001</v>
      </c>
      <c r="M486" s="3">
        <v>0.59993099999999999</v>
      </c>
    </row>
    <row r="487" spans="1:13">
      <c r="A487" t="s">
        <v>44</v>
      </c>
      <c r="B487" t="s">
        <v>20</v>
      </c>
      <c r="C487">
        <v>6</v>
      </c>
      <c r="D487">
        <v>21</v>
      </c>
      <c r="E487">
        <v>12</v>
      </c>
      <c r="F487">
        <v>0</v>
      </c>
      <c r="G487" s="3">
        <v>0.54059800000000002</v>
      </c>
      <c r="H487" s="3">
        <v>0.72104699999999999</v>
      </c>
      <c r="I487" s="3">
        <v>0.71717500000000001</v>
      </c>
      <c r="J487" s="3">
        <v>0.62735600000000002</v>
      </c>
      <c r="K487" s="3">
        <v>0.66369599999999995</v>
      </c>
      <c r="L487" s="3">
        <v>0.71428800000000003</v>
      </c>
      <c r="M487" s="3">
        <v>0.604765</v>
      </c>
    </row>
    <row r="488" spans="1:13">
      <c r="A488" t="s">
        <v>44</v>
      </c>
      <c r="B488" t="s">
        <v>20</v>
      </c>
      <c r="C488">
        <v>7</v>
      </c>
      <c r="D488">
        <v>21</v>
      </c>
      <c r="E488">
        <v>12</v>
      </c>
      <c r="F488">
        <v>0</v>
      </c>
      <c r="G488" s="3">
        <v>0.53676500000000005</v>
      </c>
      <c r="H488" s="3">
        <v>0.71834100000000001</v>
      </c>
      <c r="I488" s="3">
        <v>0.715561</v>
      </c>
      <c r="J488" s="3">
        <v>0.62138700000000002</v>
      </c>
      <c r="K488" s="3">
        <v>0.658335</v>
      </c>
      <c r="L488" s="3">
        <v>0.71140999999999999</v>
      </c>
      <c r="M488" s="3">
        <v>0.59871099999999999</v>
      </c>
    </row>
    <row r="489" spans="1:13">
      <c r="A489" t="s">
        <v>44</v>
      </c>
      <c r="B489" t="s">
        <v>20</v>
      </c>
      <c r="C489">
        <v>8</v>
      </c>
      <c r="D489">
        <v>21</v>
      </c>
      <c r="E489">
        <v>12</v>
      </c>
      <c r="F489">
        <v>0</v>
      </c>
      <c r="G489" s="3">
        <v>0.52580000000000005</v>
      </c>
      <c r="H489" s="3">
        <v>0.715283</v>
      </c>
      <c r="I489" s="3">
        <v>0.70837600000000001</v>
      </c>
      <c r="J489" s="3">
        <v>0.610294</v>
      </c>
      <c r="K489" s="3">
        <v>0.64842200000000005</v>
      </c>
      <c r="L489" s="3">
        <v>0.70026100000000002</v>
      </c>
      <c r="M489" s="3">
        <v>0.59368900000000002</v>
      </c>
    </row>
    <row r="490" spans="1:13">
      <c r="A490" t="s">
        <v>44</v>
      </c>
      <c r="B490" t="s">
        <v>20</v>
      </c>
      <c r="C490">
        <v>9</v>
      </c>
      <c r="D490">
        <v>21</v>
      </c>
      <c r="E490">
        <v>12</v>
      </c>
      <c r="F490">
        <v>0</v>
      </c>
      <c r="G490" s="3">
        <v>0.50889499999999999</v>
      </c>
      <c r="H490" s="3">
        <v>0.69756700000000005</v>
      </c>
      <c r="I490" s="3">
        <v>0.686778</v>
      </c>
      <c r="J490" s="3">
        <v>0.60802100000000003</v>
      </c>
      <c r="K490" s="3">
        <v>0.64189300000000005</v>
      </c>
      <c r="L490" s="3">
        <v>0.67168899999999998</v>
      </c>
      <c r="M490" s="3">
        <v>0.60749600000000004</v>
      </c>
    </row>
    <row r="491" spans="1:13">
      <c r="A491" t="s">
        <v>44</v>
      </c>
      <c r="B491" t="s">
        <v>20</v>
      </c>
      <c r="C491">
        <v>10</v>
      </c>
      <c r="D491">
        <v>21</v>
      </c>
      <c r="E491">
        <v>12</v>
      </c>
      <c r="F491">
        <v>0</v>
      </c>
      <c r="G491" s="3">
        <v>0.49237500000000001</v>
      </c>
      <c r="H491" s="3">
        <v>0.65331099999999998</v>
      </c>
      <c r="I491" s="3">
        <v>0.64082700000000004</v>
      </c>
      <c r="J491" s="3">
        <v>0.62550399999999995</v>
      </c>
      <c r="K491" s="3">
        <v>0.645208</v>
      </c>
      <c r="L491" s="3">
        <v>0.61742200000000003</v>
      </c>
      <c r="M491" s="3">
        <v>0.66293500000000005</v>
      </c>
    </row>
    <row r="492" spans="1:13">
      <c r="A492" t="s">
        <v>44</v>
      </c>
      <c r="B492" t="s">
        <v>20</v>
      </c>
      <c r="C492">
        <v>11</v>
      </c>
      <c r="D492">
        <v>21</v>
      </c>
      <c r="E492">
        <v>12</v>
      </c>
      <c r="F492">
        <v>0</v>
      </c>
      <c r="G492" s="3">
        <v>0.47867900000000002</v>
      </c>
      <c r="H492" s="3">
        <v>0.58730400000000005</v>
      </c>
      <c r="I492" s="3">
        <v>0.58238599999999996</v>
      </c>
      <c r="J492" s="3">
        <v>0.65544400000000003</v>
      </c>
      <c r="K492" s="3">
        <v>0.65581699999999998</v>
      </c>
      <c r="L492" s="3">
        <v>0.55679100000000004</v>
      </c>
      <c r="M492" s="3">
        <v>0.71610200000000002</v>
      </c>
    </row>
    <row r="493" spans="1:13">
      <c r="A493" t="s">
        <v>44</v>
      </c>
      <c r="B493" t="s">
        <v>20</v>
      </c>
      <c r="C493">
        <v>12</v>
      </c>
      <c r="D493">
        <v>21</v>
      </c>
      <c r="E493">
        <v>12</v>
      </c>
      <c r="F493">
        <v>0</v>
      </c>
      <c r="G493" s="3">
        <v>0.50076699999999996</v>
      </c>
      <c r="H493" s="3">
        <v>0.57658500000000001</v>
      </c>
      <c r="I493" s="3">
        <v>0.59372800000000003</v>
      </c>
      <c r="J493" s="3">
        <v>0.65041099999999996</v>
      </c>
      <c r="K493" s="3">
        <v>0.65746300000000002</v>
      </c>
      <c r="L493" s="3">
        <v>0.56711800000000001</v>
      </c>
      <c r="M493" s="3">
        <v>0.71107299999999996</v>
      </c>
    </row>
    <row r="494" spans="1:13">
      <c r="A494" t="s">
        <v>44</v>
      </c>
      <c r="B494" t="s">
        <v>21</v>
      </c>
      <c r="C494">
        <v>1</v>
      </c>
      <c r="D494">
        <v>21</v>
      </c>
      <c r="E494">
        <v>12</v>
      </c>
      <c r="F494">
        <v>0</v>
      </c>
      <c r="G494" s="3">
        <v>0.57813300000000001</v>
      </c>
      <c r="H494" s="3">
        <v>0.761432</v>
      </c>
      <c r="I494" s="3">
        <v>0.71354700000000004</v>
      </c>
      <c r="J494" s="3">
        <v>0.78708699999999998</v>
      </c>
      <c r="K494" s="3">
        <v>0.81011299999999997</v>
      </c>
      <c r="L494" s="3">
        <v>0.70893799999999996</v>
      </c>
      <c r="M494" s="3">
        <v>0</v>
      </c>
    </row>
    <row r="495" spans="1:13">
      <c r="A495" t="s">
        <v>44</v>
      </c>
      <c r="B495" t="s">
        <v>21</v>
      </c>
      <c r="C495">
        <v>2</v>
      </c>
      <c r="D495">
        <v>21</v>
      </c>
      <c r="E495">
        <v>12</v>
      </c>
      <c r="F495">
        <v>0</v>
      </c>
      <c r="G495" s="3">
        <v>0.602522</v>
      </c>
      <c r="H495" s="3">
        <v>0.82691099999999995</v>
      </c>
      <c r="I495" s="3">
        <v>0.77462200000000003</v>
      </c>
      <c r="J495" s="3">
        <v>0.78900499999999996</v>
      </c>
      <c r="K495" s="3">
        <v>0.81874999999999998</v>
      </c>
      <c r="L495" s="3">
        <v>0.76519499999999996</v>
      </c>
      <c r="M495" s="3">
        <v>0</v>
      </c>
    </row>
    <row r="496" spans="1:13">
      <c r="A496" t="s">
        <v>44</v>
      </c>
      <c r="B496" t="s">
        <v>21</v>
      </c>
      <c r="C496">
        <v>3</v>
      </c>
      <c r="D496">
        <v>21</v>
      </c>
      <c r="E496">
        <v>12</v>
      </c>
      <c r="F496">
        <v>0</v>
      </c>
      <c r="G496" s="3">
        <v>0.63137200000000004</v>
      </c>
      <c r="H496" s="3">
        <v>0.86855700000000002</v>
      </c>
      <c r="I496" s="3">
        <v>0.81134899999999999</v>
      </c>
      <c r="J496" s="3">
        <v>0.80410700000000002</v>
      </c>
      <c r="K496" s="3">
        <v>0.833893</v>
      </c>
      <c r="L496" s="3">
        <v>0.804921</v>
      </c>
      <c r="M496" s="3">
        <v>0</v>
      </c>
    </row>
    <row r="497" spans="1:13">
      <c r="A497" t="s">
        <v>44</v>
      </c>
      <c r="B497" t="s">
        <v>21</v>
      </c>
      <c r="C497">
        <v>4</v>
      </c>
      <c r="D497">
        <v>21</v>
      </c>
      <c r="E497">
        <v>12</v>
      </c>
      <c r="F497">
        <v>0</v>
      </c>
      <c r="G497" s="3">
        <v>0.65027800000000002</v>
      </c>
      <c r="H497" s="3">
        <v>0.89093199999999995</v>
      </c>
      <c r="I497" s="3">
        <v>0.83338400000000001</v>
      </c>
      <c r="J497" s="3">
        <v>0.82618400000000003</v>
      </c>
      <c r="K497" s="3">
        <v>0.85114400000000001</v>
      </c>
      <c r="L497" s="3">
        <v>0.82950699999999999</v>
      </c>
      <c r="M497" s="3">
        <v>0</v>
      </c>
    </row>
    <row r="498" spans="1:13">
      <c r="A498" t="s">
        <v>44</v>
      </c>
      <c r="B498" t="s">
        <v>21</v>
      </c>
      <c r="C498">
        <v>5</v>
      </c>
      <c r="D498">
        <v>21</v>
      </c>
      <c r="E498">
        <v>12</v>
      </c>
      <c r="F498">
        <v>0</v>
      </c>
      <c r="G498" s="3">
        <v>0.66358600000000001</v>
      </c>
      <c r="H498" s="3">
        <v>0.898316</v>
      </c>
      <c r="I498" s="3">
        <v>0.84246600000000005</v>
      </c>
      <c r="J498" s="3">
        <v>0.83578200000000002</v>
      </c>
      <c r="K498" s="3">
        <v>0.86705900000000002</v>
      </c>
      <c r="L498" s="3">
        <v>0.84447700000000003</v>
      </c>
      <c r="M498" s="3">
        <v>0</v>
      </c>
    </row>
    <row r="499" spans="1:13">
      <c r="A499" t="s">
        <v>44</v>
      </c>
      <c r="B499" t="s">
        <v>21</v>
      </c>
      <c r="C499">
        <v>6</v>
      </c>
      <c r="D499">
        <v>21</v>
      </c>
      <c r="E499">
        <v>12</v>
      </c>
      <c r="F499">
        <v>0</v>
      </c>
      <c r="G499" s="3">
        <v>0.67169100000000004</v>
      </c>
      <c r="H499" s="3">
        <v>0.90124199999999999</v>
      </c>
      <c r="I499" s="3">
        <v>0.85286899999999999</v>
      </c>
      <c r="J499" s="3">
        <v>0.83992999999999995</v>
      </c>
      <c r="K499" s="3">
        <v>0.87579300000000004</v>
      </c>
      <c r="L499" s="3">
        <v>0.85511999999999999</v>
      </c>
      <c r="M499" s="3">
        <v>0</v>
      </c>
    </row>
    <row r="500" spans="1:13">
      <c r="A500" t="s">
        <v>44</v>
      </c>
      <c r="B500" t="s">
        <v>21</v>
      </c>
      <c r="C500">
        <v>7</v>
      </c>
      <c r="D500">
        <v>21</v>
      </c>
      <c r="E500">
        <v>12</v>
      </c>
      <c r="F500">
        <v>0</v>
      </c>
      <c r="G500" s="3">
        <v>0.66706200000000004</v>
      </c>
      <c r="H500" s="3">
        <v>0.90039199999999997</v>
      </c>
      <c r="I500" s="3">
        <v>0.85178299999999996</v>
      </c>
      <c r="J500" s="3">
        <v>0.83585799999999999</v>
      </c>
      <c r="K500" s="3">
        <v>0.87217100000000003</v>
      </c>
      <c r="L500" s="3">
        <v>0.85444200000000003</v>
      </c>
      <c r="M500" s="3">
        <v>0</v>
      </c>
    </row>
    <row r="501" spans="1:13">
      <c r="A501" t="s">
        <v>44</v>
      </c>
      <c r="B501" t="s">
        <v>21</v>
      </c>
      <c r="C501">
        <v>8</v>
      </c>
      <c r="D501">
        <v>21</v>
      </c>
      <c r="E501">
        <v>12</v>
      </c>
      <c r="F501">
        <v>0</v>
      </c>
      <c r="G501" s="3">
        <v>0.652227</v>
      </c>
      <c r="H501" s="3">
        <v>0.89205999999999996</v>
      </c>
      <c r="I501" s="3">
        <v>0.83644799999999997</v>
      </c>
      <c r="J501" s="3">
        <v>0.82594900000000004</v>
      </c>
      <c r="K501" s="3">
        <v>0.85341100000000003</v>
      </c>
      <c r="L501" s="3">
        <v>0.83585299999999996</v>
      </c>
      <c r="M501" s="3">
        <v>0</v>
      </c>
    </row>
    <row r="502" spans="1:13">
      <c r="A502" t="s">
        <v>44</v>
      </c>
      <c r="B502" t="s">
        <v>21</v>
      </c>
      <c r="C502">
        <v>9</v>
      </c>
      <c r="D502">
        <v>21</v>
      </c>
      <c r="E502">
        <v>12</v>
      </c>
      <c r="F502">
        <v>0</v>
      </c>
      <c r="G502" s="3">
        <v>0.63133899999999998</v>
      </c>
      <c r="H502" s="3">
        <v>0.86773199999999995</v>
      </c>
      <c r="I502" s="3">
        <v>0.80239300000000002</v>
      </c>
      <c r="J502" s="3">
        <v>0.80979800000000002</v>
      </c>
      <c r="K502" s="3">
        <v>0.834144</v>
      </c>
      <c r="L502" s="3">
        <v>0.79870799999999997</v>
      </c>
      <c r="M502" s="3">
        <v>0</v>
      </c>
    </row>
    <row r="503" spans="1:13">
      <c r="A503" t="s">
        <v>44</v>
      </c>
      <c r="B503" t="s">
        <v>21</v>
      </c>
      <c r="C503">
        <v>10</v>
      </c>
      <c r="D503">
        <v>21</v>
      </c>
      <c r="E503">
        <v>12</v>
      </c>
      <c r="F503">
        <v>0</v>
      </c>
      <c r="G503" s="3">
        <v>0.60168999999999995</v>
      </c>
      <c r="H503" s="3">
        <v>0.82079899999999995</v>
      </c>
      <c r="I503" s="3">
        <v>0.74816199999999999</v>
      </c>
      <c r="J503" s="3">
        <v>0.79830100000000004</v>
      </c>
      <c r="K503" s="3">
        <v>0.81110099999999996</v>
      </c>
      <c r="L503" s="3">
        <v>0.74514199999999997</v>
      </c>
      <c r="M503" s="3">
        <v>0</v>
      </c>
    </row>
    <row r="504" spans="1:13">
      <c r="A504" t="s">
        <v>44</v>
      </c>
      <c r="B504" t="s">
        <v>21</v>
      </c>
      <c r="C504">
        <v>11</v>
      </c>
      <c r="D504">
        <v>21</v>
      </c>
      <c r="E504">
        <v>12</v>
      </c>
      <c r="F504">
        <v>0</v>
      </c>
      <c r="G504" s="3">
        <v>0.57479999999999998</v>
      </c>
      <c r="H504" s="3">
        <v>0.75677499999999998</v>
      </c>
      <c r="I504" s="3">
        <v>0.69050800000000001</v>
      </c>
      <c r="J504" s="3">
        <v>0.80540199999999995</v>
      </c>
      <c r="K504" s="3">
        <v>0.80440599999999995</v>
      </c>
      <c r="L504" s="3">
        <v>0.689832</v>
      </c>
      <c r="M504" s="3">
        <v>0</v>
      </c>
    </row>
    <row r="505" spans="1:13">
      <c r="A505" t="s">
        <v>44</v>
      </c>
      <c r="B505" t="s">
        <v>21</v>
      </c>
      <c r="C505">
        <v>12</v>
      </c>
      <c r="D505">
        <v>21</v>
      </c>
      <c r="E505">
        <v>12</v>
      </c>
      <c r="F505">
        <v>0</v>
      </c>
      <c r="G505" s="3">
        <v>0.59728700000000001</v>
      </c>
      <c r="H505" s="3">
        <v>0.74416800000000005</v>
      </c>
      <c r="I505" s="3">
        <v>0.70290399999999997</v>
      </c>
      <c r="J505" s="3">
        <v>0.798064</v>
      </c>
      <c r="K505" s="3">
        <v>0.802319</v>
      </c>
      <c r="L505" s="3">
        <v>0.69721299999999997</v>
      </c>
      <c r="M505" s="3">
        <v>0</v>
      </c>
    </row>
    <row r="506" spans="1:13">
      <c r="A506" t="s">
        <v>44</v>
      </c>
      <c r="B506" t="s">
        <v>23</v>
      </c>
      <c r="C506">
        <v>1</v>
      </c>
      <c r="D506">
        <v>21</v>
      </c>
      <c r="E506">
        <v>12</v>
      </c>
      <c r="F506">
        <v>0</v>
      </c>
      <c r="G506" s="3">
        <v>0.37691799999999998</v>
      </c>
      <c r="H506" s="3">
        <v>0.49998999999999999</v>
      </c>
      <c r="I506" s="3">
        <v>0.46520099999999998</v>
      </c>
      <c r="J506" s="3">
        <v>0.42064000000000001</v>
      </c>
      <c r="K506" s="3">
        <v>0.45031300000000002</v>
      </c>
      <c r="L506" s="3">
        <v>0.42304999999999998</v>
      </c>
      <c r="M506" s="3">
        <v>0.452791</v>
      </c>
    </row>
    <row r="507" spans="1:13">
      <c r="A507" t="s">
        <v>44</v>
      </c>
      <c r="B507" t="s">
        <v>23</v>
      </c>
      <c r="C507">
        <v>2</v>
      </c>
      <c r="D507">
        <v>21</v>
      </c>
      <c r="E507">
        <v>12</v>
      </c>
      <c r="F507">
        <v>0</v>
      </c>
      <c r="G507" s="3">
        <v>0.39213700000000001</v>
      </c>
      <c r="H507" s="3">
        <v>0.51921099999999998</v>
      </c>
      <c r="I507" s="3">
        <v>0.47051700000000002</v>
      </c>
      <c r="J507" s="3">
        <v>0.485981</v>
      </c>
      <c r="K507" s="3">
        <v>0.44871800000000001</v>
      </c>
      <c r="L507" s="3">
        <v>0.48760500000000001</v>
      </c>
      <c r="M507" s="3">
        <v>0.497081</v>
      </c>
    </row>
    <row r="508" spans="1:13">
      <c r="A508" t="s">
        <v>44</v>
      </c>
      <c r="B508" t="s">
        <v>23</v>
      </c>
      <c r="C508">
        <v>3</v>
      </c>
      <c r="D508">
        <v>21</v>
      </c>
      <c r="E508">
        <v>12</v>
      </c>
      <c r="F508">
        <v>0</v>
      </c>
      <c r="G508" s="3">
        <v>0.39840900000000001</v>
      </c>
      <c r="H508" s="3">
        <v>0.53058499999999997</v>
      </c>
      <c r="I508" s="3">
        <v>0.45770699999999997</v>
      </c>
      <c r="J508" s="3">
        <v>0.54520400000000002</v>
      </c>
      <c r="K508" s="3">
        <v>0.44026100000000001</v>
      </c>
      <c r="L508" s="3">
        <v>0.54755600000000004</v>
      </c>
      <c r="M508" s="3">
        <v>0.52759100000000003</v>
      </c>
    </row>
    <row r="509" spans="1:13">
      <c r="A509" t="s">
        <v>44</v>
      </c>
      <c r="B509" t="s">
        <v>23</v>
      </c>
      <c r="C509">
        <v>4</v>
      </c>
      <c r="D509">
        <v>21</v>
      </c>
      <c r="E509">
        <v>12</v>
      </c>
      <c r="F509">
        <v>0</v>
      </c>
      <c r="G509" s="3">
        <v>0.40633599999999997</v>
      </c>
      <c r="H509" s="3">
        <v>0.53815000000000002</v>
      </c>
      <c r="I509" s="3">
        <v>0.45841999999999999</v>
      </c>
      <c r="J509" s="3">
        <v>0.59376799999999996</v>
      </c>
      <c r="K509" s="3">
        <v>0.43907499999999999</v>
      </c>
      <c r="L509" s="3">
        <v>0.58810600000000002</v>
      </c>
      <c r="M509" s="3">
        <v>0.54693599999999998</v>
      </c>
    </row>
    <row r="510" spans="1:13">
      <c r="A510" t="s">
        <v>44</v>
      </c>
      <c r="B510" t="s">
        <v>23</v>
      </c>
      <c r="C510">
        <v>5</v>
      </c>
      <c r="D510">
        <v>21</v>
      </c>
      <c r="E510">
        <v>12</v>
      </c>
      <c r="F510">
        <v>0</v>
      </c>
      <c r="G510" s="3">
        <v>0.41039599999999998</v>
      </c>
      <c r="H510" s="3">
        <v>0.53901200000000005</v>
      </c>
      <c r="I510" s="3">
        <v>0.45861499999999999</v>
      </c>
      <c r="J510" s="3">
        <v>0.62288100000000002</v>
      </c>
      <c r="K510" s="3">
        <v>0.43973299999999998</v>
      </c>
      <c r="L510" s="3">
        <v>0.60906099999999996</v>
      </c>
      <c r="M510" s="3">
        <v>0.55348299999999995</v>
      </c>
    </row>
    <row r="511" spans="1:13">
      <c r="A511" t="s">
        <v>44</v>
      </c>
      <c r="B511" t="s">
        <v>23</v>
      </c>
      <c r="C511">
        <v>6</v>
      </c>
      <c r="D511">
        <v>21</v>
      </c>
      <c r="E511">
        <v>12</v>
      </c>
      <c r="F511">
        <v>0</v>
      </c>
      <c r="G511" s="3">
        <v>0.41341600000000001</v>
      </c>
      <c r="H511" s="3">
        <v>0.54115500000000005</v>
      </c>
      <c r="I511" s="3">
        <v>0.46109</v>
      </c>
      <c r="J511" s="3">
        <v>0.62974300000000005</v>
      </c>
      <c r="K511" s="3">
        <v>0.44080599999999998</v>
      </c>
      <c r="L511" s="3">
        <v>0.61751599999999995</v>
      </c>
      <c r="M511" s="3">
        <v>0.55953299999999995</v>
      </c>
    </row>
    <row r="512" spans="1:13">
      <c r="A512" t="s">
        <v>44</v>
      </c>
      <c r="B512" t="s">
        <v>23</v>
      </c>
      <c r="C512">
        <v>7</v>
      </c>
      <c r="D512">
        <v>21</v>
      </c>
      <c r="E512">
        <v>12</v>
      </c>
      <c r="F512">
        <v>0</v>
      </c>
      <c r="G512" s="3">
        <v>0.41172500000000001</v>
      </c>
      <c r="H512" s="3">
        <v>0.54031700000000005</v>
      </c>
      <c r="I512" s="3">
        <v>0.46017000000000002</v>
      </c>
      <c r="J512" s="3">
        <v>0.62469699999999995</v>
      </c>
      <c r="K512" s="3">
        <v>0.44021199999999999</v>
      </c>
      <c r="L512" s="3">
        <v>0.61509800000000003</v>
      </c>
      <c r="M512" s="3">
        <v>0.56033500000000003</v>
      </c>
    </row>
    <row r="513" spans="1:13">
      <c r="A513" t="s">
        <v>44</v>
      </c>
      <c r="B513" t="s">
        <v>23</v>
      </c>
      <c r="C513">
        <v>8</v>
      </c>
      <c r="D513">
        <v>21</v>
      </c>
      <c r="E513">
        <v>12</v>
      </c>
      <c r="F513">
        <v>0</v>
      </c>
      <c r="G513" s="3">
        <v>0.40782200000000002</v>
      </c>
      <c r="H513" s="3">
        <v>0.53887700000000005</v>
      </c>
      <c r="I513" s="3">
        <v>0.45761000000000002</v>
      </c>
      <c r="J513" s="3">
        <v>0.59653699999999998</v>
      </c>
      <c r="K513" s="3">
        <v>0.43827300000000002</v>
      </c>
      <c r="L513" s="3">
        <v>0.59304199999999996</v>
      </c>
      <c r="M513" s="3">
        <v>0.54936300000000005</v>
      </c>
    </row>
    <row r="514" spans="1:13">
      <c r="A514" t="s">
        <v>44</v>
      </c>
      <c r="B514" t="s">
        <v>23</v>
      </c>
      <c r="C514">
        <v>9</v>
      </c>
      <c r="D514">
        <v>21</v>
      </c>
      <c r="E514">
        <v>12</v>
      </c>
      <c r="F514">
        <v>0</v>
      </c>
      <c r="G514" s="3">
        <v>0.39935900000000002</v>
      </c>
      <c r="H514" s="3">
        <v>0.53087200000000001</v>
      </c>
      <c r="I514" s="3">
        <v>0.45879999999999999</v>
      </c>
      <c r="J514" s="3">
        <v>0.55084999999999995</v>
      </c>
      <c r="K514" s="3">
        <v>0.440301</v>
      </c>
      <c r="L514" s="3">
        <v>0.54599399999999998</v>
      </c>
      <c r="M514" s="3">
        <v>0.52382700000000004</v>
      </c>
    </row>
    <row r="515" spans="1:13">
      <c r="A515" t="s">
        <v>44</v>
      </c>
      <c r="B515" t="s">
        <v>23</v>
      </c>
      <c r="C515">
        <v>10</v>
      </c>
      <c r="D515">
        <v>21</v>
      </c>
      <c r="E515">
        <v>12</v>
      </c>
      <c r="F515">
        <v>0</v>
      </c>
      <c r="G515" s="3">
        <v>0.38673200000000002</v>
      </c>
      <c r="H515" s="3">
        <v>0.51753899999999997</v>
      </c>
      <c r="I515" s="3">
        <v>0.463814</v>
      </c>
      <c r="J515" s="3">
        <v>0.486128</v>
      </c>
      <c r="K515" s="3">
        <v>0.44455800000000001</v>
      </c>
      <c r="L515" s="3">
        <v>0.47964899999999999</v>
      </c>
      <c r="M515" s="3">
        <v>0.48846299999999998</v>
      </c>
    </row>
    <row r="516" spans="1:13">
      <c r="A516" t="s">
        <v>44</v>
      </c>
      <c r="B516" t="s">
        <v>23</v>
      </c>
      <c r="C516">
        <v>11</v>
      </c>
      <c r="D516">
        <v>21</v>
      </c>
      <c r="E516">
        <v>12</v>
      </c>
      <c r="F516">
        <v>0</v>
      </c>
      <c r="G516" s="3">
        <v>0.37528699999999998</v>
      </c>
      <c r="H516" s="3">
        <v>0.49758200000000002</v>
      </c>
      <c r="I516" s="3">
        <v>0.45029799999999998</v>
      </c>
      <c r="J516" s="3">
        <v>0.42430200000000001</v>
      </c>
      <c r="K516" s="3">
        <v>0.43570199999999998</v>
      </c>
      <c r="L516" s="3">
        <v>0.42143799999999998</v>
      </c>
      <c r="M516" s="3">
        <v>0.44824900000000001</v>
      </c>
    </row>
    <row r="517" spans="1:13">
      <c r="A517" t="s">
        <v>44</v>
      </c>
      <c r="B517" t="s">
        <v>23</v>
      </c>
      <c r="C517">
        <v>12</v>
      </c>
      <c r="D517">
        <v>21</v>
      </c>
      <c r="E517">
        <v>12</v>
      </c>
      <c r="F517">
        <v>0</v>
      </c>
      <c r="G517" s="3">
        <v>0.36693999999999999</v>
      </c>
      <c r="H517" s="3">
        <v>0.48752600000000001</v>
      </c>
      <c r="I517" s="3">
        <v>0.44764999999999999</v>
      </c>
      <c r="J517" s="3">
        <v>0.399088</v>
      </c>
      <c r="K517" s="3">
        <v>0.43683499999999997</v>
      </c>
      <c r="L517" s="3">
        <v>0.394787</v>
      </c>
      <c r="M517" s="3">
        <v>0.43223200000000001</v>
      </c>
    </row>
    <row r="518" spans="1:13">
      <c r="A518" t="s">
        <v>12</v>
      </c>
      <c r="B518" t="s">
        <v>12</v>
      </c>
      <c r="C518">
        <v>1</v>
      </c>
      <c r="D518">
        <v>21</v>
      </c>
      <c r="E518">
        <v>12</v>
      </c>
      <c r="F518">
        <v>0</v>
      </c>
      <c r="G518" s="3">
        <v>0.26625100000000002</v>
      </c>
      <c r="H518" s="3">
        <v>0.35754799999999998</v>
      </c>
      <c r="I518" s="3">
        <v>0.32368599999999997</v>
      </c>
      <c r="J518" s="3">
        <v>0.28227099999999999</v>
      </c>
      <c r="K518" s="3">
        <v>0.30832999999999999</v>
      </c>
      <c r="L518" s="3">
        <v>0.31751099999999999</v>
      </c>
      <c r="M518" s="3">
        <v>0.320405</v>
      </c>
    </row>
    <row r="519" spans="1:13">
      <c r="A519" t="s">
        <v>12</v>
      </c>
      <c r="B519" t="s">
        <v>12</v>
      </c>
      <c r="C519">
        <v>2</v>
      </c>
      <c r="D519">
        <v>21</v>
      </c>
      <c r="E519">
        <v>12</v>
      </c>
      <c r="F519">
        <v>0</v>
      </c>
      <c r="G519" s="3">
        <v>0.27973399999999998</v>
      </c>
      <c r="H519" s="3">
        <v>0.37523699999999999</v>
      </c>
      <c r="I519" s="3">
        <v>0.36364299999999999</v>
      </c>
      <c r="J519" s="3">
        <v>0.29351699999999997</v>
      </c>
      <c r="K519" s="3">
        <v>0.33094499999999999</v>
      </c>
      <c r="L519" s="3">
        <v>0.35939399999999999</v>
      </c>
      <c r="M519" s="3">
        <v>0.33999600000000002</v>
      </c>
    </row>
    <row r="520" spans="1:13">
      <c r="A520" t="s">
        <v>12</v>
      </c>
      <c r="B520" t="s">
        <v>12</v>
      </c>
      <c r="C520">
        <v>3</v>
      </c>
      <c r="D520">
        <v>21</v>
      </c>
      <c r="E520">
        <v>12</v>
      </c>
      <c r="F520">
        <v>0</v>
      </c>
      <c r="G520" s="3">
        <v>0.29066199999999998</v>
      </c>
      <c r="H520" s="3">
        <v>0.38998500000000003</v>
      </c>
      <c r="I520" s="3">
        <v>0.38843699999999998</v>
      </c>
      <c r="J520" s="3">
        <v>0.30437900000000001</v>
      </c>
      <c r="K520" s="3">
        <v>0.35371599999999997</v>
      </c>
      <c r="L520" s="3">
        <v>0.39624999999999999</v>
      </c>
      <c r="M520" s="3">
        <v>0.35955999999999999</v>
      </c>
    </row>
    <row r="521" spans="1:13">
      <c r="A521" t="s">
        <v>12</v>
      </c>
      <c r="B521" t="s">
        <v>12</v>
      </c>
      <c r="C521">
        <v>4</v>
      </c>
      <c r="D521">
        <v>21</v>
      </c>
      <c r="E521">
        <v>12</v>
      </c>
      <c r="F521">
        <v>0</v>
      </c>
      <c r="G521" s="3">
        <v>0.29882900000000001</v>
      </c>
      <c r="H521" s="3">
        <v>0.39933800000000003</v>
      </c>
      <c r="I521" s="3">
        <v>0.40018700000000001</v>
      </c>
      <c r="J521" s="3">
        <v>0.31176399999999999</v>
      </c>
      <c r="K521" s="3">
        <v>0.37334600000000001</v>
      </c>
      <c r="L521" s="3">
        <v>0.42395100000000002</v>
      </c>
      <c r="M521" s="3">
        <v>0.37176199999999998</v>
      </c>
    </row>
    <row r="522" spans="1:13">
      <c r="A522" t="s">
        <v>12</v>
      </c>
      <c r="B522" t="s">
        <v>12</v>
      </c>
      <c r="C522">
        <v>5</v>
      </c>
      <c r="D522">
        <v>21</v>
      </c>
      <c r="E522">
        <v>12</v>
      </c>
      <c r="F522">
        <v>0</v>
      </c>
      <c r="G522" s="3">
        <v>0.30439300000000002</v>
      </c>
      <c r="H522" s="3">
        <v>0.40241500000000002</v>
      </c>
      <c r="I522" s="3">
        <v>0.39869399999999999</v>
      </c>
      <c r="J522" s="3">
        <v>0.31685600000000003</v>
      </c>
      <c r="K522" s="3">
        <v>0.38181399999999999</v>
      </c>
      <c r="L522" s="3">
        <v>0.43399900000000002</v>
      </c>
      <c r="M522" s="3">
        <v>0.37837799999999999</v>
      </c>
    </row>
    <row r="523" spans="1:13">
      <c r="A523" t="s">
        <v>12</v>
      </c>
      <c r="B523" t="s">
        <v>12</v>
      </c>
      <c r="C523">
        <v>6</v>
      </c>
      <c r="D523">
        <v>21</v>
      </c>
      <c r="E523">
        <v>12</v>
      </c>
      <c r="F523">
        <v>0</v>
      </c>
      <c r="G523" s="3">
        <v>0.30704399999999998</v>
      </c>
      <c r="H523" s="3">
        <v>0.40362399999999998</v>
      </c>
      <c r="I523" s="3">
        <v>0.399696</v>
      </c>
      <c r="J523" s="3">
        <v>0.31954700000000003</v>
      </c>
      <c r="K523" s="3">
        <v>0.384683</v>
      </c>
      <c r="L523" s="3">
        <v>0.43654500000000002</v>
      </c>
      <c r="M523" s="3">
        <v>0.38180799999999998</v>
      </c>
    </row>
    <row r="524" spans="1:13">
      <c r="A524" t="s">
        <v>12</v>
      </c>
      <c r="B524" t="s">
        <v>12</v>
      </c>
      <c r="C524">
        <v>7</v>
      </c>
      <c r="D524">
        <v>21</v>
      </c>
      <c r="E524">
        <v>12</v>
      </c>
      <c r="F524">
        <v>0</v>
      </c>
      <c r="G524" s="3">
        <v>0.30506800000000001</v>
      </c>
      <c r="H524" s="3">
        <v>0.40351100000000001</v>
      </c>
      <c r="I524" s="3">
        <v>0.40436800000000001</v>
      </c>
      <c r="J524" s="3">
        <v>0.31745499999999999</v>
      </c>
      <c r="K524" s="3">
        <v>0.38176900000000002</v>
      </c>
      <c r="L524" s="3">
        <v>0.43497200000000003</v>
      </c>
      <c r="M524" s="3">
        <v>0.37888699999999997</v>
      </c>
    </row>
    <row r="525" spans="1:13">
      <c r="A525" t="s">
        <v>12</v>
      </c>
      <c r="B525" t="s">
        <v>12</v>
      </c>
      <c r="C525">
        <v>8</v>
      </c>
      <c r="D525">
        <v>21</v>
      </c>
      <c r="E525">
        <v>12</v>
      </c>
      <c r="F525">
        <v>0</v>
      </c>
      <c r="G525" s="3">
        <v>0.3</v>
      </c>
      <c r="H525" s="3">
        <v>0.399843</v>
      </c>
      <c r="I525" s="3">
        <v>0.40436800000000001</v>
      </c>
      <c r="J525" s="3">
        <v>0.31224499999999999</v>
      </c>
      <c r="K525" s="3">
        <v>0.374002</v>
      </c>
      <c r="L525" s="3">
        <v>0.42540899999999998</v>
      </c>
      <c r="M525" s="3">
        <v>0.372145</v>
      </c>
    </row>
    <row r="526" spans="1:13">
      <c r="A526" t="s">
        <v>12</v>
      </c>
      <c r="B526" t="s">
        <v>12</v>
      </c>
      <c r="C526">
        <v>9</v>
      </c>
      <c r="D526">
        <v>21</v>
      </c>
      <c r="E526">
        <v>12</v>
      </c>
      <c r="F526">
        <v>0</v>
      </c>
      <c r="G526" s="3">
        <v>0.291491</v>
      </c>
      <c r="H526" s="3">
        <v>0.39086900000000002</v>
      </c>
      <c r="I526" s="3">
        <v>0.38076199999999999</v>
      </c>
      <c r="J526" s="3">
        <v>0.30551699999999998</v>
      </c>
      <c r="K526" s="3">
        <v>0.35645399999999999</v>
      </c>
      <c r="L526" s="3">
        <v>0.39770499999999998</v>
      </c>
      <c r="M526" s="3">
        <v>0.36104199999999997</v>
      </c>
    </row>
    <row r="527" spans="1:13">
      <c r="A527" t="s">
        <v>12</v>
      </c>
      <c r="B527" t="s">
        <v>12</v>
      </c>
      <c r="C527">
        <v>10</v>
      </c>
      <c r="D527">
        <v>21</v>
      </c>
      <c r="E527">
        <v>12</v>
      </c>
      <c r="F527">
        <v>0</v>
      </c>
      <c r="G527" s="3">
        <v>0.27979500000000002</v>
      </c>
      <c r="H527" s="3">
        <v>0.37478699999999998</v>
      </c>
      <c r="I527" s="3">
        <v>0.34676099999999999</v>
      </c>
      <c r="J527" s="3">
        <v>0.29544399999999998</v>
      </c>
      <c r="K527" s="3">
        <v>0.33425300000000002</v>
      </c>
      <c r="L527" s="3">
        <v>0.35904900000000001</v>
      </c>
      <c r="M527" s="3">
        <v>0.34431099999999998</v>
      </c>
    </row>
    <row r="528" spans="1:13">
      <c r="A528" t="s">
        <v>12</v>
      </c>
      <c r="B528" t="s">
        <v>12</v>
      </c>
      <c r="C528">
        <v>11</v>
      </c>
      <c r="D528">
        <v>21</v>
      </c>
      <c r="E528">
        <v>12</v>
      </c>
      <c r="F528">
        <v>0</v>
      </c>
      <c r="G528" s="3">
        <v>0.266515</v>
      </c>
      <c r="H528" s="3">
        <v>0.35727100000000001</v>
      </c>
      <c r="I528" s="3">
        <v>0.30982500000000002</v>
      </c>
      <c r="J528" s="3">
        <v>0.28633399999999998</v>
      </c>
      <c r="K528" s="3">
        <v>0.30981599999999998</v>
      </c>
      <c r="L528" s="3">
        <v>0.31694699999999998</v>
      </c>
      <c r="M528" s="3">
        <v>0.32345600000000002</v>
      </c>
    </row>
    <row r="529" spans="1:13">
      <c r="A529" t="s">
        <v>12</v>
      </c>
      <c r="B529" t="s">
        <v>12</v>
      </c>
      <c r="C529">
        <v>12</v>
      </c>
      <c r="D529">
        <v>21</v>
      </c>
      <c r="E529">
        <v>12</v>
      </c>
      <c r="F529">
        <v>0</v>
      </c>
      <c r="G529" s="3">
        <v>0.25925199999999998</v>
      </c>
      <c r="H529" s="3">
        <v>0.34814400000000001</v>
      </c>
      <c r="I529" s="3">
        <v>0.29992099999999999</v>
      </c>
      <c r="J529" s="3">
        <v>0.279557</v>
      </c>
      <c r="K529" s="3">
        <v>0.29825400000000002</v>
      </c>
      <c r="L529" s="3">
        <v>0.298846</v>
      </c>
      <c r="M529" s="3">
        <v>0.31401499999999999</v>
      </c>
    </row>
  </sheetData>
  <sortState ref="A2:XFD529">
    <sortCondition ref="E3:E529"/>
  </sortState>
  <phoneticPr fontId="1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Q51"/>
  <sheetViews>
    <sheetView tabSelected="1" topLeftCell="M30" workbookViewId="0">
      <selection activeCell="Y74" sqref="Y74"/>
    </sheetView>
  </sheetViews>
  <sheetFormatPr baseColWidth="10" defaultColWidth="8.83203125" defaultRowHeight="14"/>
  <cols>
    <col min="1" max="1" width="8.83203125" style="1"/>
    <col min="4" max="15" width="7.6640625" customWidth="1"/>
    <col min="16" max="18" width="21" customWidth="1"/>
  </cols>
  <sheetData>
    <row r="1" spans="1:17" s="1" customFormat="1">
      <c r="C1" s="1" t="s">
        <v>27</v>
      </c>
      <c r="D1" s="1">
        <v>1</v>
      </c>
      <c r="E1" s="1">
        <f>D1+1</f>
        <v>2</v>
      </c>
      <c r="F1" s="1">
        <f t="shared" ref="F1:O1" si="0">E1+1</f>
        <v>3</v>
      </c>
      <c r="G1" s="1">
        <f t="shared" si="0"/>
        <v>4</v>
      </c>
      <c r="H1" s="1">
        <f t="shared" si="0"/>
        <v>5</v>
      </c>
      <c r="I1" s="1">
        <f t="shared" si="0"/>
        <v>6</v>
      </c>
      <c r="J1" s="1">
        <f t="shared" si="0"/>
        <v>7</v>
      </c>
      <c r="K1" s="1">
        <f t="shared" si="0"/>
        <v>8</v>
      </c>
      <c r="L1" s="1">
        <f t="shared" si="0"/>
        <v>9</v>
      </c>
      <c r="M1" s="1">
        <f t="shared" si="0"/>
        <v>10</v>
      </c>
      <c r="N1" s="1">
        <f t="shared" si="0"/>
        <v>11</v>
      </c>
      <c r="O1" s="1">
        <f t="shared" si="0"/>
        <v>12</v>
      </c>
    </row>
    <row r="2" spans="1:17"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t="s">
        <v>37</v>
      </c>
      <c r="N2" t="s">
        <v>38</v>
      </c>
      <c r="O2" t="s">
        <v>39</v>
      </c>
    </row>
    <row r="3" spans="1:17">
      <c r="A3" s="1">
        <v>2</v>
      </c>
      <c r="B3" t="str">
        <f ca="1">INDIRECT("'combined'!A"&amp;INDEX($A3,1))</f>
        <v>original</v>
      </c>
      <c r="C3" t="str">
        <f ca="1">CONCATENATE(INDIRECT("'combined'!B"&amp;INDEX($A3,1)),CONCATENATE(" ",B3))</f>
        <v>A1 original</v>
      </c>
      <c r="D3" s="2">
        <f t="shared" ref="D3:O12" ca="1" si="1">INDIRECT("'combined'!I"&amp;INDEX(D$1+$A3-1,1))</f>
        <v>0.27398299999999998</v>
      </c>
      <c r="E3" s="2">
        <f t="shared" ca="1" si="1"/>
        <v>0.29370000000000002</v>
      </c>
      <c r="F3" s="2">
        <f t="shared" ca="1" si="1"/>
        <v>0.305753</v>
      </c>
      <c r="G3" s="2">
        <f t="shared" ca="1" si="1"/>
        <v>0.26845400000000003</v>
      </c>
      <c r="H3" s="2">
        <f t="shared" ca="1" si="1"/>
        <v>0.15223</v>
      </c>
      <c r="I3" s="2">
        <f t="shared" ca="1" si="1"/>
        <v>0.107796</v>
      </c>
      <c r="J3" s="2">
        <f t="shared" ca="1" si="1"/>
        <v>0.106196</v>
      </c>
      <c r="K3" s="2">
        <f t="shared" ca="1" si="1"/>
        <v>0.25257099999999999</v>
      </c>
      <c r="L3" s="2">
        <f t="shared" ca="1" si="1"/>
        <v>0.32519300000000001</v>
      </c>
      <c r="M3" s="2">
        <f t="shared" ca="1" si="1"/>
        <v>0.32779999999999998</v>
      </c>
      <c r="N3" s="2">
        <f t="shared" ca="1" si="1"/>
        <v>0.30705500000000002</v>
      </c>
      <c r="O3" s="2">
        <f t="shared" ca="1" si="1"/>
        <v>0.281281</v>
      </c>
      <c r="P3" s="2" t="s">
        <v>43</v>
      </c>
      <c r="Q3" s="2"/>
    </row>
    <row r="4" spans="1:17">
      <c r="A4" s="1">
        <f>A3+12</f>
        <v>14</v>
      </c>
      <c r="B4" t="str">
        <f t="shared" ref="B4:B47" ca="1" si="2">INDIRECT("'combined'!A"&amp;INDEX($A4,1))</f>
        <v>original</v>
      </c>
      <c r="C4" t="str">
        <f t="shared" ref="C4:C23" ca="1" si="3">CONCATENATE(INDIRECT("'combined'!B"&amp;INDEX($A4,1)),CONCATENATE(" ",B4))</f>
        <v>A2 original</v>
      </c>
      <c r="D4" s="2">
        <f t="shared" ca="1" si="1"/>
        <v>0.291798</v>
      </c>
      <c r="E4" s="2">
        <f t="shared" ca="1" si="1"/>
        <v>0.29779699999999998</v>
      </c>
      <c r="F4" s="2">
        <f t="shared" ca="1" si="1"/>
        <v>0.28342899999999999</v>
      </c>
      <c r="G4" s="2">
        <f t="shared" ca="1" si="1"/>
        <v>0.23328199999999999</v>
      </c>
      <c r="H4" s="2">
        <f t="shared" ca="1" si="1"/>
        <v>0.137326</v>
      </c>
      <c r="I4" s="2">
        <f t="shared" ca="1" si="1"/>
        <v>0.135157</v>
      </c>
      <c r="J4" s="2">
        <f t="shared" ca="1" si="1"/>
        <v>0.133492</v>
      </c>
      <c r="K4" s="2">
        <f t="shared" ca="1" si="1"/>
        <v>0.21396000000000001</v>
      </c>
      <c r="L4" s="2">
        <f t="shared" ca="1" si="1"/>
        <v>0.30619499999999999</v>
      </c>
      <c r="M4" s="2">
        <f t="shared" ca="1" si="1"/>
        <v>0.34014100000000003</v>
      </c>
      <c r="N4" s="2">
        <f t="shared" ca="1" si="1"/>
        <v>0.330015</v>
      </c>
      <c r="O4" s="2">
        <f t="shared" ca="1" si="1"/>
        <v>0.30906299999999998</v>
      </c>
      <c r="P4" s="2"/>
      <c r="Q4" s="2"/>
    </row>
    <row r="5" spans="1:17">
      <c r="A5" s="1">
        <f t="shared" ref="A5:A47" si="4">A4+12</f>
        <v>26</v>
      </c>
      <c r="B5" t="str">
        <f t="shared" ca="1" si="2"/>
        <v>original</v>
      </c>
      <c r="C5" t="str">
        <f t="shared" ca="1" si="3"/>
        <v>A4 original</v>
      </c>
      <c r="D5" s="2">
        <f t="shared" ca="1" si="1"/>
        <v>0.43465100000000001</v>
      </c>
      <c r="E5" s="2">
        <f t="shared" ca="1" si="1"/>
        <v>0.44906800000000002</v>
      </c>
      <c r="F5" s="2">
        <f t="shared" ca="1" si="1"/>
        <v>0.45314100000000002</v>
      </c>
      <c r="G5" s="2">
        <f t="shared" ca="1" si="1"/>
        <v>0.40579300000000001</v>
      </c>
      <c r="H5" s="2">
        <f t="shared" ca="1" si="1"/>
        <v>0.29012700000000002</v>
      </c>
      <c r="I5" s="2">
        <f t="shared" ca="1" si="1"/>
        <v>0.19024199999999999</v>
      </c>
      <c r="J5" s="2">
        <f t="shared" ca="1" si="1"/>
        <v>0.23124900000000001</v>
      </c>
      <c r="K5" s="2">
        <f t="shared" ca="1" si="1"/>
        <v>0.38564399999999999</v>
      </c>
      <c r="L5" s="2">
        <f t="shared" ca="1" si="1"/>
        <v>0.48299700000000001</v>
      </c>
      <c r="M5" s="2">
        <f t="shared" ca="1" si="1"/>
        <v>0.51816700000000004</v>
      </c>
      <c r="N5" s="2">
        <f t="shared" ca="1" si="1"/>
        <v>0.49811699999999998</v>
      </c>
      <c r="O5" s="2">
        <f t="shared" ca="1" si="1"/>
        <v>0.45670899999999998</v>
      </c>
      <c r="P5" s="2"/>
      <c r="Q5" s="2"/>
    </row>
    <row r="6" spans="1:17">
      <c r="A6" s="1">
        <f t="shared" si="4"/>
        <v>38</v>
      </c>
      <c r="B6" t="str">
        <f t="shared" ca="1" si="2"/>
        <v>original</v>
      </c>
      <c r="C6" t="str">
        <f t="shared" ca="1" si="3"/>
        <v>A5 original</v>
      </c>
      <c r="D6" s="2">
        <f t="shared" ca="1" si="1"/>
        <v>0.33304699999999998</v>
      </c>
      <c r="E6" s="2">
        <f t="shared" ca="1" si="1"/>
        <v>0.33808899999999997</v>
      </c>
      <c r="F6" s="2">
        <f t="shared" ca="1" si="1"/>
        <v>0.33304600000000001</v>
      </c>
      <c r="G6" s="2">
        <f t="shared" ca="1" si="1"/>
        <v>0.29393999999999998</v>
      </c>
      <c r="H6" s="2">
        <f t="shared" ca="1" si="1"/>
        <v>0.20016700000000001</v>
      </c>
      <c r="I6" s="2">
        <f t="shared" ca="1" si="1"/>
        <v>0.15593399999999999</v>
      </c>
      <c r="J6" s="2">
        <f t="shared" ca="1" si="1"/>
        <v>0.14233699999999999</v>
      </c>
      <c r="K6" s="2">
        <f t="shared" ca="1" si="1"/>
        <v>0.27714699999999998</v>
      </c>
      <c r="L6" s="2">
        <f t="shared" ca="1" si="1"/>
        <v>0.35997200000000001</v>
      </c>
      <c r="M6" s="2">
        <f t="shared" ca="1" si="1"/>
        <v>0.38716600000000001</v>
      </c>
      <c r="N6" s="2">
        <f t="shared" ca="1" si="1"/>
        <v>0.37916299999999997</v>
      </c>
      <c r="O6" s="2">
        <f t="shared" ca="1" si="1"/>
        <v>0.35224800000000001</v>
      </c>
      <c r="P6" s="2"/>
      <c r="Q6" s="2"/>
    </row>
    <row r="7" spans="1:17">
      <c r="A7" s="1">
        <f t="shared" si="4"/>
        <v>50</v>
      </c>
      <c r="B7" t="str">
        <f t="shared" ca="1" si="2"/>
        <v>original</v>
      </c>
      <c r="C7" t="str">
        <f t="shared" ca="1" si="3"/>
        <v>A6 original</v>
      </c>
      <c r="D7" s="2">
        <f t="shared" ca="1" si="1"/>
        <v>0.34658600000000001</v>
      </c>
      <c r="E7" s="2">
        <f t="shared" ca="1" si="1"/>
        <v>0.34967199999999998</v>
      </c>
      <c r="F7" s="2">
        <f t="shared" ca="1" si="1"/>
        <v>0.34707399999999999</v>
      </c>
      <c r="G7" s="2">
        <f t="shared" ca="1" si="1"/>
        <v>0.307925</v>
      </c>
      <c r="H7" s="2">
        <f t="shared" ca="1" si="1"/>
        <v>0.218775</v>
      </c>
      <c r="I7" s="2">
        <f t="shared" ca="1" si="1"/>
        <v>0.150834</v>
      </c>
      <c r="J7" s="2">
        <f t="shared" ca="1" si="1"/>
        <v>0.17360500000000001</v>
      </c>
      <c r="K7" s="2">
        <f t="shared" ca="1" si="1"/>
        <v>0.29398400000000002</v>
      </c>
      <c r="L7" s="2">
        <f t="shared" ca="1" si="1"/>
        <v>0.36922899999999997</v>
      </c>
      <c r="M7" s="2">
        <f t="shared" ca="1" si="1"/>
        <v>0.391762</v>
      </c>
      <c r="N7" s="2">
        <f t="shared" ca="1" si="1"/>
        <v>0.383351</v>
      </c>
      <c r="O7" s="2">
        <f t="shared" ca="1" si="1"/>
        <v>0.35793900000000001</v>
      </c>
      <c r="P7" s="2"/>
      <c r="Q7" s="2"/>
    </row>
    <row r="8" spans="1:17">
      <c r="A8" s="1">
        <f t="shared" si="4"/>
        <v>62</v>
      </c>
      <c r="B8" t="str">
        <f t="shared" ca="1" si="2"/>
        <v>original</v>
      </c>
      <c r="C8" t="str">
        <f t="shared" ca="1" si="3"/>
        <v>N1 original</v>
      </c>
      <c r="D8" s="2">
        <f t="shared" ca="1" si="1"/>
        <v>0.23757300000000001</v>
      </c>
      <c r="E8" s="2">
        <f t="shared" ca="1" si="1"/>
        <v>0.25857400000000003</v>
      </c>
      <c r="F8" s="2">
        <f t="shared" ca="1" si="1"/>
        <v>0.26884599999999997</v>
      </c>
      <c r="G8" s="2">
        <f t="shared" ca="1" si="1"/>
        <v>0.24950700000000001</v>
      </c>
      <c r="H8" s="2">
        <f t="shared" ca="1" si="1"/>
        <v>0.19952800000000001</v>
      </c>
      <c r="I8" s="2">
        <f t="shared" ca="1" si="1"/>
        <v>0.14962400000000001</v>
      </c>
      <c r="J8" s="2">
        <f t="shared" ca="1" si="1"/>
        <v>0.174507</v>
      </c>
      <c r="K8" s="2">
        <f t="shared" ca="1" si="1"/>
        <v>0.24189099999999999</v>
      </c>
      <c r="L8" s="2">
        <f t="shared" ca="1" si="1"/>
        <v>0.28067999999999999</v>
      </c>
      <c r="M8" s="2">
        <f t="shared" ca="1" si="1"/>
        <v>0.27933000000000002</v>
      </c>
      <c r="N8" s="2">
        <f t="shared" ca="1" si="1"/>
        <v>0.25975300000000001</v>
      </c>
      <c r="O8" s="2">
        <f t="shared" ca="1" si="1"/>
        <v>0.23794699999999999</v>
      </c>
      <c r="P8" s="2"/>
      <c r="Q8" s="2"/>
    </row>
    <row r="9" spans="1:17">
      <c r="A9" s="1">
        <f t="shared" si="4"/>
        <v>74</v>
      </c>
      <c r="B9" t="str">
        <f t="shared" ca="1" si="2"/>
        <v>original</v>
      </c>
      <c r="C9" t="str">
        <f t="shared" ca="1" si="3"/>
        <v>N2 original</v>
      </c>
      <c r="D9" s="2">
        <f t="shared" ca="1" si="1"/>
        <v>0.41909299999999999</v>
      </c>
      <c r="E9" s="2">
        <f t="shared" ca="1" si="1"/>
        <v>0.41955500000000001</v>
      </c>
      <c r="F9" s="2">
        <f t="shared" ca="1" si="1"/>
        <v>0.411856</v>
      </c>
      <c r="G9" s="2">
        <f t="shared" ca="1" si="1"/>
        <v>0.34325899999999998</v>
      </c>
      <c r="H9" s="2">
        <f t="shared" ca="1" si="1"/>
        <v>0.216442</v>
      </c>
      <c r="I9" s="2">
        <f t="shared" ca="1" si="1"/>
        <v>0.17563799999999999</v>
      </c>
      <c r="J9" s="2">
        <f t="shared" ca="1" si="1"/>
        <v>0.15679599999999999</v>
      </c>
      <c r="K9" s="2">
        <f t="shared" ca="1" si="1"/>
        <v>0.317021</v>
      </c>
      <c r="L9" s="2">
        <f t="shared" ca="1" si="1"/>
        <v>0.43870599999999998</v>
      </c>
      <c r="M9" s="2">
        <f t="shared" ca="1" si="1"/>
        <v>0.48630200000000001</v>
      </c>
      <c r="N9" s="2">
        <f t="shared" ca="1" si="1"/>
        <v>0.47721400000000003</v>
      </c>
      <c r="O9" s="2">
        <f t="shared" ca="1" si="1"/>
        <v>0.44095699999999999</v>
      </c>
      <c r="P9" s="2"/>
      <c r="Q9" s="2"/>
    </row>
    <row r="10" spans="1:17">
      <c r="A10" s="1">
        <f t="shared" si="4"/>
        <v>86</v>
      </c>
      <c r="B10" t="str">
        <f t="shared" ca="1" si="2"/>
        <v>original</v>
      </c>
      <c r="C10" t="str">
        <f t="shared" ca="1" si="3"/>
        <v>N3 original</v>
      </c>
      <c r="D10" s="2">
        <f t="shared" ca="1" si="1"/>
        <v>0.30667899999999998</v>
      </c>
      <c r="E10" s="2">
        <f t="shared" ca="1" si="1"/>
        <v>0.30795899999999998</v>
      </c>
      <c r="F10" s="2">
        <f t="shared" ca="1" si="1"/>
        <v>0.29530000000000001</v>
      </c>
      <c r="G10" s="2">
        <f t="shared" ca="1" si="1"/>
        <v>0.215115</v>
      </c>
      <c r="H10" s="2">
        <f t="shared" ca="1" si="1"/>
        <v>0.144923</v>
      </c>
      <c r="I10" s="2">
        <f t="shared" ca="1" si="1"/>
        <v>0.142814</v>
      </c>
      <c r="J10" s="2">
        <f t="shared" ca="1" si="1"/>
        <v>0.140901</v>
      </c>
      <c r="K10" s="2">
        <f t="shared" ca="1" si="1"/>
        <v>0.18961600000000001</v>
      </c>
      <c r="L10" s="2">
        <f t="shared" ca="1" si="1"/>
        <v>0.317639</v>
      </c>
      <c r="M10" s="2">
        <f t="shared" ca="1" si="1"/>
        <v>0.35723899999999997</v>
      </c>
      <c r="N10" s="2">
        <f t="shared" ca="1" si="1"/>
        <v>0.349717</v>
      </c>
      <c r="O10" s="2">
        <f t="shared" ca="1" si="1"/>
        <v>0.32775700000000002</v>
      </c>
      <c r="P10" s="2"/>
      <c r="Q10" s="2"/>
    </row>
    <row r="11" spans="1:17">
      <c r="A11" s="1">
        <f t="shared" si="4"/>
        <v>98</v>
      </c>
      <c r="B11" t="str">
        <f t="shared" ca="1" si="2"/>
        <v>original</v>
      </c>
      <c r="C11" t="str">
        <f t="shared" ca="1" si="3"/>
        <v>N4 original</v>
      </c>
      <c r="D11" s="2">
        <f t="shared" ca="1" si="1"/>
        <v>0.41111799999999998</v>
      </c>
      <c r="E11" s="2">
        <f t="shared" ca="1" si="1"/>
        <v>0.41526099999999999</v>
      </c>
      <c r="F11" s="2">
        <f t="shared" ca="1" si="1"/>
        <v>0.424348</v>
      </c>
      <c r="G11" s="2">
        <f t="shared" ca="1" si="1"/>
        <v>0.38903799999999999</v>
      </c>
      <c r="H11" s="2">
        <f t="shared" ca="1" si="1"/>
        <v>0.30804399999999998</v>
      </c>
      <c r="I11" s="2">
        <f t="shared" ca="1" si="1"/>
        <v>0.23699899999999999</v>
      </c>
      <c r="J11" s="2">
        <f t="shared" ca="1" si="1"/>
        <v>0.27404600000000001</v>
      </c>
      <c r="K11" s="2">
        <f t="shared" ca="1" si="1"/>
        <v>0.37192500000000001</v>
      </c>
      <c r="L11" s="2">
        <f t="shared" ca="1" si="1"/>
        <v>0.44425300000000001</v>
      </c>
      <c r="M11" s="2">
        <f t="shared" ca="1" si="1"/>
        <v>0.46877200000000002</v>
      </c>
      <c r="N11" s="2">
        <f t="shared" ca="1" si="1"/>
        <v>0.45729700000000001</v>
      </c>
      <c r="O11" s="2">
        <f t="shared" ca="1" si="1"/>
        <v>0.426456</v>
      </c>
      <c r="P11" s="2"/>
      <c r="Q11" s="2"/>
    </row>
    <row r="12" spans="1:17">
      <c r="A12" s="1">
        <f t="shared" si="4"/>
        <v>110</v>
      </c>
      <c r="B12" t="str">
        <f t="shared" ca="1" si="2"/>
        <v>original</v>
      </c>
      <c r="C12" t="str">
        <f t="shared" ca="1" si="3"/>
        <v>N5 original</v>
      </c>
      <c r="D12" s="2">
        <f t="shared" ca="1" si="1"/>
        <v>0.28089700000000001</v>
      </c>
      <c r="E12" s="2">
        <f t="shared" ca="1" si="1"/>
        <v>0.30584499999999998</v>
      </c>
      <c r="F12" s="2">
        <f t="shared" ca="1" si="1"/>
        <v>0.34111900000000001</v>
      </c>
      <c r="G12" s="2">
        <f t="shared" ca="1" si="1"/>
        <v>0.327596</v>
      </c>
      <c r="H12" s="2">
        <f t="shared" ca="1" si="1"/>
        <v>0.23605499999999999</v>
      </c>
      <c r="I12" s="2">
        <f t="shared" ca="1" si="1"/>
        <v>0.14739099999999999</v>
      </c>
      <c r="J12" s="2">
        <f t="shared" ca="1" si="1"/>
        <v>0.19993</v>
      </c>
      <c r="K12" s="2">
        <f t="shared" ca="1" si="1"/>
        <v>0.31574999999999998</v>
      </c>
      <c r="L12" s="2">
        <f t="shared" ca="1" si="1"/>
        <v>0.36062899999999998</v>
      </c>
      <c r="M12" s="2">
        <f t="shared" ca="1" si="1"/>
        <v>0.33994200000000002</v>
      </c>
      <c r="N12" s="2">
        <f t="shared" ca="1" si="1"/>
        <v>0.35594900000000002</v>
      </c>
      <c r="O12" s="2">
        <f t="shared" ca="1" si="1"/>
        <v>0.33130500000000002</v>
      </c>
      <c r="P12" s="2"/>
      <c r="Q12" s="2"/>
    </row>
    <row r="13" spans="1:17">
      <c r="A13" s="1">
        <f t="shared" si="4"/>
        <v>122</v>
      </c>
      <c r="B13" t="str">
        <f t="shared" ca="1" si="2"/>
        <v>original</v>
      </c>
      <c r="C13" t="str">
        <f t="shared" ca="1" si="3"/>
        <v>N6 original</v>
      </c>
      <c r="D13" s="2">
        <f t="shared" ref="D13:O24" ca="1" si="5">INDIRECT("'combined'!I"&amp;INDEX(D$1+$A13-1,1))</f>
        <v>0.26685599999999998</v>
      </c>
      <c r="E13" s="2">
        <f t="shared" ca="1" si="5"/>
        <v>0.272449</v>
      </c>
      <c r="F13" s="2">
        <f t="shared" ca="1" si="5"/>
        <v>0.271893</v>
      </c>
      <c r="G13" s="2">
        <f t="shared" ca="1" si="5"/>
        <v>0.240316</v>
      </c>
      <c r="H13" s="2">
        <f t="shared" ca="1" si="5"/>
        <v>0.17889099999999999</v>
      </c>
      <c r="I13" s="2">
        <f t="shared" ca="1" si="5"/>
        <v>0.114053</v>
      </c>
      <c r="J13" s="2">
        <f t="shared" ca="1" si="5"/>
        <v>0.146283</v>
      </c>
      <c r="K13" s="2">
        <f t="shared" ca="1" si="5"/>
        <v>0.22986200000000001</v>
      </c>
      <c r="L13" s="2">
        <f t="shared" ca="1" si="5"/>
        <v>0.28853099999999998</v>
      </c>
      <c r="M13" s="2">
        <f t="shared" ca="1" si="5"/>
        <v>0.308085</v>
      </c>
      <c r="N13" s="2">
        <f t="shared" ca="1" si="5"/>
        <v>0.29841800000000002</v>
      </c>
      <c r="O13" s="2">
        <f t="shared" ca="1" si="5"/>
        <v>0.28353099999999998</v>
      </c>
      <c r="P13" s="2"/>
      <c r="Q13" s="2"/>
    </row>
    <row r="14" spans="1:17">
      <c r="A14" s="1">
        <f t="shared" si="4"/>
        <v>134</v>
      </c>
      <c r="B14" t="str">
        <f t="shared" ca="1" si="2"/>
        <v>original</v>
      </c>
      <c r="C14" t="str">
        <f t="shared" ca="1" si="3"/>
        <v>N7 original</v>
      </c>
      <c r="D14" s="2">
        <f t="shared" ca="1" si="5"/>
        <v>0.34291700000000003</v>
      </c>
      <c r="E14" s="2">
        <f t="shared" ca="1" si="5"/>
        <v>0.352991</v>
      </c>
      <c r="F14" s="2">
        <f t="shared" ca="1" si="5"/>
        <v>0.35044199999999998</v>
      </c>
      <c r="G14" s="2">
        <f t="shared" ca="1" si="5"/>
        <v>0.30608000000000002</v>
      </c>
      <c r="H14" s="2">
        <f t="shared" ca="1" si="5"/>
        <v>0.22212599999999999</v>
      </c>
      <c r="I14" s="2">
        <f t="shared" ca="1" si="5"/>
        <v>0.13863400000000001</v>
      </c>
      <c r="J14" s="2">
        <f t="shared" ca="1" si="5"/>
        <v>0.182032</v>
      </c>
      <c r="K14" s="2">
        <f t="shared" ca="1" si="5"/>
        <v>0.29023500000000002</v>
      </c>
      <c r="L14" s="2">
        <f t="shared" ca="1" si="5"/>
        <v>0.37140400000000001</v>
      </c>
      <c r="M14" s="2">
        <f t="shared" ca="1" si="5"/>
        <v>0.39826400000000001</v>
      </c>
      <c r="N14" s="2">
        <f t="shared" ca="1" si="5"/>
        <v>0.39332899999999998</v>
      </c>
      <c r="O14" s="2">
        <f t="shared" ca="1" si="5"/>
        <v>0.36251899999999998</v>
      </c>
      <c r="P14" s="2"/>
      <c r="Q14" s="2"/>
    </row>
    <row r="15" spans="1:17">
      <c r="A15" s="1">
        <f t="shared" si="4"/>
        <v>146</v>
      </c>
      <c r="B15" t="str">
        <f t="shared" ca="1" si="2"/>
        <v>renovated</v>
      </c>
      <c r="C15" t="str">
        <f t="shared" ca="1" si="3"/>
        <v>A1 renovated</v>
      </c>
      <c r="D15" s="2">
        <f t="shared" ca="1" si="5"/>
        <v>0.38438600000000001</v>
      </c>
      <c r="E15" s="2">
        <f t="shared" ca="1" si="5"/>
        <v>0.41139900000000001</v>
      </c>
      <c r="F15" s="2">
        <f t="shared" ca="1" si="5"/>
        <v>0.440079</v>
      </c>
      <c r="G15" s="2">
        <f t="shared" ca="1" si="5"/>
        <v>0.431342</v>
      </c>
      <c r="H15" s="2">
        <f t="shared" ca="1" si="5"/>
        <v>0.35023500000000002</v>
      </c>
      <c r="I15" s="2">
        <f t="shared" ca="1" si="5"/>
        <v>0.240679</v>
      </c>
      <c r="J15" s="2">
        <f t="shared" ca="1" si="5"/>
        <v>0.29992799999999997</v>
      </c>
      <c r="K15" s="2">
        <f t="shared" ca="1" si="5"/>
        <v>0.41531400000000002</v>
      </c>
      <c r="L15" s="2">
        <f t="shared" ca="1" si="5"/>
        <v>0.468171</v>
      </c>
      <c r="M15" s="2">
        <f t="shared" ca="1" si="5"/>
        <v>0.46532400000000002</v>
      </c>
      <c r="N15" s="2">
        <f t="shared" ca="1" si="5"/>
        <v>0.43376900000000002</v>
      </c>
      <c r="O15" s="2">
        <f t="shared" ca="1" si="5"/>
        <v>0.398534</v>
      </c>
      <c r="P15" s="2"/>
      <c r="Q15" s="2"/>
    </row>
    <row r="16" spans="1:17">
      <c r="A16" s="1">
        <f t="shared" si="4"/>
        <v>158</v>
      </c>
      <c r="B16" t="str">
        <f t="shared" ca="1" si="2"/>
        <v>renovated</v>
      </c>
      <c r="C16" t="str">
        <f t="shared" ca="1" si="3"/>
        <v>A3 renovated</v>
      </c>
      <c r="D16" s="2">
        <f t="shared" ca="1" si="5"/>
        <v>0.35852499999999998</v>
      </c>
      <c r="E16" s="2">
        <f t="shared" ca="1" si="5"/>
        <v>0.37055300000000002</v>
      </c>
      <c r="F16" s="2">
        <f t="shared" ca="1" si="5"/>
        <v>0.39473999999999998</v>
      </c>
      <c r="G16" s="2">
        <f t="shared" ca="1" si="5"/>
        <v>0.38845000000000002</v>
      </c>
      <c r="H16" s="2">
        <f t="shared" ca="1" si="5"/>
        <v>0.28126099999999998</v>
      </c>
      <c r="I16" s="2">
        <f t="shared" ca="1" si="5"/>
        <v>0.13615099999999999</v>
      </c>
      <c r="J16" s="2">
        <f t="shared" ca="1" si="5"/>
        <v>0.22531100000000001</v>
      </c>
      <c r="K16" s="2">
        <f t="shared" ca="1" si="5"/>
        <v>0.37206</v>
      </c>
      <c r="L16" s="2">
        <f t="shared" ca="1" si="5"/>
        <v>0.42366300000000001</v>
      </c>
      <c r="M16" s="2">
        <f t="shared" ca="1" si="5"/>
        <v>0.43132100000000001</v>
      </c>
      <c r="N16" s="2">
        <f t="shared" ca="1" si="5"/>
        <v>0.405719</v>
      </c>
      <c r="O16" s="2">
        <f t="shared" ca="1" si="5"/>
        <v>0.37173800000000001</v>
      </c>
      <c r="P16" s="2"/>
      <c r="Q16" s="2"/>
    </row>
    <row r="17" spans="1:17">
      <c r="A17" s="1">
        <f t="shared" si="4"/>
        <v>170</v>
      </c>
      <c r="B17" t="str">
        <f t="shared" ca="1" si="2"/>
        <v>renovated</v>
      </c>
      <c r="C17" t="str">
        <f t="shared" ca="1" si="3"/>
        <v>A4 renovated</v>
      </c>
      <c r="D17" s="2">
        <f t="shared" ca="1" si="5"/>
        <v>0.63395999999999997</v>
      </c>
      <c r="E17" s="2">
        <f t="shared" ca="1" si="5"/>
        <v>0.62859600000000004</v>
      </c>
      <c r="F17" s="2">
        <f t="shared" ca="1" si="5"/>
        <v>0.61036500000000005</v>
      </c>
      <c r="G17" s="2">
        <f t="shared" ca="1" si="5"/>
        <v>0.53651599999999999</v>
      </c>
      <c r="H17" s="2">
        <f t="shared" ca="1" si="5"/>
        <v>0.40028599999999998</v>
      </c>
      <c r="I17" s="2">
        <f t="shared" ca="1" si="5"/>
        <v>0.24898600000000001</v>
      </c>
      <c r="J17" s="2">
        <f t="shared" ca="1" si="5"/>
        <v>0.33029900000000001</v>
      </c>
      <c r="K17" s="2">
        <f t="shared" ca="1" si="5"/>
        <v>0.51056500000000005</v>
      </c>
      <c r="L17" s="2">
        <f t="shared" ca="1" si="5"/>
        <v>0.64918299999999995</v>
      </c>
      <c r="M17" s="2">
        <f t="shared" ca="1" si="5"/>
        <v>0.73089000000000004</v>
      </c>
      <c r="N17" s="2">
        <f t="shared" ca="1" si="5"/>
        <v>0.728329</v>
      </c>
      <c r="O17" s="2">
        <f t="shared" ca="1" si="5"/>
        <v>0.66969000000000001</v>
      </c>
      <c r="P17" s="2"/>
      <c r="Q17" s="2"/>
    </row>
    <row r="18" spans="1:17">
      <c r="A18" s="1">
        <f t="shared" si="4"/>
        <v>182</v>
      </c>
      <c r="B18" t="str">
        <f t="shared" ca="1" si="2"/>
        <v>renovated</v>
      </c>
      <c r="C18" t="str">
        <f t="shared" ca="1" si="3"/>
        <v>A5 renovated</v>
      </c>
      <c r="D18" s="2">
        <f t="shared" ca="1" si="5"/>
        <v>0.42793300000000001</v>
      </c>
      <c r="E18" s="2">
        <f t="shared" ca="1" si="5"/>
        <v>0.43404300000000001</v>
      </c>
      <c r="F18" s="2">
        <f t="shared" ca="1" si="5"/>
        <v>0.42001100000000002</v>
      </c>
      <c r="G18" s="2">
        <f t="shared" ca="1" si="5"/>
        <v>0.35538700000000001</v>
      </c>
      <c r="H18" s="2">
        <f t="shared" ca="1" si="5"/>
        <v>0.23791899999999999</v>
      </c>
      <c r="I18" s="2">
        <f t="shared" ca="1" si="5"/>
        <v>0.17869299999999999</v>
      </c>
      <c r="J18" s="2">
        <f t="shared" ca="1" si="5"/>
        <v>0.17518500000000001</v>
      </c>
      <c r="K18" s="2">
        <f t="shared" ca="1" si="5"/>
        <v>0.33533299999999999</v>
      </c>
      <c r="L18" s="2">
        <f t="shared" ca="1" si="5"/>
        <v>0.44139899999999999</v>
      </c>
      <c r="M18" s="2">
        <f t="shared" ca="1" si="5"/>
        <v>0.48698999999999998</v>
      </c>
      <c r="N18" s="2">
        <f t="shared" ca="1" si="5"/>
        <v>0.48637200000000003</v>
      </c>
      <c r="O18" s="2">
        <f t="shared" ca="1" si="5"/>
        <v>0.45560699999999998</v>
      </c>
      <c r="P18" s="2"/>
      <c r="Q18" s="2"/>
    </row>
    <row r="19" spans="1:17">
      <c r="A19" s="1">
        <f t="shared" si="4"/>
        <v>194</v>
      </c>
      <c r="B19" t="str">
        <f t="shared" ca="1" si="2"/>
        <v>renovated</v>
      </c>
      <c r="C19" t="str">
        <f t="shared" ca="1" si="3"/>
        <v>A6 renovated</v>
      </c>
      <c r="D19" s="2">
        <f t="shared" ca="1" si="5"/>
        <v>0.61165800000000004</v>
      </c>
      <c r="E19" s="2">
        <f t="shared" ca="1" si="5"/>
        <v>0.58645400000000003</v>
      </c>
      <c r="F19" s="2">
        <f t="shared" ca="1" si="5"/>
        <v>0.55941799999999997</v>
      </c>
      <c r="G19" s="2">
        <f t="shared" ca="1" si="5"/>
        <v>0.48245199999999999</v>
      </c>
      <c r="H19" s="2">
        <f t="shared" ca="1" si="5"/>
        <v>0.33437099999999997</v>
      </c>
      <c r="I19" s="2">
        <f t="shared" ca="1" si="5"/>
        <v>0.230771</v>
      </c>
      <c r="J19" s="2">
        <f t="shared" ca="1" si="5"/>
        <v>0.26728499999999999</v>
      </c>
      <c r="K19" s="2">
        <f t="shared" ca="1" si="5"/>
        <v>0.457146</v>
      </c>
      <c r="L19" s="2">
        <f t="shared" ca="1" si="5"/>
        <v>0.59081700000000004</v>
      </c>
      <c r="M19" s="2">
        <f t="shared" ca="1" si="5"/>
        <v>0.64922299999999999</v>
      </c>
      <c r="N19" s="2">
        <f t="shared" ca="1" si="5"/>
        <v>0.66174500000000003</v>
      </c>
      <c r="O19" s="2">
        <f t="shared" ca="1" si="5"/>
        <v>0.62651199999999996</v>
      </c>
      <c r="P19" s="2"/>
      <c r="Q19" s="2"/>
    </row>
    <row r="20" spans="1:17">
      <c r="A20" s="1">
        <f t="shared" si="4"/>
        <v>206</v>
      </c>
      <c r="B20" t="str">
        <f t="shared" ca="1" si="2"/>
        <v>renovated</v>
      </c>
      <c r="C20" t="str">
        <f t="shared" ca="1" si="3"/>
        <v>N2 renovated</v>
      </c>
      <c r="D20" s="2">
        <f t="shared" ca="1" si="5"/>
        <v>0.33024100000000001</v>
      </c>
      <c r="E20" s="2">
        <f t="shared" ca="1" si="5"/>
        <v>0.31026700000000002</v>
      </c>
      <c r="F20" s="2">
        <f t="shared" ca="1" si="5"/>
        <v>0.26721200000000001</v>
      </c>
      <c r="G20" s="2">
        <f t="shared" ca="1" si="5"/>
        <v>0.18403600000000001</v>
      </c>
      <c r="H20" s="2">
        <f t="shared" ca="1" si="5"/>
        <v>0.110552</v>
      </c>
      <c r="I20" s="2">
        <f t="shared" ca="1" si="5"/>
        <v>0.113386</v>
      </c>
      <c r="J20" s="2">
        <f t="shared" ca="1" si="5"/>
        <v>0.11336499999999999</v>
      </c>
      <c r="K20" s="2">
        <f t="shared" ca="1" si="5"/>
        <v>0.17020299999999999</v>
      </c>
      <c r="L20" s="2">
        <f t="shared" ca="1" si="5"/>
        <v>0.26942899999999997</v>
      </c>
      <c r="M20" s="2">
        <f t="shared" ca="1" si="5"/>
        <v>0.33986899999999998</v>
      </c>
      <c r="N20" s="2">
        <f t="shared" ca="1" si="5"/>
        <v>0.36976900000000001</v>
      </c>
      <c r="O20" s="2">
        <f t="shared" ca="1" si="5"/>
        <v>0.356348</v>
      </c>
      <c r="P20" s="2"/>
      <c r="Q20" s="2"/>
    </row>
    <row r="21" spans="1:17">
      <c r="A21" s="1">
        <f t="shared" si="4"/>
        <v>218</v>
      </c>
      <c r="B21" t="str">
        <f t="shared" ca="1" si="2"/>
        <v>renovated</v>
      </c>
      <c r="C21" t="str">
        <f t="shared" ca="1" si="3"/>
        <v>N3 renovated</v>
      </c>
      <c r="D21" s="2">
        <f t="shared" ca="1" si="5"/>
        <v>0.40601599999999999</v>
      </c>
      <c r="E21" s="2">
        <f t="shared" ca="1" si="5"/>
        <v>0.39139000000000002</v>
      </c>
      <c r="F21" s="2">
        <f t="shared" ca="1" si="5"/>
        <v>0.371809</v>
      </c>
      <c r="G21" s="2">
        <f t="shared" ca="1" si="5"/>
        <v>0.27830100000000002</v>
      </c>
      <c r="H21" s="2">
        <f t="shared" ca="1" si="5"/>
        <v>0.18246699999999999</v>
      </c>
      <c r="I21" s="2">
        <f t="shared" ca="1" si="5"/>
        <v>0.17986199999999999</v>
      </c>
      <c r="J21" s="2">
        <f t="shared" ca="1" si="5"/>
        <v>0.1774</v>
      </c>
      <c r="K21" s="2">
        <f t="shared" ca="1" si="5"/>
        <v>0.246673</v>
      </c>
      <c r="L21" s="2">
        <f t="shared" ca="1" si="5"/>
        <v>0.40299699999999999</v>
      </c>
      <c r="M21" s="2">
        <f t="shared" ca="1" si="5"/>
        <v>0.45991199999999999</v>
      </c>
      <c r="N21" s="2">
        <f t="shared" ca="1" si="5"/>
        <v>0.46499800000000002</v>
      </c>
      <c r="O21" s="2">
        <f t="shared" ca="1" si="5"/>
        <v>0.43165700000000001</v>
      </c>
      <c r="P21" s="2"/>
      <c r="Q21" s="2"/>
    </row>
    <row r="22" spans="1:17">
      <c r="A22" s="1">
        <f t="shared" si="4"/>
        <v>230</v>
      </c>
      <c r="B22" t="str">
        <f t="shared" ca="1" si="2"/>
        <v>renovated</v>
      </c>
      <c r="C22" t="str">
        <f t="shared" ca="1" si="3"/>
        <v>N4 renovated</v>
      </c>
      <c r="D22" s="2">
        <f t="shared" ca="1" si="5"/>
        <v>0.611294</v>
      </c>
      <c r="E22" s="2">
        <f t="shared" ca="1" si="5"/>
        <v>0.59070100000000003</v>
      </c>
      <c r="F22" s="2">
        <f t="shared" ca="1" si="5"/>
        <v>0.57133999999999996</v>
      </c>
      <c r="G22" s="2">
        <f t="shared" ca="1" si="5"/>
        <v>0.51155600000000001</v>
      </c>
      <c r="H22" s="2">
        <f t="shared" ca="1" si="5"/>
        <v>0.39946599999999999</v>
      </c>
      <c r="I22" s="2">
        <f t="shared" ca="1" si="5"/>
        <v>0.299792</v>
      </c>
      <c r="J22" s="2">
        <f t="shared" ca="1" si="5"/>
        <v>0.35001599999999999</v>
      </c>
      <c r="K22" s="2">
        <f t="shared" ca="1" si="5"/>
        <v>0.48867300000000002</v>
      </c>
      <c r="L22" s="2">
        <f t="shared" ca="1" si="5"/>
        <v>0.59648699999999999</v>
      </c>
      <c r="M22" s="2">
        <f t="shared" ca="1" si="5"/>
        <v>0.65274900000000002</v>
      </c>
      <c r="N22" s="2">
        <f t="shared" ca="1" si="5"/>
        <v>0.66373099999999996</v>
      </c>
      <c r="O22" s="2">
        <f t="shared" ca="1" si="5"/>
        <v>0.62658800000000003</v>
      </c>
      <c r="P22" s="2"/>
      <c r="Q22" s="2"/>
    </row>
    <row r="23" spans="1:17">
      <c r="A23" s="1">
        <f t="shared" si="4"/>
        <v>242</v>
      </c>
      <c r="B23" t="str">
        <f t="shared" ca="1" si="2"/>
        <v>renovated</v>
      </c>
      <c r="C23" t="str">
        <f t="shared" ca="1" si="3"/>
        <v>N6 renovated</v>
      </c>
      <c r="D23" s="2">
        <f t="shared" ca="1" si="5"/>
        <v>0.29359400000000002</v>
      </c>
      <c r="E23" s="2">
        <f t="shared" ca="1" si="5"/>
        <v>0.27766000000000002</v>
      </c>
      <c r="F23" s="2">
        <f t="shared" ca="1" si="5"/>
        <v>0.274476</v>
      </c>
      <c r="G23" s="2">
        <f t="shared" ca="1" si="5"/>
        <v>0.236928</v>
      </c>
      <c r="H23" s="2">
        <f t="shared" ca="1" si="5"/>
        <v>0.177873</v>
      </c>
      <c r="I23" s="2">
        <f t="shared" ca="1" si="5"/>
        <v>0.110693</v>
      </c>
      <c r="J23" s="2">
        <f t="shared" ca="1" si="5"/>
        <v>0.14393700000000001</v>
      </c>
      <c r="K23" s="2">
        <f t="shared" ca="1" si="5"/>
        <v>0.22511</v>
      </c>
      <c r="L23" s="2">
        <f t="shared" ca="1" si="5"/>
        <v>0.28823799999999999</v>
      </c>
      <c r="M23" s="2">
        <f t="shared" ca="1" si="5"/>
        <v>0.30953999999999998</v>
      </c>
      <c r="N23" s="2">
        <f t="shared" ca="1" si="5"/>
        <v>0.31486500000000001</v>
      </c>
      <c r="O23" s="2">
        <f t="shared" ca="1" si="5"/>
        <v>0.30245899999999998</v>
      </c>
      <c r="P23" s="2"/>
      <c r="Q23" s="2"/>
    </row>
    <row r="24" spans="1:17">
      <c r="A24" s="1">
        <f t="shared" si="4"/>
        <v>254</v>
      </c>
      <c r="B24" t="str">
        <f t="shared" ca="1" si="2"/>
        <v>groundtruth</v>
      </c>
      <c r="C24" t="str">
        <f t="shared" ref="C4:C47" ca="1" si="6">INDIRECT("'combined'!B"&amp;INDEX($A24,1))</f>
        <v>groundtruth</v>
      </c>
      <c r="D24" s="2">
        <f t="shared" ca="1" si="5"/>
        <v>0.214056</v>
      </c>
      <c r="E24" s="2">
        <f t="shared" ca="1" si="5"/>
        <v>0.242592</v>
      </c>
      <c r="F24" s="2">
        <f t="shared" ca="1" si="5"/>
        <v>0.28976800000000003</v>
      </c>
      <c r="G24" s="2">
        <f t="shared" ca="1" si="5"/>
        <v>0.307977</v>
      </c>
      <c r="H24" s="2">
        <f t="shared" ca="1" si="5"/>
        <v>0.23213</v>
      </c>
      <c r="I24" s="2">
        <f t="shared" ca="1" si="5"/>
        <v>0.13258900000000001</v>
      </c>
      <c r="J24" s="2">
        <f t="shared" ca="1" si="5"/>
        <v>0.191412</v>
      </c>
      <c r="K24" s="2">
        <f t="shared" ca="1" si="5"/>
        <v>0.29661799999999999</v>
      </c>
      <c r="L24" s="2">
        <f t="shared" ca="1" si="5"/>
        <v>0.31614300000000001</v>
      </c>
      <c r="M24" s="2">
        <f t="shared" ca="1" si="5"/>
        <v>0.270818</v>
      </c>
      <c r="N24" s="2">
        <f t="shared" ca="1" si="5"/>
        <v>0.23072300000000001</v>
      </c>
      <c r="O24" s="2">
        <f t="shared" ca="1" si="5"/>
        <v>0.21073</v>
      </c>
      <c r="P24" s="2"/>
      <c r="Q24" s="2"/>
    </row>
    <row r="25" spans="1:17" ht="47" customHeight="1">
      <c r="D25" t="s">
        <v>28</v>
      </c>
      <c r="E25" t="s">
        <v>29</v>
      </c>
      <c r="F25" t="s">
        <v>30</v>
      </c>
      <c r="G25" t="s">
        <v>31</v>
      </c>
      <c r="H25" t="s">
        <v>32</v>
      </c>
      <c r="I25" t="s">
        <v>33</v>
      </c>
      <c r="J25" t="s">
        <v>34</v>
      </c>
      <c r="K25" t="s">
        <v>35</v>
      </c>
      <c r="L25" t="s">
        <v>36</v>
      </c>
      <c r="M25" t="s">
        <v>37</v>
      </c>
      <c r="N25" t="s">
        <v>38</v>
      </c>
      <c r="O25" t="s">
        <v>39</v>
      </c>
      <c r="P25" s="2"/>
      <c r="Q25" s="2"/>
    </row>
    <row r="26" spans="1:17" ht="16" customHeight="1">
      <c r="A26" s="1">
        <f>A24+12</f>
        <v>266</v>
      </c>
      <c r="B26" t="str">
        <f t="shared" ca="1" si="2"/>
        <v>original</v>
      </c>
      <c r="C26" t="str">
        <f t="shared" ref="C26:C46" ca="1" si="7">CONCATENATE(INDIRECT("'combined'!B"&amp;INDEX($A26,1)),CONCATENATE(" ",B26))</f>
        <v>A1 original</v>
      </c>
      <c r="D26" s="2">
        <f t="shared" ref="D26:O35" ca="1" si="8">INDIRECT("'combined'!K"&amp;INDEX(D$1+$A26-1,1))</f>
        <v>0.39441700000000002</v>
      </c>
      <c r="E26" s="2">
        <f t="shared" ca="1" si="8"/>
        <v>0.422122</v>
      </c>
      <c r="F26" s="2">
        <f t="shared" ca="1" si="8"/>
        <v>0.45025799999999999</v>
      </c>
      <c r="G26" s="2">
        <f t="shared" ca="1" si="8"/>
        <v>0.47253000000000001</v>
      </c>
      <c r="H26" s="2">
        <f t="shared" ca="1" si="8"/>
        <v>0.48238700000000001</v>
      </c>
      <c r="I26" s="2">
        <f t="shared" ca="1" si="8"/>
        <v>0.48462300000000003</v>
      </c>
      <c r="J26" s="2">
        <f t="shared" ca="1" si="8"/>
        <v>0.479626</v>
      </c>
      <c r="K26" s="2">
        <f t="shared" ca="1" si="8"/>
        <v>0.47085900000000003</v>
      </c>
      <c r="L26" s="2">
        <f t="shared" ca="1" si="8"/>
        <v>0.45593699999999998</v>
      </c>
      <c r="M26" s="2">
        <f t="shared" ca="1" si="8"/>
        <v>0.42954799999999999</v>
      </c>
      <c r="N26" s="2">
        <f t="shared" ca="1" si="8"/>
        <v>0.40107700000000002</v>
      </c>
      <c r="O26" s="2">
        <f t="shared" ca="1" si="8"/>
        <v>0.39928200000000003</v>
      </c>
      <c r="P26" s="2" t="s">
        <v>42</v>
      </c>
      <c r="Q26" s="2"/>
    </row>
    <row r="27" spans="1:17">
      <c r="A27" s="1">
        <f t="shared" si="4"/>
        <v>278</v>
      </c>
      <c r="B27" t="str">
        <f t="shared" ca="1" si="2"/>
        <v>original</v>
      </c>
      <c r="C27" t="str">
        <f t="shared" ca="1" si="7"/>
        <v>A2 original</v>
      </c>
      <c r="D27" s="2">
        <f t="shared" ca="1" si="8"/>
        <v>0.38228699999999999</v>
      </c>
      <c r="E27" s="2">
        <f t="shared" ca="1" si="8"/>
        <v>0.39932400000000001</v>
      </c>
      <c r="F27" s="2">
        <f t="shared" ca="1" si="8"/>
        <v>0.41451500000000002</v>
      </c>
      <c r="G27" s="2">
        <f t="shared" ca="1" si="8"/>
        <v>0.42786600000000002</v>
      </c>
      <c r="H27" s="2">
        <f t="shared" ca="1" si="8"/>
        <v>0.43489499999999998</v>
      </c>
      <c r="I27" s="2">
        <f t="shared" ca="1" si="8"/>
        <v>0.437164</v>
      </c>
      <c r="J27" s="2">
        <f t="shared" ca="1" si="8"/>
        <v>0.43346800000000002</v>
      </c>
      <c r="K27" s="2">
        <f t="shared" ca="1" si="8"/>
        <v>0.42744399999999999</v>
      </c>
      <c r="L27" s="2">
        <f t="shared" ca="1" si="8"/>
        <v>0.41896</v>
      </c>
      <c r="M27" s="2">
        <f t="shared" ca="1" si="8"/>
        <v>0.407551</v>
      </c>
      <c r="N27" s="2">
        <f t="shared" ca="1" si="8"/>
        <v>0.39213500000000001</v>
      </c>
      <c r="O27" s="2">
        <f t="shared" ca="1" si="8"/>
        <v>0.37775599999999998</v>
      </c>
      <c r="P27" s="2"/>
      <c r="Q27" s="2"/>
    </row>
    <row r="28" spans="1:17">
      <c r="A28" s="1">
        <f t="shared" si="4"/>
        <v>290</v>
      </c>
      <c r="B28" t="str">
        <f t="shared" ca="1" si="2"/>
        <v>original</v>
      </c>
      <c r="C28" t="str">
        <f t="shared" ca="1" si="7"/>
        <v>A4 original</v>
      </c>
      <c r="D28" s="2">
        <f t="shared" ca="1" si="8"/>
        <v>0.79505899999999996</v>
      </c>
      <c r="E28" s="2">
        <f t="shared" ca="1" si="8"/>
        <v>0.80733699999999997</v>
      </c>
      <c r="F28" s="2">
        <f t="shared" ca="1" si="8"/>
        <v>0.82511599999999996</v>
      </c>
      <c r="G28" s="2">
        <f t="shared" ca="1" si="8"/>
        <v>0.833588</v>
      </c>
      <c r="H28" s="2">
        <f t="shared" ca="1" si="8"/>
        <v>0.84517500000000001</v>
      </c>
      <c r="I28" s="2">
        <f t="shared" ca="1" si="8"/>
        <v>0.85058699999999998</v>
      </c>
      <c r="J28" s="2">
        <f t="shared" ca="1" si="8"/>
        <v>0.84827200000000003</v>
      </c>
      <c r="K28" s="2">
        <f t="shared" ca="1" si="8"/>
        <v>0.83458699999999997</v>
      </c>
      <c r="L28" s="2">
        <f t="shared" ca="1" si="8"/>
        <v>0.82712200000000002</v>
      </c>
      <c r="M28" s="2">
        <f t="shared" ca="1" si="8"/>
        <v>0.81133500000000003</v>
      </c>
      <c r="N28" s="2">
        <f t="shared" ca="1" si="8"/>
        <v>0.79766099999999995</v>
      </c>
      <c r="O28" s="2">
        <f t="shared" ca="1" si="8"/>
        <v>0.78695599999999999</v>
      </c>
      <c r="P28" s="2"/>
      <c r="Q28" s="2"/>
    </row>
    <row r="29" spans="1:17">
      <c r="A29" s="1">
        <f t="shared" si="4"/>
        <v>302</v>
      </c>
      <c r="B29" t="str">
        <f t="shared" ca="1" si="2"/>
        <v>original</v>
      </c>
      <c r="C29" t="str">
        <f t="shared" ca="1" si="7"/>
        <v>A5 original</v>
      </c>
      <c r="D29" s="2">
        <f t="shared" ca="1" si="8"/>
        <v>0.47800100000000001</v>
      </c>
      <c r="E29" s="2">
        <f t="shared" ca="1" si="8"/>
        <v>0.50093100000000002</v>
      </c>
      <c r="F29" s="2">
        <f t="shared" ca="1" si="8"/>
        <v>0.51852600000000004</v>
      </c>
      <c r="G29" s="2">
        <f t="shared" ca="1" si="8"/>
        <v>0.53048200000000001</v>
      </c>
      <c r="H29" s="2">
        <f t="shared" ca="1" si="8"/>
        <v>0.53781299999999999</v>
      </c>
      <c r="I29" s="2">
        <f t="shared" ca="1" si="8"/>
        <v>0.54277299999999995</v>
      </c>
      <c r="J29" s="2">
        <f t="shared" ca="1" si="8"/>
        <v>0.54259800000000002</v>
      </c>
      <c r="K29" s="2">
        <f t="shared" ca="1" si="8"/>
        <v>0.53258799999999995</v>
      </c>
      <c r="L29" s="2">
        <f t="shared" ca="1" si="8"/>
        <v>0.51439699999999999</v>
      </c>
      <c r="M29" s="2">
        <f t="shared" ca="1" si="8"/>
        <v>0.48811500000000002</v>
      </c>
      <c r="N29" s="2">
        <f t="shared" ca="1" si="8"/>
        <v>0.46552700000000002</v>
      </c>
      <c r="O29" s="2">
        <f t="shared" ca="1" si="8"/>
        <v>0.45899699999999999</v>
      </c>
      <c r="P29" s="2"/>
      <c r="Q29" s="2"/>
    </row>
    <row r="30" spans="1:17">
      <c r="A30" s="1">
        <f t="shared" si="4"/>
        <v>314</v>
      </c>
      <c r="B30" t="str">
        <f t="shared" ca="1" si="2"/>
        <v>original</v>
      </c>
      <c r="C30" t="str">
        <f t="shared" ca="1" si="7"/>
        <v>A6 original</v>
      </c>
      <c r="D30" s="2">
        <f t="shared" ca="1" si="8"/>
        <v>0.55992900000000001</v>
      </c>
      <c r="E30" s="2">
        <f t="shared" ca="1" si="8"/>
        <v>0.56153900000000001</v>
      </c>
      <c r="F30" s="2">
        <f t="shared" ca="1" si="8"/>
        <v>0.56565200000000004</v>
      </c>
      <c r="G30" s="2">
        <f t="shared" ca="1" si="8"/>
        <v>0.57458799999999999</v>
      </c>
      <c r="H30" s="2">
        <f t="shared" ca="1" si="8"/>
        <v>0.58326900000000004</v>
      </c>
      <c r="I30" s="2">
        <f t="shared" ca="1" si="8"/>
        <v>0.58948900000000004</v>
      </c>
      <c r="J30" s="2">
        <f t="shared" ca="1" si="8"/>
        <v>0.58555299999999999</v>
      </c>
      <c r="K30" s="2">
        <f t="shared" ca="1" si="8"/>
        <v>0.575484</v>
      </c>
      <c r="L30" s="2">
        <f t="shared" ca="1" si="8"/>
        <v>0.56223000000000001</v>
      </c>
      <c r="M30" s="2">
        <f t="shared" ca="1" si="8"/>
        <v>0.55485300000000004</v>
      </c>
      <c r="N30" s="2">
        <f t="shared" ca="1" si="8"/>
        <v>0.55171499999999996</v>
      </c>
      <c r="O30" s="2">
        <f t="shared" ca="1" si="8"/>
        <v>0.54896699999999998</v>
      </c>
      <c r="P30" s="2"/>
      <c r="Q30" s="2"/>
    </row>
    <row r="31" spans="1:17">
      <c r="A31" s="1">
        <f t="shared" si="4"/>
        <v>326</v>
      </c>
      <c r="B31" t="str">
        <f t="shared" ca="1" si="2"/>
        <v>original</v>
      </c>
      <c r="C31" t="str">
        <f t="shared" ca="1" si="7"/>
        <v>N1 original</v>
      </c>
      <c r="D31" s="2">
        <f t="shared" ca="1" si="8"/>
        <v>0.29780899999999999</v>
      </c>
      <c r="E31" s="2">
        <f t="shared" ca="1" si="8"/>
        <v>0.30805500000000002</v>
      </c>
      <c r="F31" s="2">
        <f t="shared" ca="1" si="8"/>
        <v>0.31682900000000003</v>
      </c>
      <c r="G31" s="2">
        <f t="shared" ca="1" si="8"/>
        <v>0.32499499999999998</v>
      </c>
      <c r="H31" s="2">
        <f t="shared" ca="1" si="8"/>
        <v>0.32781399999999999</v>
      </c>
      <c r="I31" s="2">
        <f t="shared" ca="1" si="8"/>
        <v>0.32894800000000002</v>
      </c>
      <c r="J31" s="2">
        <f t="shared" ca="1" si="8"/>
        <v>0.32807399999999998</v>
      </c>
      <c r="K31" s="2">
        <f t="shared" ca="1" si="8"/>
        <v>0.32436500000000001</v>
      </c>
      <c r="L31" s="2">
        <f t="shared" ca="1" si="8"/>
        <v>0.32017400000000001</v>
      </c>
      <c r="M31" s="2">
        <f t="shared" ca="1" si="8"/>
        <v>0.31354399999999999</v>
      </c>
      <c r="N31" s="2">
        <f t="shared" ca="1" si="8"/>
        <v>0.30443300000000001</v>
      </c>
      <c r="O31" s="2">
        <f t="shared" ca="1" si="8"/>
        <v>0.297566</v>
      </c>
      <c r="P31" s="2"/>
      <c r="Q31" s="2"/>
    </row>
    <row r="32" spans="1:17">
      <c r="A32" s="1">
        <f t="shared" si="4"/>
        <v>338</v>
      </c>
      <c r="B32" t="str">
        <f t="shared" ca="1" si="2"/>
        <v>original</v>
      </c>
      <c r="C32" t="str">
        <f t="shared" ca="1" si="7"/>
        <v>N2 original</v>
      </c>
      <c r="D32" s="2">
        <f t="shared" ca="1" si="8"/>
        <v>0.46252500000000002</v>
      </c>
      <c r="E32" s="2">
        <f t="shared" ca="1" si="8"/>
        <v>0.47593400000000002</v>
      </c>
      <c r="F32" s="2">
        <f t="shared" ca="1" si="8"/>
        <v>0.48063499999999998</v>
      </c>
      <c r="G32" s="2">
        <f t="shared" ca="1" si="8"/>
        <v>0.48609799999999997</v>
      </c>
      <c r="H32" s="2">
        <f t="shared" ca="1" si="8"/>
        <v>0.48993999999999999</v>
      </c>
      <c r="I32" s="2">
        <f t="shared" ca="1" si="8"/>
        <v>0.49319099999999999</v>
      </c>
      <c r="J32" s="2">
        <f t="shared" ca="1" si="8"/>
        <v>0.489514</v>
      </c>
      <c r="K32" s="2">
        <f t="shared" ca="1" si="8"/>
        <v>0.48562100000000002</v>
      </c>
      <c r="L32" s="2">
        <f t="shared" ca="1" si="8"/>
        <v>0.48249199999999998</v>
      </c>
      <c r="M32" s="2">
        <f t="shared" ca="1" si="8"/>
        <v>0.47922500000000001</v>
      </c>
      <c r="N32" s="2">
        <f t="shared" ca="1" si="8"/>
        <v>0.46327400000000002</v>
      </c>
      <c r="O32" s="2">
        <f t="shared" ca="1" si="8"/>
        <v>0.45284999999999997</v>
      </c>
      <c r="P32" s="2"/>
      <c r="Q32" s="2"/>
    </row>
    <row r="33" spans="1:17">
      <c r="A33" s="1">
        <f t="shared" si="4"/>
        <v>350</v>
      </c>
      <c r="B33" t="str">
        <f t="shared" ca="1" si="2"/>
        <v>original</v>
      </c>
      <c r="C33" t="str">
        <f t="shared" ca="1" si="7"/>
        <v>N3 original</v>
      </c>
      <c r="D33" s="2">
        <f t="shared" ca="1" si="8"/>
        <v>0.46441500000000002</v>
      </c>
      <c r="E33" s="2">
        <f t="shared" ca="1" si="8"/>
        <v>0.48025000000000001</v>
      </c>
      <c r="F33" s="2">
        <f t="shared" ca="1" si="8"/>
        <v>0.496639</v>
      </c>
      <c r="G33" s="2">
        <f t="shared" ca="1" si="8"/>
        <v>0.50987000000000005</v>
      </c>
      <c r="H33" s="2">
        <f t="shared" ca="1" si="8"/>
        <v>0.51585499999999995</v>
      </c>
      <c r="I33" s="2">
        <f t="shared" ca="1" si="8"/>
        <v>0.51648400000000005</v>
      </c>
      <c r="J33" s="2">
        <f t="shared" ca="1" si="8"/>
        <v>0.51292300000000002</v>
      </c>
      <c r="K33" s="2">
        <f t="shared" ca="1" si="8"/>
        <v>0.50909099999999996</v>
      </c>
      <c r="L33" s="2">
        <f t="shared" ca="1" si="8"/>
        <v>0.50209999999999999</v>
      </c>
      <c r="M33" s="2">
        <f t="shared" ca="1" si="8"/>
        <v>0.49468899999999999</v>
      </c>
      <c r="N33" s="2">
        <f t="shared" ca="1" si="8"/>
        <v>0.48314200000000002</v>
      </c>
      <c r="O33" s="2">
        <f t="shared" ca="1" si="8"/>
        <v>0.47257399999999999</v>
      </c>
      <c r="P33" s="2"/>
      <c r="Q33" s="2"/>
    </row>
    <row r="34" spans="1:17">
      <c r="A34" s="1">
        <f t="shared" si="4"/>
        <v>362</v>
      </c>
      <c r="B34" t="str">
        <f t="shared" ca="1" si="2"/>
        <v>original</v>
      </c>
      <c r="C34" t="str">
        <f t="shared" ca="1" si="7"/>
        <v>N4 original</v>
      </c>
      <c r="D34" s="2">
        <f t="shared" ca="1" si="8"/>
        <v>0.47311900000000001</v>
      </c>
      <c r="E34" s="2">
        <f t="shared" ca="1" si="8"/>
        <v>0.499583</v>
      </c>
      <c r="F34" s="2">
        <f t="shared" ca="1" si="8"/>
        <v>0.52185300000000001</v>
      </c>
      <c r="G34" s="2">
        <f t="shared" ca="1" si="8"/>
        <v>0.53525500000000004</v>
      </c>
      <c r="H34" s="2">
        <f t="shared" ca="1" si="8"/>
        <v>0.53982399999999997</v>
      </c>
      <c r="I34" s="2">
        <f t="shared" ca="1" si="8"/>
        <v>0.54446700000000003</v>
      </c>
      <c r="J34" s="2">
        <f t="shared" ca="1" si="8"/>
        <v>0.54142100000000004</v>
      </c>
      <c r="K34" s="2">
        <f t="shared" ca="1" si="8"/>
        <v>0.53561899999999996</v>
      </c>
      <c r="L34" s="2">
        <f t="shared" ca="1" si="8"/>
        <v>0.52417100000000005</v>
      </c>
      <c r="M34" s="2">
        <f t="shared" ca="1" si="8"/>
        <v>0.50470099999999996</v>
      </c>
      <c r="N34" s="2">
        <f t="shared" ca="1" si="8"/>
        <v>0.47922199999999998</v>
      </c>
      <c r="O34" s="2">
        <f t="shared" ca="1" si="8"/>
        <v>0.47198600000000002</v>
      </c>
      <c r="P34" s="2"/>
      <c r="Q34" s="2"/>
    </row>
    <row r="35" spans="1:17">
      <c r="A35" s="1">
        <f t="shared" si="4"/>
        <v>374</v>
      </c>
      <c r="B35" t="str">
        <f t="shared" ca="1" si="2"/>
        <v>original</v>
      </c>
      <c r="C35" t="str">
        <f t="shared" ca="1" si="7"/>
        <v>N5 original</v>
      </c>
      <c r="D35" s="2">
        <f t="shared" ca="1" si="8"/>
        <v>0.40035799999999999</v>
      </c>
      <c r="E35" s="2">
        <f t="shared" ca="1" si="8"/>
        <v>0.423599</v>
      </c>
      <c r="F35" s="2">
        <f t="shared" ca="1" si="8"/>
        <v>0.44431900000000002</v>
      </c>
      <c r="G35" s="2">
        <f t="shared" ca="1" si="8"/>
        <v>0.45977299999999999</v>
      </c>
      <c r="H35" s="2">
        <f t="shared" ca="1" si="8"/>
        <v>0.46428700000000001</v>
      </c>
      <c r="I35" s="2">
        <f t="shared" ca="1" si="8"/>
        <v>0.46493600000000002</v>
      </c>
      <c r="J35" s="2">
        <f t="shared" ca="1" si="8"/>
        <v>0.46198699999999998</v>
      </c>
      <c r="K35" s="2">
        <f t="shared" ca="1" si="8"/>
        <v>0.45892899999999998</v>
      </c>
      <c r="L35" s="2">
        <f t="shared" ca="1" si="8"/>
        <v>0.44959500000000002</v>
      </c>
      <c r="M35" s="2">
        <f t="shared" ca="1" si="8"/>
        <v>0.43402800000000002</v>
      </c>
      <c r="N35" s="2">
        <f t="shared" ca="1" si="8"/>
        <v>0.41200700000000001</v>
      </c>
      <c r="O35" s="2">
        <f t="shared" ca="1" si="8"/>
        <v>0.39889400000000003</v>
      </c>
      <c r="P35" s="2"/>
      <c r="Q35" s="2"/>
    </row>
    <row r="36" spans="1:17">
      <c r="A36" s="1">
        <f t="shared" si="4"/>
        <v>386</v>
      </c>
      <c r="B36" t="str">
        <f t="shared" ca="1" si="2"/>
        <v>original</v>
      </c>
      <c r="C36" t="str">
        <f t="shared" ca="1" si="7"/>
        <v>N6 original</v>
      </c>
      <c r="D36" s="2">
        <f t="shared" ref="D36:O47" ca="1" si="9">INDIRECT("'combined'!K"&amp;INDEX(D$1+$A36-1,1))</f>
        <v>0.38882800000000001</v>
      </c>
      <c r="E36" s="2">
        <f t="shared" ca="1" si="9"/>
        <v>0.408472</v>
      </c>
      <c r="F36" s="2">
        <f t="shared" ca="1" si="9"/>
        <v>0.41738799999999998</v>
      </c>
      <c r="G36" s="2">
        <f t="shared" ca="1" si="9"/>
        <v>0.42402899999999999</v>
      </c>
      <c r="H36" s="2">
        <f t="shared" ca="1" si="9"/>
        <v>0.42899999999999999</v>
      </c>
      <c r="I36" s="2">
        <f t="shared" ca="1" si="9"/>
        <v>0.43192900000000001</v>
      </c>
      <c r="J36" s="2">
        <f t="shared" ca="1" si="9"/>
        <v>0.43057499999999999</v>
      </c>
      <c r="K36" s="2">
        <f t="shared" ca="1" si="9"/>
        <v>0.42522599999999999</v>
      </c>
      <c r="L36" s="2">
        <f t="shared" ca="1" si="9"/>
        <v>0.41304299999999999</v>
      </c>
      <c r="M36" s="2">
        <f t="shared" ca="1" si="9"/>
        <v>0.39609299999999997</v>
      </c>
      <c r="N36" s="2">
        <f t="shared" ca="1" si="9"/>
        <v>0.38072099999999998</v>
      </c>
      <c r="O36" s="2">
        <f t="shared" ca="1" si="9"/>
        <v>0.37640899999999999</v>
      </c>
      <c r="P36" s="2"/>
      <c r="Q36" s="2"/>
    </row>
    <row r="37" spans="1:17">
      <c r="A37" s="1">
        <f t="shared" si="4"/>
        <v>398</v>
      </c>
      <c r="B37" t="str">
        <f t="shared" ca="1" si="2"/>
        <v>original</v>
      </c>
      <c r="C37" t="str">
        <f t="shared" ca="1" si="7"/>
        <v>N7 original</v>
      </c>
      <c r="D37" s="2">
        <f t="shared" ca="1" si="9"/>
        <v>0.53185499999999997</v>
      </c>
      <c r="E37" s="2">
        <f t="shared" ca="1" si="9"/>
        <v>0.548732</v>
      </c>
      <c r="F37" s="2">
        <f t="shared" ca="1" si="9"/>
        <v>0.56269100000000005</v>
      </c>
      <c r="G37" s="2">
        <f t="shared" ca="1" si="9"/>
        <v>0.57561600000000002</v>
      </c>
      <c r="H37" s="2">
        <f t="shared" ca="1" si="9"/>
        <v>0.584901</v>
      </c>
      <c r="I37" s="2">
        <f t="shared" ca="1" si="9"/>
        <v>0.59089000000000003</v>
      </c>
      <c r="J37" s="2">
        <f t="shared" ca="1" si="9"/>
        <v>0.58682599999999996</v>
      </c>
      <c r="K37" s="2">
        <f t="shared" ca="1" si="9"/>
        <v>0.57671300000000003</v>
      </c>
      <c r="L37" s="2">
        <f t="shared" ca="1" si="9"/>
        <v>0.56262999999999996</v>
      </c>
      <c r="M37" s="2">
        <f t="shared" ca="1" si="9"/>
        <v>0.54532199999999997</v>
      </c>
      <c r="N37" s="2">
        <f t="shared" ca="1" si="9"/>
        <v>0.53113999999999995</v>
      </c>
      <c r="O37" s="2">
        <f t="shared" ca="1" si="9"/>
        <v>0.52702300000000002</v>
      </c>
      <c r="P37" s="2"/>
      <c r="Q37" s="2"/>
    </row>
    <row r="38" spans="1:17">
      <c r="A38" s="1">
        <f t="shared" si="4"/>
        <v>410</v>
      </c>
      <c r="B38" t="str">
        <f t="shared" ca="1" si="2"/>
        <v>renovated</v>
      </c>
      <c r="C38" t="str">
        <f t="shared" ca="1" si="7"/>
        <v>A1 renovated</v>
      </c>
      <c r="D38" s="2">
        <f t="shared" ca="1" si="9"/>
        <v>0.65690099999999996</v>
      </c>
      <c r="E38" s="2">
        <f t="shared" ca="1" si="9"/>
        <v>0.69970200000000005</v>
      </c>
      <c r="F38" s="2">
        <f t="shared" ca="1" si="9"/>
        <v>0.73640300000000003</v>
      </c>
      <c r="G38" s="2">
        <f t="shared" ca="1" si="9"/>
        <v>0.76301300000000005</v>
      </c>
      <c r="H38" s="2">
        <f t="shared" ca="1" si="9"/>
        <v>0.77651000000000003</v>
      </c>
      <c r="I38" s="2">
        <f t="shared" ca="1" si="9"/>
        <v>0.78187099999999998</v>
      </c>
      <c r="J38" s="2">
        <f t="shared" ca="1" si="9"/>
        <v>0.77606799999999998</v>
      </c>
      <c r="K38" s="2">
        <f t="shared" ca="1" si="9"/>
        <v>0.76430699999999996</v>
      </c>
      <c r="L38" s="2">
        <f t="shared" ca="1" si="9"/>
        <v>0.74135700000000004</v>
      </c>
      <c r="M38" s="2">
        <f t="shared" ca="1" si="9"/>
        <v>0.70862099999999995</v>
      </c>
      <c r="N38" s="2">
        <f t="shared" ca="1" si="9"/>
        <v>0.66756700000000002</v>
      </c>
      <c r="O38" s="2">
        <f t="shared" ca="1" si="9"/>
        <v>0.66103699999999999</v>
      </c>
      <c r="P38" s="2"/>
      <c r="Q38" s="2"/>
    </row>
    <row r="39" spans="1:17">
      <c r="A39" s="1">
        <f t="shared" si="4"/>
        <v>422</v>
      </c>
      <c r="B39" t="str">
        <f t="shared" ca="1" si="2"/>
        <v>renovated</v>
      </c>
      <c r="C39" t="str">
        <f t="shared" ca="1" si="7"/>
        <v>A3 renovated</v>
      </c>
      <c r="D39" s="2">
        <f t="shared" ca="1" si="9"/>
        <v>0.45888499999999999</v>
      </c>
      <c r="E39" s="2">
        <f t="shared" ca="1" si="9"/>
        <v>0.45011899999999999</v>
      </c>
      <c r="F39" s="2">
        <f t="shared" ca="1" si="9"/>
        <v>0.43899899999999997</v>
      </c>
      <c r="G39" s="2">
        <f t="shared" ca="1" si="9"/>
        <v>0.41485699999999998</v>
      </c>
      <c r="H39" s="2">
        <f t="shared" ca="1" si="9"/>
        <v>0.39729300000000001</v>
      </c>
      <c r="I39" s="2">
        <f t="shared" ca="1" si="9"/>
        <v>0.397505</v>
      </c>
      <c r="J39" s="2">
        <f t="shared" ca="1" si="9"/>
        <v>0.39532099999999998</v>
      </c>
      <c r="K39" s="2">
        <f t="shared" ca="1" si="9"/>
        <v>0.41432999999999998</v>
      </c>
      <c r="L39" s="2">
        <f t="shared" ca="1" si="9"/>
        <v>0.445608</v>
      </c>
      <c r="M39" s="2">
        <f t="shared" ca="1" si="9"/>
        <v>0.46049099999999998</v>
      </c>
      <c r="N39" s="2">
        <f t="shared" ca="1" si="9"/>
        <v>0.46421400000000002</v>
      </c>
      <c r="O39" s="2">
        <f t="shared" ca="1" si="9"/>
        <v>0.46943400000000002</v>
      </c>
      <c r="P39" s="2"/>
      <c r="Q39" s="2"/>
    </row>
    <row r="40" spans="1:17">
      <c r="A40" s="1">
        <f t="shared" si="4"/>
        <v>434</v>
      </c>
      <c r="B40" t="str">
        <f t="shared" ca="1" si="2"/>
        <v>renovated</v>
      </c>
      <c r="C40" t="str">
        <f t="shared" ca="1" si="7"/>
        <v>A4 renovated</v>
      </c>
      <c r="D40" s="2">
        <f t="shared" ca="1" si="9"/>
        <v>1.100616</v>
      </c>
      <c r="E40" s="2">
        <f t="shared" ca="1" si="9"/>
        <v>1.113221</v>
      </c>
      <c r="F40" s="2">
        <f t="shared" ca="1" si="9"/>
        <v>1.1244769999999999</v>
      </c>
      <c r="G40" s="2">
        <f t="shared" ca="1" si="9"/>
        <v>1.1400790000000001</v>
      </c>
      <c r="H40" s="2">
        <f t="shared" ca="1" si="9"/>
        <v>1.1593070000000001</v>
      </c>
      <c r="I40" s="2">
        <f t="shared" ca="1" si="9"/>
        <v>1.1701319999999999</v>
      </c>
      <c r="J40" s="2">
        <f t="shared" ca="1" si="9"/>
        <v>1.1647050000000001</v>
      </c>
      <c r="K40" s="2">
        <f t="shared" ca="1" si="9"/>
        <v>1.14263</v>
      </c>
      <c r="L40" s="2">
        <f t="shared" ca="1" si="9"/>
        <v>1.1224590000000001</v>
      </c>
      <c r="M40" s="2">
        <f t="shared" ca="1" si="9"/>
        <v>1.1101760000000001</v>
      </c>
      <c r="N40" s="2">
        <f t="shared" ca="1" si="9"/>
        <v>1.099261</v>
      </c>
      <c r="O40" s="2">
        <f t="shared" ca="1" si="9"/>
        <v>1.0847739999999999</v>
      </c>
      <c r="P40" s="2"/>
      <c r="Q40" s="2"/>
    </row>
    <row r="41" spans="1:17">
      <c r="A41" s="1">
        <f t="shared" si="4"/>
        <v>446</v>
      </c>
      <c r="B41" t="str">
        <f t="shared" ca="1" si="2"/>
        <v>renovated</v>
      </c>
      <c r="C41" t="str">
        <f t="shared" ca="1" si="7"/>
        <v>A5 renovated</v>
      </c>
      <c r="D41" s="2">
        <f t="shared" ca="1" si="9"/>
        <v>0.55825199999999997</v>
      </c>
      <c r="E41" s="2">
        <f t="shared" ca="1" si="9"/>
        <v>0.58634699999999995</v>
      </c>
      <c r="F41" s="2">
        <f t="shared" ca="1" si="9"/>
        <v>0.60625099999999998</v>
      </c>
      <c r="G41" s="2">
        <f t="shared" ca="1" si="9"/>
        <v>0.61844500000000002</v>
      </c>
      <c r="H41" s="2">
        <f t="shared" ca="1" si="9"/>
        <v>0.62612999999999996</v>
      </c>
      <c r="I41" s="2">
        <f t="shared" ca="1" si="9"/>
        <v>0.63363899999999995</v>
      </c>
      <c r="J41" s="2">
        <f t="shared" ca="1" si="9"/>
        <v>0.62948000000000004</v>
      </c>
      <c r="K41" s="2">
        <f t="shared" ca="1" si="9"/>
        <v>0.62062499999999998</v>
      </c>
      <c r="L41" s="2">
        <f t="shared" ca="1" si="9"/>
        <v>0.601383</v>
      </c>
      <c r="M41" s="2">
        <f t="shared" ca="1" si="9"/>
        <v>0.57080900000000001</v>
      </c>
      <c r="N41" s="2">
        <f t="shared" ca="1" si="9"/>
        <v>0.54454400000000003</v>
      </c>
      <c r="O41" s="2">
        <f t="shared" ca="1" si="9"/>
        <v>0.53546400000000005</v>
      </c>
      <c r="P41" s="2"/>
      <c r="Q41" s="2"/>
    </row>
    <row r="42" spans="1:17">
      <c r="A42" s="1">
        <f t="shared" si="4"/>
        <v>458</v>
      </c>
      <c r="B42" t="str">
        <f t="shared" ca="1" si="2"/>
        <v>renovated</v>
      </c>
      <c r="C42" t="str">
        <f t="shared" ca="1" si="7"/>
        <v>A6 renovated</v>
      </c>
      <c r="D42" s="2">
        <f t="shared" ca="1" si="9"/>
        <v>0.85284300000000002</v>
      </c>
      <c r="E42" s="2">
        <f t="shared" ca="1" si="9"/>
        <v>0.84662300000000001</v>
      </c>
      <c r="F42" s="2">
        <f t="shared" ca="1" si="9"/>
        <v>0.84701599999999999</v>
      </c>
      <c r="G42" s="2">
        <f t="shared" ca="1" si="9"/>
        <v>0.85662199999999999</v>
      </c>
      <c r="H42" s="2">
        <f t="shared" ca="1" si="9"/>
        <v>0.87548899999999996</v>
      </c>
      <c r="I42" s="2">
        <f t="shared" ca="1" si="9"/>
        <v>0.88589200000000001</v>
      </c>
      <c r="J42" s="2">
        <f t="shared" ca="1" si="9"/>
        <v>0.88021000000000005</v>
      </c>
      <c r="K42" s="2">
        <f t="shared" ca="1" si="9"/>
        <v>0.86335700000000004</v>
      </c>
      <c r="L42" s="2">
        <f t="shared" ca="1" si="9"/>
        <v>0.84047700000000003</v>
      </c>
      <c r="M42" s="2">
        <f t="shared" ca="1" si="9"/>
        <v>0.82711900000000005</v>
      </c>
      <c r="N42" s="2">
        <f t="shared" ca="1" si="9"/>
        <v>0.83028599999999997</v>
      </c>
      <c r="O42" s="2">
        <f t="shared" ca="1" si="9"/>
        <v>0.83488600000000002</v>
      </c>
      <c r="P42" s="2"/>
      <c r="Q42" s="2"/>
    </row>
    <row r="43" spans="1:17">
      <c r="A43" s="1">
        <f t="shared" si="4"/>
        <v>470</v>
      </c>
      <c r="B43" t="str">
        <f t="shared" ca="1" si="2"/>
        <v>renovated</v>
      </c>
      <c r="C43" t="str">
        <f t="shared" ca="1" si="7"/>
        <v>N2 renovated</v>
      </c>
      <c r="D43" s="2">
        <f t="shared" ca="1" si="9"/>
        <v>0.57100499999999998</v>
      </c>
      <c r="E43" s="2">
        <f t="shared" ca="1" si="9"/>
        <v>0.58367400000000003</v>
      </c>
      <c r="F43" s="2">
        <f t="shared" ca="1" si="9"/>
        <v>0.59651699999999996</v>
      </c>
      <c r="G43" s="2">
        <f t="shared" ca="1" si="9"/>
        <v>0.58123100000000005</v>
      </c>
      <c r="H43" s="2">
        <f t="shared" ca="1" si="9"/>
        <v>0.54329899999999998</v>
      </c>
      <c r="I43" s="2">
        <f t="shared" ca="1" si="9"/>
        <v>0.54392700000000005</v>
      </c>
      <c r="J43" s="2">
        <f t="shared" ca="1" si="9"/>
        <v>0.53982699999999995</v>
      </c>
      <c r="K43" s="2">
        <f t="shared" ca="1" si="9"/>
        <v>0.57759300000000002</v>
      </c>
      <c r="L43" s="2">
        <f t="shared" ca="1" si="9"/>
        <v>0.59654700000000005</v>
      </c>
      <c r="M43" s="2">
        <f t="shared" ca="1" si="9"/>
        <v>0.58155599999999996</v>
      </c>
      <c r="N43" s="2">
        <f t="shared" ca="1" si="9"/>
        <v>0.57007600000000003</v>
      </c>
      <c r="O43" s="2">
        <f t="shared" ca="1" si="9"/>
        <v>0.56138299999999997</v>
      </c>
      <c r="P43" s="2"/>
      <c r="Q43" s="2"/>
    </row>
    <row r="44" spans="1:17">
      <c r="A44" s="1">
        <f t="shared" si="4"/>
        <v>482</v>
      </c>
      <c r="B44" t="str">
        <f t="shared" ca="1" si="2"/>
        <v>renovated</v>
      </c>
      <c r="C44" t="str">
        <f t="shared" ca="1" si="7"/>
        <v>N3 renovated</v>
      </c>
      <c r="D44" s="2">
        <f t="shared" ca="1" si="9"/>
        <v>0.63337699999999997</v>
      </c>
      <c r="E44" s="2">
        <f t="shared" ca="1" si="9"/>
        <v>0.62432900000000002</v>
      </c>
      <c r="F44" s="2">
        <f t="shared" ca="1" si="9"/>
        <v>0.63575499999999996</v>
      </c>
      <c r="G44" s="2">
        <f t="shared" ca="1" si="9"/>
        <v>0.65017000000000003</v>
      </c>
      <c r="H44" s="2">
        <f t="shared" ca="1" si="9"/>
        <v>0.66042400000000001</v>
      </c>
      <c r="I44" s="2">
        <f t="shared" ca="1" si="9"/>
        <v>0.66369599999999995</v>
      </c>
      <c r="J44" s="2">
        <f t="shared" ca="1" si="9"/>
        <v>0.658335</v>
      </c>
      <c r="K44" s="2">
        <f t="shared" ca="1" si="9"/>
        <v>0.64842200000000005</v>
      </c>
      <c r="L44" s="2">
        <f t="shared" ca="1" si="9"/>
        <v>0.64189300000000005</v>
      </c>
      <c r="M44" s="2">
        <f t="shared" ca="1" si="9"/>
        <v>0.645208</v>
      </c>
      <c r="N44" s="2">
        <f t="shared" ca="1" si="9"/>
        <v>0.65581699999999998</v>
      </c>
      <c r="O44" s="2">
        <f t="shared" ca="1" si="9"/>
        <v>0.65746300000000002</v>
      </c>
      <c r="P44" s="2"/>
      <c r="Q44" s="2"/>
    </row>
    <row r="45" spans="1:17">
      <c r="A45" s="1">
        <f t="shared" si="4"/>
        <v>494</v>
      </c>
      <c r="B45" t="str">
        <f t="shared" ca="1" si="2"/>
        <v>renovated</v>
      </c>
      <c r="C45" t="str">
        <f t="shared" ca="1" si="7"/>
        <v>N4 renovated</v>
      </c>
      <c r="D45" s="2">
        <f t="shared" ca="1" si="9"/>
        <v>0.81011299999999997</v>
      </c>
      <c r="E45" s="2">
        <f t="shared" ca="1" si="9"/>
        <v>0.81874999999999998</v>
      </c>
      <c r="F45" s="2">
        <f t="shared" ca="1" si="9"/>
        <v>0.833893</v>
      </c>
      <c r="G45" s="2">
        <f t="shared" ca="1" si="9"/>
        <v>0.85114400000000001</v>
      </c>
      <c r="H45" s="2">
        <f t="shared" ca="1" si="9"/>
        <v>0.86705900000000002</v>
      </c>
      <c r="I45" s="2">
        <f t="shared" ca="1" si="9"/>
        <v>0.87579300000000004</v>
      </c>
      <c r="J45" s="2">
        <f t="shared" ca="1" si="9"/>
        <v>0.87217100000000003</v>
      </c>
      <c r="K45" s="2">
        <f t="shared" ca="1" si="9"/>
        <v>0.85341100000000003</v>
      </c>
      <c r="L45" s="2">
        <f t="shared" ca="1" si="9"/>
        <v>0.834144</v>
      </c>
      <c r="M45" s="2">
        <f t="shared" ca="1" si="9"/>
        <v>0.81110099999999996</v>
      </c>
      <c r="N45" s="2">
        <f t="shared" ca="1" si="9"/>
        <v>0.80440599999999995</v>
      </c>
      <c r="O45" s="2">
        <f t="shared" ca="1" si="9"/>
        <v>0.802319</v>
      </c>
      <c r="P45" s="2"/>
      <c r="Q45" s="2"/>
    </row>
    <row r="46" spans="1:17">
      <c r="A46" s="1">
        <f t="shared" si="4"/>
        <v>506</v>
      </c>
      <c r="B46" t="str">
        <f t="shared" ca="1" si="2"/>
        <v>renovated</v>
      </c>
      <c r="C46" t="str">
        <f t="shared" ca="1" si="7"/>
        <v>N6 renovated</v>
      </c>
      <c r="D46" s="2">
        <f t="shared" ca="1" si="9"/>
        <v>0.45031300000000002</v>
      </c>
      <c r="E46" s="2">
        <f t="shared" ca="1" si="9"/>
        <v>0.44871800000000001</v>
      </c>
      <c r="F46" s="2">
        <f t="shared" ca="1" si="9"/>
        <v>0.44026100000000001</v>
      </c>
      <c r="G46" s="2">
        <f t="shared" ca="1" si="9"/>
        <v>0.43907499999999999</v>
      </c>
      <c r="H46" s="2">
        <f t="shared" ca="1" si="9"/>
        <v>0.43973299999999998</v>
      </c>
      <c r="I46" s="2">
        <f t="shared" ca="1" si="9"/>
        <v>0.44080599999999998</v>
      </c>
      <c r="J46" s="2">
        <f t="shared" ca="1" si="9"/>
        <v>0.44021199999999999</v>
      </c>
      <c r="K46" s="2">
        <f t="shared" ca="1" si="9"/>
        <v>0.43827300000000002</v>
      </c>
      <c r="L46" s="2">
        <f t="shared" ca="1" si="9"/>
        <v>0.440301</v>
      </c>
      <c r="M46" s="2">
        <f t="shared" ca="1" si="9"/>
        <v>0.44455800000000001</v>
      </c>
      <c r="N46" s="2">
        <f t="shared" ca="1" si="9"/>
        <v>0.43570199999999998</v>
      </c>
      <c r="O46" s="2">
        <f t="shared" ca="1" si="9"/>
        <v>0.43683499999999997</v>
      </c>
      <c r="P46" s="2"/>
      <c r="Q46" s="2"/>
    </row>
    <row r="47" spans="1:17">
      <c r="A47" s="1">
        <f t="shared" si="4"/>
        <v>518</v>
      </c>
      <c r="B47" t="str">
        <f t="shared" ca="1" si="2"/>
        <v>groundtruth</v>
      </c>
      <c r="C47" t="str">
        <f t="shared" ca="1" si="6"/>
        <v>groundtruth</v>
      </c>
      <c r="D47" s="2">
        <f t="shared" ca="1" si="9"/>
        <v>0.30832999999999999</v>
      </c>
      <c r="E47" s="2">
        <f t="shared" ca="1" si="9"/>
        <v>0.33094499999999999</v>
      </c>
      <c r="F47" s="2">
        <f t="shared" ca="1" si="9"/>
        <v>0.35371599999999997</v>
      </c>
      <c r="G47" s="2">
        <f t="shared" ca="1" si="9"/>
        <v>0.37334600000000001</v>
      </c>
      <c r="H47" s="2">
        <f t="shared" ca="1" si="9"/>
        <v>0.38181399999999999</v>
      </c>
      <c r="I47" s="2">
        <f t="shared" ca="1" si="9"/>
        <v>0.384683</v>
      </c>
      <c r="J47" s="2">
        <f t="shared" ca="1" si="9"/>
        <v>0.38176900000000002</v>
      </c>
      <c r="K47" s="2">
        <f t="shared" ca="1" si="9"/>
        <v>0.374002</v>
      </c>
      <c r="L47" s="2">
        <f t="shared" ca="1" si="9"/>
        <v>0.35645399999999999</v>
      </c>
      <c r="M47" s="2">
        <f t="shared" ca="1" si="9"/>
        <v>0.33425300000000002</v>
      </c>
      <c r="N47" s="2">
        <f t="shared" ca="1" si="9"/>
        <v>0.30981599999999998</v>
      </c>
      <c r="O47" s="2">
        <f t="shared" ca="1" si="9"/>
        <v>0.29825400000000002</v>
      </c>
      <c r="P47" s="2"/>
      <c r="Q47" s="2"/>
    </row>
    <row r="48" spans="1:17"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4:17"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4:17"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4:17"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</sheetData>
  <phoneticPr fontId="18" type="noConversion"/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combined</vt:lpstr>
      <vt:lpstr>organized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nasmaj</dc:creator>
  <cp:lastModifiedBy>cutler</cp:lastModifiedBy>
  <dcterms:created xsi:type="dcterms:W3CDTF">2012-04-11T00:37:29Z</dcterms:created>
  <dcterms:modified xsi:type="dcterms:W3CDTF">2012-04-12T21:44:28Z</dcterms:modified>
</cp:coreProperties>
</file>