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u\Documents\Spectator\Endowment\"/>
    </mc:Choice>
  </mc:AlternateContent>
  <xr:revisionPtr revIDLastSave="0" documentId="13_ncr:1_{B0C34D49-EC54-40E2-9058-3BF1DB52C2E7}" xr6:coauthVersionLast="45" xr6:coauthVersionMax="45" xr10:uidLastSave="{00000000-0000-0000-0000-000000000000}"/>
  <bookViews>
    <workbookView xWindow="-110" yWindow="-110" windowWidth="19420" windowHeight="10560" activeTab="2" xr2:uid="{0493221E-59D6-43E6-B96E-AA0A1C15B0AF}"/>
  </bookViews>
  <sheets>
    <sheet name="endowment" sheetId="1" r:id="rId1"/>
    <sheet name="assets" sheetId="2" r:id="rId2"/>
    <sheet name="revenue" sheetId="3" r:id="rId3"/>
    <sheet name="revenue-raw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B3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C3" i="4"/>
  <c r="D3" i="4"/>
  <c r="E3" i="4"/>
  <c r="F3" i="4"/>
  <c r="G3" i="4"/>
  <c r="H3" i="4"/>
  <c r="J3" i="4"/>
  <c r="K3" i="4"/>
  <c r="L3" i="4"/>
  <c r="M3" i="4"/>
  <c r="N3" i="4"/>
  <c r="O3" i="4"/>
</calcChain>
</file>

<file path=xl/sharedStrings.xml><?xml version="1.0" encoding="utf-8"?>
<sst xmlns="http://schemas.openxmlformats.org/spreadsheetml/2006/main" count="81" uniqueCount="42">
  <si>
    <t>Hedge Funds</t>
  </si>
  <si>
    <t>Fixed Income</t>
  </si>
  <si>
    <t>Private Equity</t>
  </si>
  <si>
    <t>Cash</t>
  </si>
  <si>
    <t>FY 2007</t>
  </si>
  <si>
    <t>FY 2005</t>
  </si>
  <si>
    <t>FY 2008</t>
  </si>
  <si>
    <t>FY 2006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</si>
  <si>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</si>
  <si>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</si>
  <si>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</si>
  <si>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</si>
  <si>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</si>
  <si>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</si>
  <si>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</si>
  <si>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</si>
  <si>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</si>
  <si>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</si>
  <si>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</si>
  <si>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Real Assets</t>
  </si>
  <si>
    <t>Global Equities</t>
  </si>
  <si>
    <t>Financial Year</t>
  </si>
  <si>
    <t>Group</t>
  </si>
  <si>
    <t>allocation</t>
  </si>
  <si>
    <t>Endowment Value</t>
  </si>
  <si>
    <t>Net Tuition and Fees</t>
  </si>
  <si>
    <t>Government Grants and Contracts</t>
  </si>
  <si>
    <t>Private Gifts, Grants, and Contracts</t>
  </si>
  <si>
    <t>Other educational and research activities</t>
  </si>
  <si>
    <t>Medical Faculty Practice Plan Income 
(Patient Care Revenue)</t>
  </si>
  <si>
    <t>Investment income and gains utilized</t>
  </si>
  <si>
    <t>Other</t>
  </si>
  <si>
    <t>Budget Info</t>
  </si>
  <si>
    <t>--Direct</t>
  </si>
  <si>
    <t>--Indirect</t>
  </si>
  <si>
    <t>Revenue from other educational and research activities</t>
  </si>
  <si>
    <t>--Sales and services of auxiliary enterprises</t>
  </si>
  <si>
    <t>--State aid</t>
  </si>
  <si>
    <t>--Other sources</t>
  </si>
  <si>
    <t>--Net assets released from restrictions</t>
  </si>
  <si>
    <t>Total Operating Revenues and Support</t>
  </si>
  <si>
    <t>Clinical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</si>
</sst>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 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8" fontId="3" fillId="0" borderId="0" xfId="0" applyNumberFormat="1" applyFont="1" applyBorder="1" applyAlignment="1">
      <alignment horizontal="right" wrapText="1"/>
    </xf>
    <xf numFmtId="6" fontId="3" fillId="2" borderId="0" xfId="0" applyNumberFormat="1" applyFont="1" applyFill="1" applyBorder="1" applyAlignment="1">
      <alignment horizontal="right"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6" fontId="4" fillId="0" borderId="1" xfId="0" applyNumberFormat="1" applyFont="1" applyBorder="1" applyAlignment="1">
      <alignment horizontal="right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9769-3534-4F61-A648-E7E1F17327D5}">
  <dimension ref="A1:W17"/>
  <sheetViews>
    <sheetView workbookViewId="0">
      <selection activeCell="A7" sqref="A7"/>
    </sheetView>
  </sheetViews>
  <sheetFormatPr defaultRowHeight="14.5"/>
  <cols>
    <col min="1" max="1" width="13.90625" style="4" customWidth="1"/>
    <col min="2" max="2" width="16.54296875" style="4" customWidth="1"/>
    <col min="3" max="3" width="13.08984375" style="4" customWidth="1"/>
    <col min="4" max="4" width="11.81640625" style="4" customWidth="1"/>
    <col min="5" max="5" width="13" style="4" customWidth="1"/>
    <col min="6" max="6" width="12.26953125" style="4" customWidth="1"/>
    <col min="7" max="7" width="12.453125" style="4" customWidth="1"/>
    <col min="8" max="8" width="10.26953125" style="4" customWidth="1"/>
    <col min="9" max="9" width="12.1796875" style="4" customWidth="1"/>
    <col min="10" max="10" width="8.7265625" style="4"/>
    <col min="11" max="11" width="11.453125" style="4" bestFit="1" customWidth="1"/>
    <col min="12" max="12" width="9.36328125" style="4" customWidth="1"/>
    <col min="13" max="14" width="11.453125" style="4" customWidth="1"/>
    <col min="15" max="16" width="8.7265625" style="4"/>
    <col min="17" max="17" width="10.81640625" style="4" customWidth="1"/>
    <col min="18" max="19" width="8.7265625" style="4"/>
    <col min="20" max="20" width="10.36328125" style="4" customWidth="1"/>
    <col min="21" max="22" width="8.7265625" style="4"/>
    <col min="23" max="23" width="10.36328125" style="4" customWidth="1"/>
    <col min="24" max="16384" width="8.7265625" style="4"/>
  </cols>
  <sheetData>
    <row r="1" spans="1:23">
      <c r="A1" s="11" t="s">
        <v>21</v>
      </c>
      <c r="B1" s="11" t="s">
        <v>24</v>
      </c>
      <c r="D1" s="3"/>
      <c r="E1" s="3"/>
      <c r="G1" s="3"/>
      <c r="H1" s="3"/>
      <c r="J1" s="3"/>
      <c r="K1" s="3"/>
      <c r="L1" s="5"/>
      <c r="M1" s="3"/>
      <c r="N1" s="3"/>
      <c r="P1" s="3"/>
      <c r="Q1" s="3"/>
      <c r="S1" s="3"/>
      <c r="T1" s="3"/>
      <c r="V1" s="3"/>
      <c r="W1" s="3"/>
    </row>
    <row r="2" spans="1:23">
      <c r="A2" s="6" t="s">
        <v>5</v>
      </c>
      <c r="B2" s="7">
        <v>5190564</v>
      </c>
      <c r="C2" s="6"/>
      <c r="D2" s="6"/>
      <c r="E2" s="6"/>
      <c r="F2" s="8"/>
      <c r="G2" s="6"/>
      <c r="H2" s="6"/>
      <c r="I2" s="6"/>
      <c r="J2" s="6"/>
      <c r="K2" s="6"/>
      <c r="L2" s="6"/>
      <c r="M2" s="8"/>
      <c r="P2" s="6"/>
      <c r="Q2" s="6"/>
      <c r="S2" s="6"/>
      <c r="V2" s="6"/>
    </row>
    <row r="3" spans="1:23">
      <c r="A3" s="6" t="s">
        <v>7</v>
      </c>
      <c r="B3" s="7">
        <v>5937814</v>
      </c>
      <c r="C3" s="7"/>
      <c r="D3" s="9"/>
      <c r="E3" s="7"/>
      <c r="F3" s="7"/>
      <c r="G3" s="7"/>
      <c r="H3" s="7"/>
      <c r="I3" s="7"/>
      <c r="J3" s="6"/>
      <c r="K3" s="7"/>
      <c r="L3" s="7"/>
      <c r="M3" s="6"/>
      <c r="P3" s="6"/>
      <c r="Q3" s="7"/>
      <c r="S3" s="6"/>
      <c r="V3" s="6"/>
    </row>
    <row r="4" spans="1:23">
      <c r="A4" s="6" t="s">
        <v>4</v>
      </c>
      <c r="B4" s="7">
        <v>7401409</v>
      </c>
      <c r="C4" s="7"/>
      <c r="D4" s="9"/>
      <c r="E4" s="7"/>
      <c r="F4" s="7"/>
      <c r="G4" s="7"/>
      <c r="H4" s="7"/>
      <c r="I4" s="7"/>
      <c r="J4" s="6"/>
      <c r="K4" s="7"/>
      <c r="L4" s="7"/>
      <c r="M4" s="6"/>
      <c r="P4" s="6"/>
      <c r="Q4" s="7"/>
      <c r="S4" s="6"/>
      <c r="V4" s="6"/>
    </row>
    <row r="5" spans="1:23">
      <c r="A5" s="6" t="s">
        <v>6</v>
      </c>
      <c r="B5" s="7">
        <v>7345226</v>
      </c>
      <c r="C5" s="10"/>
      <c r="D5" s="9"/>
      <c r="E5" s="7"/>
      <c r="F5" s="7"/>
      <c r="G5" s="7"/>
      <c r="H5" s="7"/>
      <c r="I5" s="7"/>
      <c r="J5" s="6"/>
      <c r="K5" s="7"/>
      <c r="L5" s="7"/>
      <c r="M5" s="6"/>
      <c r="P5" s="6"/>
      <c r="Q5" s="7"/>
      <c r="S5" s="6"/>
      <c r="V5" s="6"/>
    </row>
    <row r="6" spans="1:23">
      <c r="A6" s="6" t="s">
        <v>8</v>
      </c>
      <c r="B6" s="7">
        <v>5892798</v>
      </c>
      <c r="C6" s="7"/>
      <c r="D6" s="9"/>
      <c r="E6" s="7"/>
      <c r="F6" s="7"/>
      <c r="G6" s="7"/>
      <c r="H6" s="7"/>
      <c r="I6" s="7"/>
      <c r="J6" s="6"/>
      <c r="K6" s="7"/>
      <c r="L6" s="7"/>
      <c r="M6" s="6"/>
      <c r="P6" s="6"/>
      <c r="Q6" s="7"/>
      <c r="S6" s="6"/>
      <c r="V6" s="6"/>
    </row>
    <row r="7" spans="1:23">
      <c r="A7" s="6" t="s">
        <v>9</v>
      </c>
      <c r="B7" s="7">
        <v>6516512</v>
      </c>
      <c r="C7" s="7"/>
      <c r="D7" s="9"/>
      <c r="E7" s="7"/>
      <c r="F7" s="7"/>
      <c r="G7" s="7"/>
      <c r="H7" s="7"/>
      <c r="I7" s="7"/>
      <c r="J7" s="6"/>
      <c r="K7" s="7"/>
      <c r="L7" s="7"/>
      <c r="M7" s="6"/>
      <c r="P7" s="6"/>
      <c r="Q7" s="7"/>
      <c r="S7" s="6"/>
      <c r="V7" s="6"/>
    </row>
    <row r="8" spans="1:23">
      <c r="A8" s="6" t="s">
        <v>10</v>
      </c>
      <c r="B8" s="7">
        <v>7789578</v>
      </c>
      <c r="C8" s="7"/>
      <c r="D8" s="9"/>
      <c r="E8" s="7"/>
      <c r="F8" s="7"/>
      <c r="G8" s="7"/>
      <c r="H8" s="7"/>
      <c r="I8" s="7"/>
      <c r="J8" s="6"/>
      <c r="K8" s="7"/>
      <c r="L8" s="7"/>
      <c r="M8" s="6"/>
      <c r="P8" s="6"/>
      <c r="Q8" s="7"/>
      <c r="S8" s="6"/>
      <c r="V8" s="6"/>
    </row>
    <row r="9" spans="1:23">
      <c r="A9" s="6" t="s">
        <v>11</v>
      </c>
      <c r="B9" s="7">
        <v>7654152</v>
      </c>
      <c r="C9" s="7"/>
      <c r="D9" s="9"/>
      <c r="E9" s="7"/>
      <c r="F9" s="7"/>
      <c r="G9" s="7"/>
      <c r="H9" s="7"/>
      <c r="I9" s="7"/>
      <c r="J9" s="6"/>
      <c r="K9" s="7"/>
      <c r="L9" s="7"/>
      <c r="M9" s="6"/>
      <c r="P9" s="6"/>
      <c r="Q9" s="7"/>
      <c r="S9" s="6"/>
      <c r="V9" s="6"/>
    </row>
    <row r="10" spans="1:23">
      <c r="A10" s="6" t="s">
        <v>12</v>
      </c>
      <c r="B10" s="7">
        <v>8197880</v>
      </c>
      <c r="C10" s="7"/>
      <c r="D10" s="9"/>
      <c r="E10" s="7"/>
      <c r="F10" s="7"/>
      <c r="G10" s="7"/>
      <c r="H10" s="7"/>
      <c r="I10" s="7"/>
      <c r="J10" s="6"/>
      <c r="K10" s="7"/>
      <c r="L10" s="7"/>
      <c r="M10" s="6"/>
      <c r="P10" s="6"/>
      <c r="Q10" s="7"/>
      <c r="S10" s="6"/>
      <c r="V10" s="6"/>
    </row>
    <row r="11" spans="1:23">
      <c r="A11" s="6" t="s">
        <v>13</v>
      </c>
      <c r="B11" s="7">
        <v>9223047</v>
      </c>
      <c r="C11" s="7"/>
      <c r="D11" s="9"/>
      <c r="E11" s="7"/>
      <c r="F11" s="7"/>
      <c r="G11" s="7"/>
      <c r="H11" s="7"/>
      <c r="I11" s="7"/>
      <c r="J11" s="6"/>
      <c r="K11" s="7"/>
      <c r="L11" s="7"/>
      <c r="M11" s="6"/>
      <c r="P11" s="6"/>
      <c r="Q11" s="7"/>
      <c r="S11" s="6"/>
      <c r="V11" s="6"/>
    </row>
    <row r="12" spans="1:23">
      <c r="A12" s="6" t="s">
        <v>14</v>
      </c>
      <c r="B12" s="7">
        <v>9639065</v>
      </c>
      <c r="C12" s="7"/>
      <c r="D12" s="9"/>
      <c r="E12" s="7"/>
      <c r="F12" s="7"/>
      <c r="G12" s="7"/>
      <c r="H12" s="7"/>
      <c r="I12" s="7"/>
      <c r="J12" s="6"/>
      <c r="K12" s="7"/>
      <c r="L12" s="7"/>
      <c r="M12" s="6"/>
      <c r="P12" s="6"/>
      <c r="Q12" s="7"/>
      <c r="S12" s="6"/>
      <c r="V12" s="6"/>
    </row>
    <row r="13" spans="1:23">
      <c r="A13" s="6" t="s">
        <v>15</v>
      </c>
      <c r="B13" s="7">
        <v>9041027</v>
      </c>
      <c r="C13" s="7"/>
      <c r="D13" s="9"/>
      <c r="E13" s="7"/>
      <c r="F13" s="7"/>
      <c r="G13" s="7"/>
      <c r="H13" s="7"/>
      <c r="I13" s="7"/>
      <c r="J13" s="6"/>
      <c r="K13" s="7"/>
      <c r="L13" s="7"/>
      <c r="M13" s="6"/>
      <c r="P13" s="6"/>
      <c r="Q13" s="7"/>
      <c r="S13" s="6"/>
      <c r="V13" s="6"/>
    </row>
    <row r="14" spans="1:23">
      <c r="A14" s="6" t="s">
        <v>16</v>
      </c>
      <c r="B14" s="7">
        <v>9996596</v>
      </c>
      <c r="C14" s="7"/>
      <c r="D14" s="9"/>
      <c r="E14" s="7"/>
      <c r="F14" s="7"/>
      <c r="G14" s="7"/>
      <c r="H14" s="7"/>
      <c r="I14" s="7"/>
      <c r="J14" s="6"/>
      <c r="K14" s="7"/>
      <c r="L14" s="7"/>
      <c r="M14" s="6"/>
      <c r="P14" s="6"/>
      <c r="Q14" s="7"/>
      <c r="S14" s="6"/>
      <c r="V14" s="6"/>
    </row>
    <row r="15" spans="1:23" ht="15" thickBot="1">
      <c r="A15" s="6" t="s">
        <v>17</v>
      </c>
      <c r="B15" s="7">
        <v>10869245</v>
      </c>
      <c r="C15" s="7"/>
      <c r="D15" s="9"/>
      <c r="E15" s="7"/>
      <c r="F15" s="7"/>
      <c r="G15" s="7"/>
      <c r="H15" s="7"/>
      <c r="I15" s="7"/>
      <c r="J15" s="6"/>
      <c r="K15" s="7"/>
      <c r="L15" s="7"/>
      <c r="M15" s="6"/>
      <c r="P15" s="6"/>
      <c r="Q15" s="7"/>
      <c r="S15" s="6"/>
      <c r="V15" s="6"/>
    </row>
    <row r="16" spans="1:23" ht="15" thickBot="1">
      <c r="A16" s="16" t="s">
        <v>18</v>
      </c>
      <c r="B16" s="17">
        <v>10950738</v>
      </c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</sheetData>
  <mergeCells count="7">
    <mergeCell ref="V1:W1"/>
    <mergeCell ref="M1:N1"/>
    <mergeCell ref="D1:E1"/>
    <mergeCell ref="G1:H1"/>
    <mergeCell ref="J1:K1"/>
    <mergeCell ref="P1:Q1"/>
    <mergeCell ref="S1:T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C6A0-56D9-417B-9343-D7C81520021D}">
  <dimension ref="A1:N16"/>
  <sheetViews>
    <sheetView workbookViewId="0">
      <selection activeCell="D19" sqref="D19"/>
    </sheetView>
  </sheetViews>
  <sheetFormatPr defaultRowHeight="14.5"/>
  <cols>
    <col min="1" max="9" width="8.7265625" style="4"/>
    <col min="10" max="10" width="13.81640625" style="4" customWidth="1"/>
    <col min="11" max="11" width="15.26953125" style="4" customWidth="1"/>
    <col min="12" max="12" width="8.7265625" style="4"/>
    <col min="13" max="13" width="14" style="4" customWidth="1"/>
    <col min="14" max="14" width="14.7265625" style="4" customWidth="1"/>
    <col min="15" max="16384" width="8.7265625" style="4"/>
  </cols>
  <sheetData>
    <row r="1" spans="1:14" ht="29">
      <c r="A1" s="12" t="s">
        <v>21</v>
      </c>
      <c r="B1" s="12" t="s">
        <v>20</v>
      </c>
      <c r="C1" s="12" t="s">
        <v>0</v>
      </c>
      <c r="D1" s="12" t="s">
        <v>1</v>
      </c>
      <c r="E1" s="12" t="s">
        <v>2</v>
      </c>
      <c r="F1" s="12" t="s">
        <v>19</v>
      </c>
      <c r="G1" s="12" t="s">
        <v>3</v>
      </c>
      <c r="H1" s="12"/>
      <c r="J1" s="13" t="s">
        <v>18</v>
      </c>
      <c r="M1" s="13" t="s">
        <v>8</v>
      </c>
    </row>
    <row r="2" spans="1:14">
      <c r="A2" s="12">
        <v>2005</v>
      </c>
      <c r="B2" s="14">
        <v>26</v>
      </c>
      <c r="C2" s="14">
        <v>35</v>
      </c>
      <c r="D2" s="14">
        <v>12</v>
      </c>
      <c r="E2" s="14">
        <v>18</v>
      </c>
      <c r="F2" s="14">
        <v>5</v>
      </c>
      <c r="G2" s="14">
        <v>4</v>
      </c>
      <c r="H2" s="14"/>
      <c r="J2" s="13" t="s">
        <v>22</v>
      </c>
      <c r="K2" s="13" t="s">
        <v>23</v>
      </c>
      <c r="M2" s="13" t="s">
        <v>22</v>
      </c>
      <c r="N2" s="13" t="s">
        <v>23</v>
      </c>
    </row>
    <row r="3" spans="1:14">
      <c r="A3" s="12">
        <v>2006</v>
      </c>
      <c r="B3" s="14">
        <v>25</v>
      </c>
      <c r="C3" s="14">
        <v>42</v>
      </c>
      <c r="D3" s="14">
        <v>7</v>
      </c>
      <c r="E3" s="14">
        <v>19</v>
      </c>
      <c r="F3" s="14">
        <v>8</v>
      </c>
      <c r="G3" s="14">
        <v>-1</v>
      </c>
      <c r="H3" s="14"/>
      <c r="J3" s="4" t="s">
        <v>20</v>
      </c>
      <c r="K3" s="4">
        <v>22</v>
      </c>
      <c r="M3" s="4" t="s">
        <v>20</v>
      </c>
      <c r="N3" s="4">
        <v>23</v>
      </c>
    </row>
    <row r="4" spans="1:14">
      <c r="A4" s="12">
        <v>2007</v>
      </c>
      <c r="B4" s="14">
        <v>29</v>
      </c>
      <c r="C4" s="14">
        <v>32</v>
      </c>
      <c r="D4" s="14">
        <v>4</v>
      </c>
      <c r="E4" s="14">
        <v>20</v>
      </c>
      <c r="F4" s="14">
        <v>10</v>
      </c>
      <c r="G4" s="14">
        <v>5</v>
      </c>
      <c r="H4" s="14"/>
      <c r="J4" s="4" t="s">
        <v>0</v>
      </c>
      <c r="K4" s="4">
        <v>35</v>
      </c>
      <c r="M4" s="4" t="s">
        <v>0</v>
      </c>
      <c r="N4" s="4">
        <v>30</v>
      </c>
    </row>
    <row r="5" spans="1:14">
      <c r="A5" s="12">
        <v>2008</v>
      </c>
      <c r="B5" s="14">
        <v>23</v>
      </c>
      <c r="C5" s="14">
        <v>29</v>
      </c>
      <c r="D5" s="14">
        <v>5</v>
      </c>
      <c r="E5" s="14">
        <v>25</v>
      </c>
      <c r="F5" s="14">
        <v>14</v>
      </c>
      <c r="G5" s="14">
        <v>4</v>
      </c>
      <c r="H5" s="14"/>
      <c r="J5" s="4" t="s">
        <v>1</v>
      </c>
      <c r="K5" s="4">
        <v>3</v>
      </c>
      <c r="M5" s="4" t="s">
        <v>1</v>
      </c>
      <c r="N5" s="4">
        <v>4</v>
      </c>
    </row>
    <row r="6" spans="1:14">
      <c r="A6" s="12">
        <v>2009</v>
      </c>
      <c r="B6" s="14">
        <v>23</v>
      </c>
      <c r="C6" s="14">
        <v>30</v>
      </c>
      <c r="D6" s="14">
        <v>4</v>
      </c>
      <c r="E6" s="14">
        <v>24</v>
      </c>
      <c r="F6" s="14">
        <v>15</v>
      </c>
      <c r="G6" s="14">
        <v>4</v>
      </c>
      <c r="H6" s="14"/>
      <c r="J6" s="4" t="s">
        <v>2</v>
      </c>
      <c r="K6" s="4">
        <v>20</v>
      </c>
      <c r="M6" s="4" t="s">
        <v>2</v>
      </c>
      <c r="N6" s="4">
        <v>24</v>
      </c>
    </row>
    <row r="7" spans="1:14">
      <c r="A7" s="12">
        <v>2010</v>
      </c>
      <c r="B7" s="14">
        <v>20</v>
      </c>
      <c r="C7" s="14">
        <v>29</v>
      </c>
      <c r="D7" s="14">
        <v>5</v>
      </c>
      <c r="E7" s="14">
        <v>24</v>
      </c>
      <c r="F7" s="14">
        <v>16</v>
      </c>
      <c r="G7" s="14">
        <v>6</v>
      </c>
      <c r="H7" s="14"/>
      <c r="J7" s="4" t="s">
        <v>19</v>
      </c>
      <c r="K7" s="4">
        <v>18</v>
      </c>
      <c r="M7" s="4" t="s">
        <v>19</v>
      </c>
      <c r="N7" s="4">
        <v>15</v>
      </c>
    </row>
    <row r="8" spans="1:14">
      <c r="A8" s="12">
        <v>2011</v>
      </c>
      <c r="B8" s="14">
        <v>23</v>
      </c>
      <c r="C8" s="14">
        <v>30</v>
      </c>
      <c r="D8" s="14">
        <v>5</v>
      </c>
      <c r="E8" s="14">
        <v>25</v>
      </c>
      <c r="F8" s="14">
        <v>15</v>
      </c>
      <c r="G8" s="14">
        <v>2</v>
      </c>
      <c r="H8" s="14"/>
      <c r="J8" s="4" t="s">
        <v>3</v>
      </c>
      <c r="K8" s="4">
        <v>2</v>
      </c>
      <c r="M8" s="4" t="s">
        <v>3</v>
      </c>
      <c r="N8" s="4">
        <v>4</v>
      </c>
    </row>
    <row r="9" spans="1:14">
      <c r="A9" s="12">
        <v>2012</v>
      </c>
      <c r="B9" s="14">
        <v>23</v>
      </c>
      <c r="C9" s="14">
        <v>31</v>
      </c>
      <c r="D9" s="14">
        <v>5</v>
      </c>
      <c r="E9" s="14">
        <v>23</v>
      </c>
      <c r="F9" s="14">
        <v>17</v>
      </c>
      <c r="G9" s="14">
        <v>1</v>
      </c>
      <c r="H9" s="14"/>
    </row>
    <row r="10" spans="1:14">
      <c r="A10" s="12">
        <v>2013</v>
      </c>
      <c r="B10" s="14">
        <v>26</v>
      </c>
      <c r="C10" s="14">
        <v>32</v>
      </c>
      <c r="D10" s="14">
        <v>4</v>
      </c>
      <c r="E10" s="14">
        <v>20</v>
      </c>
      <c r="F10" s="14">
        <v>18</v>
      </c>
      <c r="G10" s="14">
        <v>0</v>
      </c>
      <c r="H10" s="14"/>
    </row>
    <row r="11" spans="1:14">
      <c r="A11" s="12">
        <v>2014</v>
      </c>
      <c r="B11" s="14">
        <v>26</v>
      </c>
      <c r="C11" s="14">
        <v>31</v>
      </c>
      <c r="D11" s="14">
        <v>4</v>
      </c>
      <c r="E11" s="14">
        <v>21</v>
      </c>
      <c r="F11" s="14">
        <v>17</v>
      </c>
      <c r="G11" s="14">
        <v>1</v>
      </c>
      <c r="H11" s="14"/>
    </row>
    <row r="12" spans="1:14">
      <c r="A12" s="12">
        <v>2015</v>
      </c>
      <c r="B12" s="14">
        <v>26</v>
      </c>
      <c r="C12" s="14">
        <v>30</v>
      </c>
      <c r="D12" s="14">
        <v>3</v>
      </c>
      <c r="E12" s="14">
        <v>21</v>
      </c>
      <c r="F12" s="14">
        <v>16</v>
      </c>
      <c r="G12" s="14">
        <v>3</v>
      </c>
      <c r="H12" s="14"/>
    </row>
    <row r="13" spans="1:14">
      <c r="A13" s="12">
        <v>2016</v>
      </c>
      <c r="B13" s="14">
        <v>22</v>
      </c>
      <c r="C13" s="14">
        <v>36</v>
      </c>
      <c r="D13" s="14">
        <v>3</v>
      </c>
      <c r="E13" s="14">
        <v>22</v>
      </c>
      <c r="F13" s="14">
        <v>18</v>
      </c>
      <c r="G13" s="14">
        <v>-1</v>
      </c>
      <c r="H13" s="14"/>
    </row>
    <row r="14" spans="1:14">
      <c r="A14" s="12">
        <v>2017</v>
      </c>
      <c r="B14" s="14">
        <v>23</v>
      </c>
      <c r="C14" s="14">
        <v>33</v>
      </c>
      <c r="D14" s="14">
        <v>3</v>
      </c>
      <c r="E14" s="14">
        <v>20</v>
      </c>
      <c r="F14" s="14">
        <v>19</v>
      </c>
      <c r="G14" s="14">
        <v>2</v>
      </c>
      <c r="H14" s="14"/>
    </row>
    <row r="15" spans="1:14">
      <c r="A15" s="12">
        <v>2018</v>
      </c>
      <c r="B15" s="14">
        <v>23</v>
      </c>
      <c r="C15" s="14">
        <v>34</v>
      </c>
      <c r="D15" s="14">
        <v>3</v>
      </c>
      <c r="E15" s="14">
        <v>19</v>
      </c>
      <c r="F15" s="14">
        <v>19</v>
      </c>
      <c r="G15" s="14">
        <v>2</v>
      </c>
      <c r="H15" s="14"/>
    </row>
    <row r="16" spans="1:14">
      <c r="A16" s="12">
        <v>2019</v>
      </c>
      <c r="B16" s="14">
        <v>22</v>
      </c>
      <c r="C16" s="14">
        <v>35</v>
      </c>
      <c r="D16" s="14">
        <v>3</v>
      </c>
      <c r="E16" s="14">
        <v>20</v>
      </c>
      <c r="F16" s="14">
        <v>18</v>
      </c>
      <c r="G16" s="14">
        <v>2</v>
      </c>
      <c r="H16" s="1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5FB7-E79E-4270-B463-F89CA3C985B8}">
  <dimension ref="A1:H15"/>
  <sheetViews>
    <sheetView tabSelected="1" workbookViewId="0">
      <selection activeCell="A2" sqref="A2:A15"/>
    </sheetView>
  </sheetViews>
  <sheetFormatPr defaultRowHeight="14.5"/>
  <cols>
    <col min="1" max="1" width="35.1796875" customWidth="1"/>
    <col min="6" max="6" width="13.36328125" customWidth="1"/>
  </cols>
  <sheetData>
    <row r="1" spans="1:8" ht="29">
      <c r="A1" t="s">
        <v>21</v>
      </c>
      <c r="B1" t="s">
        <v>25</v>
      </c>
      <c r="C1" t="s">
        <v>26</v>
      </c>
      <c r="D1" t="s">
        <v>27</v>
      </c>
      <c r="E1" s="15" t="s">
        <v>41</v>
      </c>
      <c r="F1" t="s">
        <v>30</v>
      </c>
      <c r="G1" t="s">
        <v>31</v>
      </c>
      <c r="H1" t="s">
        <v>28</v>
      </c>
    </row>
    <row r="2" spans="1:8">
      <c r="A2">
        <v>2006</v>
      </c>
      <c r="B2" s="18">
        <v>0.19209999999999999</v>
      </c>
      <c r="C2" s="18">
        <v>0.23710000000000001</v>
      </c>
      <c r="D2" s="18">
        <v>0.12130000000000001</v>
      </c>
      <c r="E2" s="18">
        <v>0.1459</v>
      </c>
      <c r="F2" s="18">
        <v>0.10929999999999999</v>
      </c>
      <c r="G2" s="18">
        <v>3.9699999999999999E-2</v>
      </c>
      <c r="H2" s="18">
        <v>0.15459999999999999</v>
      </c>
    </row>
    <row r="3" spans="1:8">
      <c r="A3">
        <v>2007</v>
      </c>
      <c r="B3" s="18">
        <v>0.19209999999999999</v>
      </c>
      <c r="C3" s="18">
        <v>0.23669999999999999</v>
      </c>
      <c r="D3" s="18">
        <v>0.12520000000000001</v>
      </c>
      <c r="E3" s="18">
        <v>0.15770000000000001</v>
      </c>
      <c r="F3" s="18">
        <v>0.1187</v>
      </c>
      <c r="G3" s="18">
        <v>4.1500000000000002E-2</v>
      </c>
      <c r="H3" s="18">
        <v>0.12809999999999999</v>
      </c>
    </row>
    <row r="4" spans="1:8">
      <c r="A4">
        <v>2008</v>
      </c>
      <c r="B4" s="18">
        <v>0.18609999999999999</v>
      </c>
      <c r="C4" s="18">
        <v>0.21990000000000001</v>
      </c>
      <c r="D4" s="18">
        <v>0.13250000000000001</v>
      </c>
      <c r="E4" s="18">
        <v>0.2319</v>
      </c>
      <c r="F4" s="18">
        <v>0.12520000000000001</v>
      </c>
      <c r="G4" s="18">
        <v>4.1200000000000001E-2</v>
      </c>
      <c r="H4" s="18">
        <v>6.3200000000000006E-2</v>
      </c>
    </row>
    <row r="5" spans="1:8">
      <c r="A5">
        <v>2009</v>
      </c>
      <c r="B5" s="18">
        <v>0.18709999999999999</v>
      </c>
      <c r="C5" s="18">
        <v>0.22170000000000001</v>
      </c>
      <c r="D5" s="18">
        <v>0.1095</v>
      </c>
      <c r="E5" s="18">
        <v>0.2321</v>
      </c>
      <c r="F5" s="18">
        <v>0.1328</v>
      </c>
      <c r="G5" s="18">
        <v>4.0099999999999997E-2</v>
      </c>
      <c r="H5" s="18">
        <v>7.6600000000000001E-2</v>
      </c>
    </row>
    <row r="6" spans="1:8" ht="15" customHeight="1">
      <c r="A6">
        <v>2010</v>
      </c>
      <c r="B6" s="18">
        <v>0.2026</v>
      </c>
      <c r="C6" s="18">
        <v>0.2467</v>
      </c>
      <c r="D6" s="18">
        <v>9.8900000000000002E-2</v>
      </c>
      <c r="E6" s="18">
        <v>0.2374</v>
      </c>
      <c r="F6" s="18">
        <v>0.1231</v>
      </c>
      <c r="G6" s="18">
        <v>3.6400000000000002E-2</v>
      </c>
      <c r="H6" s="18">
        <v>5.4899999999999997E-2</v>
      </c>
    </row>
    <row r="7" spans="1:8">
      <c r="A7">
        <v>2011</v>
      </c>
      <c r="B7" s="18">
        <v>0.17599999999999999</v>
      </c>
      <c r="C7" s="18">
        <v>0.21460000000000001</v>
      </c>
      <c r="D7" s="18">
        <v>0.24060000000000001</v>
      </c>
      <c r="E7" s="18">
        <v>0.1961</v>
      </c>
      <c r="F7" s="18">
        <v>9.5500000000000002E-2</v>
      </c>
      <c r="G7" s="18">
        <v>3.0099999999999998E-2</v>
      </c>
      <c r="H7" s="18">
        <v>4.7100000000000003E-2</v>
      </c>
    </row>
    <row r="8" spans="1:8">
      <c r="A8">
        <v>2012</v>
      </c>
      <c r="B8" s="18">
        <v>0.2117</v>
      </c>
      <c r="C8" s="18">
        <v>0.23100000000000001</v>
      </c>
      <c r="D8" s="18">
        <v>0.1208</v>
      </c>
      <c r="E8" s="18">
        <v>0.23350000000000001</v>
      </c>
      <c r="F8" s="18">
        <v>0.1135</v>
      </c>
      <c r="G8" s="18">
        <v>3.5000000000000003E-2</v>
      </c>
      <c r="H8" s="18">
        <v>5.45E-2</v>
      </c>
    </row>
    <row r="9" spans="1:8">
      <c r="A9">
        <v>2013</v>
      </c>
      <c r="B9" s="18">
        <v>0.221</v>
      </c>
      <c r="C9" s="18">
        <v>0.21429999999999999</v>
      </c>
      <c r="D9" s="18">
        <v>0.1116</v>
      </c>
      <c r="E9" s="18">
        <v>0.23719999999999999</v>
      </c>
      <c r="F9" s="18">
        <v>0.124</v>
      </c>
      <c r="G9" s="18">
        <v>3.6200000000000003E-2</v>
      </c>
      <c r="H9" s="18">
        <v>5.5800000000000002E-2</v>
      </c>
    </row>
    <row r="10" spans="1:8">
      <c r="A10">
        <v>2014</v>
      </c>
      <c r="B10" s="18">
        <v>0.23089999999999999</v>
      </c>
      <c r="C10" s="18">
        <v>0.20030000000000001</v>
      </c>
      <c r="D10" s="18">
        <v>9.0300000000000005E-2</v>
      </c>
      <c r="E10" s="18">
        <v>0.24390000000000001</v>
      </c>
      <c r="F10" s="18">
        <v>0.1295</v>
      </c>
      <c r="G10" s="18">
        <v>3.8800000000000001E-2</v>
      </c>
      <c r="H10" s="18">
        <v>6.6299999999999998E-2</v>
      </c>
    </row>
    <row r="11" spans="1:8">
      <c r="A11">
        <v>2015</v>
      </c>
      <c r="B11" s="18">
        <v>0.2341</v>
      </c>
      <c r="C11" s="18">
        <v>0.18740000000000001</v>
      </c>
      <c r="D11" s="18">
        <v>8.7900000000000006E-2</v>
      </c>
      <c r="E11" s="18">
        <v>0.2555</v>
      </c>
      <c r="F11" s="18">
        <v>0.13</v>
      </c>
      <c r="G11" s="18">
        <v>3.9600000000000003E-2</v>
      </c>
      <c r="H11" s="18">
        <v>6.5600000000000006E-2</v>
      </c>
    </row>
    <row r="12" spans="1:8">
      <c r="A12">
        <v>2016</v>
      </c>
      <c r="B12" s="18">
        <v>0.2311</v>
      </c>
      <c r="C12" s="18">
        <v>0.18440000000000001</v>
      </c>
      <c r="D12" s="18">
        <v>9.98E-2</v>
      </c>
      <c r="E12" s="18">
        <v>0.2591</v>
      </c>
      <c r="F12" s="18">
        <v>0.13</v>
      </c>
      <c r="G12" s="18">
        <v>3.8399999999999997E-2</v>
      </c>
      <c r="H12" s="18">
        <v>5.7200000000000001E-2</v>
      </c>
    </row>
    <row r="13" spans="1:8">
      <c r="A13">
        <v>2017</v>
      </c>
      <c r="B13" s="18">
        <v>0.22650000000000001</v>
      </c>
      <c r="C13" s="18">
        <v>0.188</v>
      </c>
      <c r="D13" s="18">
        <v>0.1217</v>
      </c>
      <c r="E13" s="18">
        <v>0.25030000000000002</v>
      </c>
      <c r="F13" s="18">
        <v>0.12870000000000001</v>
      </c>
      <c r="G13" s="18">
        <v>3.6700000000000003E-2</v>
      </c>
      <c r="H13" s="18">
        <v>4.8099999999999997E-2</v>
      </c>
    </row>
    <row r="14" spans="1:8">
      <c r="A14">
        <v>2018</v>
      </c>
      <c r="B14" s="18">
        <v>0.22900000000000001</v>
      </c>
      <c r="C14" s="18">
        <v>0.1857</v>
      </c>
      <c r="D14" s="18">
        <v>0.12959999999999999</v>
      </c>
      <c r="E14" s="18">
        <v>0.246</v>
      </c>
      <c r="F14" s="18">
        <v>0.12740000000000001</v>
      </c>
      <c r="G14" s="18">
        <v>3.6600000000000001E-2</v>
      </c>
      <c r="H14" s="18">
        <v>4.5499999999999999E-2</v>
      </c>
    </row>
    <row r="15" spans="1:8">
      <c r="A15">
        <v>2019</v>
      </c>
      <c r="B15" s="18">
        <v>0.23849999999999999</v>
      </c>
      <c r="C15" s="18">
        <v>0.19</v>
      </c>
      <c r="D15" s="18">
        <v>9.4899999999999998E-2</v>
      </c>
      <c r="E15" s="18">
        <v>0.2581</v>
      </c>
      <c r="F15" s="18">
        <v>0.1331</v>
      </c>
      <c r="G15" s="18">
        <v>3.7900000000000003E-2</v>
      </c>
      <c r="H15" s="18">
        <v>4.7600000000000003E-2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B50D-A705-4FCE-AB11-3BF3EDD5333F}">
  <dimension ref="A1:AD18"/>
  <sheetViews>
    <sheetView workbookViewId="0">
      <selection activeCell="B3" sqref="B3:O3"/>
    </sheetView>
  </sheetViews>
  <sheetFormatPr defaultRowHeight="14.5"/>
  <sheetData>
    <row r="1" spans="1:30" ht="26.5" thickBot="1">
      <c r="A1" s="1" t="s">
        <v>32</v>
      </c>
      <c r="B1" s="1" t="s">
        <v>7</v>
      </c>
      <c r="C1" s="1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30" ht="39" thickBot="1">
      <c r="A2" s="1" t="s">
        <v>25</v>
      </c>
      <c r="B2">
        <v>520515</v>
      </c>
      <c r="C2">
        <v>542093</v>
      </c>
      <c r="D2">
        <v>564647</v>
      </c>
      <c r="E2">
        <v>602729</v>
      </c>
      <c r="F2">
        <v>670207</v>
      </c>
      <c r="G2">
        <v>724436</v>
      </c>
      <c r="H2">
        <v>785882</v>
      </c>
      <c r="I2">
        <v>826229</v>
      </c>
      <c r="J2">
        <v>887365</v>
      </c>
      <c r="K2">
        <v>941264</v>
      </c>
      <c r="L2">
        <v>1003600</v>
      </c>
      <c r="M2">
        <v>1085452</v>
      </c>
      <c r="N2">
        <v>1149860</v>
      </c>
      <c r="O2">
        <v>1201922</v>
      </c>
      <c r="Q2" s="2">
        <v>520515</v>
      </c>
      <c r="R2" s="2">
        <v>542093</v>
      </c>
      <c r="S2" s="2">
        <v>564647</v>
      </c>
      <c r="T2" s="2">
        <v>602729</v>
      </c>
      <c r="U2" s="2">
        <v>670207</v>
      </c>
      <c r="V2" s="2">
        <v>724436</v>
      </c>
      <c r="W2" s="2">
        <v>785882</v>
      </c>
      <c r="X2" s="2">
        <v>826229</v>
      </c>
      <c r="Y2" s="2">
        <v>887365</v>
      </c>
      <c r="Z2" s="2">
        <v>941264</v>
      </c>
      <c r="AA2" s="2">
        <v>1003600</v>
      </c>
      <c r="AB2" s="2">
        <v>1085452</v>
      </c>
      <c r="AC2" s="2">
        <v>1149860</v>
      </c>
      <c r="AD2" s="2">
        <v>1201922</v>
      </c>
    </row>
    <row r="3" spans="1:30" ht="64" thickBot="1">
      <c r="A3" s="1" t="s">
        <v>26</v>
      </c>
      <c r="B3" s="1">
        <f>SUM(B4:B5)</f>
        <v>642617</v>
      </c>
      <c r="C3" s="1">
        <f>SUM(C4:C5)</f>
        <v>667987</v>
      </c>
      <c r="D3" s="1">
        <f>SUM(D4:D5)</f>
        <v>667256</v>
      </c>
      <c r="E3" s="1">
        <f>SUM(E4:E5)</f>
        <v>714381</v>
      </c>
      <c r="F3" s="1">
        <f>SUM(F4:F5)</f>
        <v>816052</v>
      </c>
      <c r="G3" s="1">
        <f>SUM(G4:G5)</f>
        <v>882981</v>
      </c>
      <c r="H3" s="1">
        <f>SUM(H4:H5)</f>
        <v>857587</v>
      </c>
      <c r="I3" s="1">
        <f>SUM(I4:I5)</f>
        <v>801018</v>
      </c>
      <c r="J3" s="1">
        <f>SUM(J4:J5)</f>
        <v>769648</v>
      </c>
      <c r="K3" s="1">
        <f>SUM(K4:K5)</f>
        <v>753366</v>
      </c>
      <c r="L3" s="1">
        <f>SUM(L4:L5)</f>
        <v>800463</v>
      </c>
      <c r="M3" s="1">
        <f>SUM(M4:M5)</f>
        <v>901057</v>
      </c>
      <c r="N3" s="1">
        <f>SUM(N4:N5)</f>
        <v>932464</v>
      </c>
      <c r="O3" s="1">
        <f>SUM(O4:O5)</f>
        <v>957447</v>
      </c>
    </row>
    <row r="4" spans="1:30" ht="15" thickBot="1">
      <c r="A4" s="1" t="s">
        <v>33</v>
      </c>
      <c r="B4" s="2">
        <v>497351</v>
      </c>
      <c r="C4" s="2">
        <v>514488</v>
      </c>
      <c r="D4" s="2">
        <v>507035</v>
      </c>
      <c r="E4" s="2">
        <v>547902</v>
      </c>
      <c r="F4" s="2">
        <v>625262</v>
      </c>
      <c r="G4" s="2">
        <v>675320</v>
      </c>
      <c r="H4" s="2">
        <v>658384</v>
      </c>
      <c r="I4" s="2">
        <v>605211</v>
      </c>
      <c r="J4" s="2">
        <v>586277</v>
      </c>
      <c r="K4" s="2">
        <v>566666</v>
      </c>
      <c r="L4" s="2">
        <v>606056</v>
      </c>
      <c r="M4" s="2">
        <v>683176</v>
      </c>
      <c r="N4" s="2">
        <v>701731</v>
      </c>
      <c r="O4" s="2">
        <v>715213</v>
      </c>
    </row>
    <row r="5" spans="1:30" ht="15" thickBot="1">
      <c r="A5" s="1" t="s">
        <v>34</v>
      </c>
      <c r="B5" s="2">
        <v>145266</v>
      </c>
      <c r="C5" s="2">
        <v>153499</v>
      </c>
      <c r="D5" s="2">
        <v>160221</v>
      </c>
      <c r="E5" s="2">
        <v>166479</v>
      </c>
      <c r="F5" s="2">
        <v>190790</v>
      </c>
      <c r="G5" s="2">
        <v>207661</v>
      </c>
      <c r="H5" s="2">
        <v>199203</v>
      </c>
      <c r="I5" s="2">
        <v>195807</v>
      </c>
      <c r="J5" s="2">
        <v>183371</v>
      </c>
      <c r="K5" s="2">
        <v>186700</v>
      </c>
      <c r="L5" s="2">
        <v>194407</v>
      </c>
      <c r="M5" s="2">
        <v>217881</v>
      </c>
      <c r="N5" s="2">
        <v>230733</v>
      </c>
      <c r="O5" s="2">
        <v>242234</v>
      </c>
    </row>
    <row r="6" spans="1:30" ht="64" thickBot="1">
      <c r="A6" s="1" t="s">
        <v>27</v>
      </c>
      <c r="B6" s="1">
        <f>SUM(B7:B8)</f>
        <v>328757</v>
      </c>
      <c r="C6" s="1">
        <f t="shared" ref="C6:O6" si="0">SUM(C7:C8)</f>
        <v>353406</v>
      </c>
      <c r="D6" s="1">
        <f t="shared" si="0"/>
        <v>401968</v>
      </c>
      <c r="E6" s="1">
        <f t="shared" si="0"/>
        <v>352787</v>
      </c>
      <c r="F6" s="1">
        <f t="shared" si="0"/>
        <v>327082</v>
      </c>
      <c r="G6" s="1">
        <f t="shared" si="0"/>
        <v>990116</v>
      </c>
      <c r="H6" s="1">
        <f t="shared" si="0"/>
        <v>448573</v>
      </c>
      <c r="I6" s="1">
        <f t="shared" si="0"/>
        <v>417083</v>
      </c>
      <c r="J6" s="1">
        <f t="shared" si="0"/>
        <v>346928</v>
      </c>
      <c r="K6" s="1">
        <f t="shared" si="0"/>
        <v>353242</v>
      </c>
      <c r="L6" s="1">
        <f t="shared" si="0"/>
        <v>433320</v>
      </c>
      <c r="M6" s="1">
        <f t="shared" si="0"/>
        <v>583028</v>
      </c>
      <c r="N6" s="1">
        <f t="shared" si="0"/>
        <v>650781</v>
      </c>
      <c r="O6" s="1">
        <f t="shared" si="0"/>
        <v>478226</v>
      </c>
    </row>
    <row r="7" spans="1:30" ht="15" thickBot="1">
      <c r="A7" s="1" t="s">
        <v>33</v>
      </c>
      <c r="B7" s="2">
        <v>320763</v>
      </c>
      <c r="C7" s="2">
        <v>344286</v>
      </c>
      <c r="D7" s="2">
        <v>391222</v>
      </c>
      <c r="E7" s="2">
        <v>345530</v>
      </c>
      <c r="F7" s="2">
        <v>314939</v>
      </c>
      <c r="G7" s="2">
        <v>977841</v>
      </c>
      <c r="H7" s="2">
        <v>431657</v>
      </c>
      <c r="I7" s="2">
        <v>396297</v>
      </c>
      <c r="J7" s="2">
        <v>327123</v>
      </c>
      <c r="K7" s="2">
        <v>330459</v>
      </c>
      <c r="L7" s="2">
        <v>405726</v>
      </c>
      <c r="M7" s="2">
        <v>555294</v>
      </c>
      <c r="N7" s="2">
        <v>620568</v>
      </c>
      <c r="O7" s="2">
        <v>445762</v>
      </c>
    </row>
    <row r="8" spans="1:30" ht="15" thickBot="1">
      <c r="A8" s="1" t="s">
        <v>34</v>
      </c>
      <c r="B8" s="2">
        <v>7994</v>
      </c>
      <c r="C8" s="2">
        <v>9120</v>
      </c>
      <c r="D8" s="2">
        <v>10746</v>
      </c>
      <c r="E8" s="2">
        <v>7257</v>
      </c>
      <c r="F8" s="2">
        <v>12143</v>
      </c>
      <c r="G8" s="2">
        <v>12275</v>
      </c>
      <c r="H8" s="2">
        <v>16916</v>
      </c>
      <c r="I8" s="2">
        <v>20786</v>
      </c>
      <c r="J8" s="2">
        <v>19805</v>
      </c>
      <c r="K8" s="2">
        <v>22783</v>
      </c>
      <c r="L8" s="2">
        <v>27594</v>
      </c>
      <c r="M8" s="2">
        <v>27734</v>
      </c>
      <c r="N8" s="2">
        <v>30213</v>
      </c>
      <c r="O8" s="2">
        <v>32464</v>
      </c>
    </row>
    <row r="9" spans="1:30" ht="89" thickBot="1">
      <c r="A9" s="1" t="s">
        <v>35</v>
      </c>
      <c r="B9" s="2">
        <v>418919</v>
      </c>
      <c r="C9" s="2">
        <v>361489</v>
      </c>
      <c r="D9" s="2">
        <v>191744</v>
      </c>
      <c r="E9" s="2">
        <v>246911</v>
      </c>
      <c r="F9" s="2">
        <v>181514</v>
      </c>
      <c r="G9" s="2">
        <v>193924</v>
      </c>
      <c r="H9" s="2">
        <v>202235</v>
      </c>
      <c r="I9" s="2">
        <v>208738</v>
      </c>
      <c r="J9" s="2">
        <v>254763</v>
      </c>
      <c r="K9" s="2">
        <v>263773</v>
      </c>
      <c r="L9" s="2">
        <v>248460</v>
      </c>
      <c r="M9" s="2">
        <v>230608</v>
      </c>
      <c r="N9" s="2">
        <v>228462</v>
      </c>
      <c r="O9" s="2">
        <v>239926</v>
      </c>
    </row>
    <row r="10" spans="1:30" ht="101.5" thickBot="1">
      <c r="A10" s="1" t="s">
        <v>29</v>
      </c>
      <c r="B10" s="2">
        <v>395315</v>
      </c>
      <c r="C10" s="2">
        <v>445009</v>
      </c>
      <c r="D10" s="2">
        <v>703503</v>
      </c>
      <c r="E10" s="2">
        <v>747927</v>
      </c>
      <c r="F10" s="2">
        <v>785506</v>
      </c>
      <c r="G10" s="2">
        <v>807092</v>
      </c>
      <c r="H10" s="2">
        <v>866736</v>
      </c>
      <c r="I10" s="2">
        <v>886691</v>
      </c>
      <c r="J10" s="2">
        <v>937188</v>
      </c>
      <c r="K10" s="2">
        <v>1027436</v>
      </c>
      <c r="L10" s="2">
        <v>1125031</v>
      </c>
      <c r="M10" s="2">
        <v>1199364</v>
      </c>
      <c r="N10" s="2">
        <v>1235032</v>
      </c>
      <c r="O10" s="2">
        <v>1300863</v>
      </c>
    </row>
    <row r="11" spans="1:30" ht="51.5" thickBot="1">
      <c r="A11" s="1" t="s">
        <v>30</v>
      </c>
      <c r="B11" s="2">
        <v>296149</v>
      </c>
      <c r="C11" s="2">
        <v>335102</v>
      </c>
      <c r="D11" s="2">
        <v>379957</v>
      </c>
      <c r="E11" s="2">
        <v>427986</v>
      </c>
      <c r="F11" s="2">
        <v>407272</v>
      </c>
      <c r="G11" s="2">
        <v>392859</v>
      </c>
      <c r="H11" s="2">
        <v>421185</v>
      </c>
      <c r="I11" s="2">
        <v>463609</v>
      </c>
      <c r="J11" s="2">
        <v>497850</v>
      </c>
      <c r="K11" s="2">
        <v>522684</v>
      </c>
      <c r="L11" s="2">
        <v>564480</v>
      </c>
      <c r="M11" s="2">
        <v>616712</v>
      </c>
      <c r="N11" s="2">
        <v>639783</v>
      </c>
      <c r="O11" s="2">
        <v>671038</v>
      </c>
    </row>
    <row r="12" spans="1:30" ht="15" thickBot="1">
      <c r="A12" s="1" t="s">
        <v>31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0" ht="89" thickBot="1">
      <c r="A13" s="1" t="s">
        <v>36</v>
      </c>
      <c r="B13" s="2">
        <v>95116</v>
      </c>
      <c r="C13" s="2">
        <v>102002</v>
      </c>
      <c r="D13" s="2">
        <v>107920</v>
      </c>
      <c r="E13" s="2">
        <v>111934</v>
      </c>
      <c r="F13" s="2">
        <v>109392</v>
      </c>
      <c r="G13" s="2">
        <v>115878</v>
      </c>
      <c r="H13" s="2">
        <v>121687</v>
      </c>
      <c r="I13" s="2">
        <v>133962</v>
      </c>
      <c r="J13" s="2">
        <v>147512</v>
      </c>
      <c r="K13" s="2">
        <v>157257</v>
      </c>
      <c r="L13" s="2">
        <v>166160</v>
      </c>
      <c r="M13" s="2">
        <v>175747</v>
      </c>
      <c r="N13" s="2">
        <v>183651</v>
      </c>
      <c r="O13" s="2">
        <v>191086</v>
      </c>
    </row>
    <row r="14" spans="1:30" ht="26.5" thickBot="1">
      <c r="A14" s="1" t="s">
        <v>37</v>
      </c>
      <c r="B14" s="2">
        <v>3076</v>
      </c>
      <c r="C14" s="2">
        <v>3447</v>
      </c>
      <c r="D14" s="2">
        <v>3263</v>
      </c>
      <c r="E14" s="2">
        <v>3207</v>
      </c>
      <c r="F14" s="2">
        <v>2944</v>
      </c>
      <c r="G14" s="2">
        <v>0</v>
      </c>
      <c r="H14" s="1"/>
      <c r="I14" s="1"/>
      <c r="J14" s="1"/>
      <c r="K14" s="1"/>
      <c r="L14" s="1"/>
      <c r="M14" s="1"/>
      <c r="N14" s="1"/>
      <c r="O14" s="1"/>
    </row>
    <row r="15" spans="1:30" ht="26.5" thickBot="1">
      <c r="A15" s="1" t="s">
        <v>38</v>
      </c>
      <c r="B15" s="2">
        <v>9401</v>
      </c>
      <c r="C15" s="2">
        <v>11732</v>
      </c>
      <c r="D15" s="2">
        <v>13744</v>
      </c>
      <c r="E15" s="2">
        <v>13925</v>
      </c>
      <c r="F15" s="2">
        <v>8140</v>
      </c>
      <c r="G15" s="2">
        <v>7810</v>
      </c>
      <c r="H15" s="2">
        <v>8388</v>
      </c>
      <c r="I15" s="2">
        <v>1356</v>
      </c>
      <c r="J15" s="2">
        <v>1728</v>
      </c>
      <c r="K15" s="2">
        <v>1865</v>
      </c>
      <c r="L15" s="2">
        <v>379</v>
      </c>
      <c r="M15" s="2">
        <v>286</v>
      </c>
      <c r="N15" s="2">
        <v>342</v>
      </c>
      <c r="O15" s="1"/>
    </row>
    <row r="16" spans="1:30" ht="76.5" thickBot="1">
      <c r="A16" s="1" t="s">
        <v>39</v>
      </c>
      <c r="B16" s="2">
        <v>0</v>
      </c>
      <c r="C16" s="2">
        <v>0</v>
      </c>
      <c r="D16" s="2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64" thickBot="1">
      <c r="A18" s="1" t="s">
        <v>40</v>
      </c>
      <c r="B18" s="2">
        <v>2709865</v>
      </c>
      <c r="C18" s="2">
        <v>2822267</v>
      </c>
      <c r="D18" s="2">
        <v>3034002</v>
      </c>
      <c r="E18" s="2">
        <v>3221787</v>
      </c>
      <c r="F18" s="2">
        <v>3308109</v>
      </c>
      <c r="G18" s="2">
        <v>4115096</v>
      </c>
      <c r="H18" s="2">
        <v>3712273</v>
      </c>
      <c r="I18" s="2">
        <v>3738686</v>
      </c>
      <c r="J18" s="2">
        <v>3842982</v>
      </c>
      <c r="K18" s="2">
        <v>4020887</v>
      </c>
      <c r="L18" s="2">
        <v>4341893</v>
      </c>
      <c r="M18" s="2">
        <v>4792254</v>
      </c>
      <c r="N18" s="2">
        <v>5020375</v>
      </c>
      <c r="O18" s="2">
        <v>5040508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endowment</vt:lpstr>
      <vt:lpstr>assets</vt:lpstr>
      <vt:lpstr>revenue</vt:lpstr>
      <vt:lpstr>revenue-raw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Li</dc:creator>
  <cp:lastModifiedBy>Jessica Li</cp:lastModifiedBy>
  <dcterms:created xsi:type="dcterms:W3CDTF">2020-04-01T02:53:01Z</dcterms:created>
  <dcterms:modified xsi:type="dcterms:W3CDTF">2020-04-12T04:02:46Z</dcterms:modified>
</cp:coreProperties>
</file>