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/>
  </mc:AlternateContent>
  <bookViews>
    <workbookView xWindow="0" yWindow="0" windowWidth="28800" windowHeight="12495" activeTab="1"/>
  </bookViews>
  <sheets>
    <sheet name="Stat" sheetId="1" r:id="rId1"/>
    <sheet name="AC Odyssey" sheetId="2" r:id="rId2"/>
    <sheet name="AC Odyssey - Overrides" sheetId="3" r:id="rId3"/>
    <sheet name="AC Odyssey Perks" sheetId="4" r:id="rId4"/>
  </sheets>
  <definedNames>
    <definedName name="_xlnm._FilterDatabase" localSheetId="1" hidden="1">'AC Odyssey'!$A$1:$K$991</definedName>
    <definedName name="_xlnm._FilterDatabase" localSheetId="2" hidden="1">'AC Odyssey - Overrides'!$A$1:$G$276</definedName>
    <definedName name="_xlnm._FilterDatabase" localSheetId="3" hidden="1">'AC Odyssey Perks'!$A$1:$G$192</definedName>
    <definedName name="Z_B489F95D_5206_47C2_99EB_0B54107E7EC1_.wvu.FilterData" localSheetId="1" hidden="1">'AC Odyssey'!$A$1:$K$742</definedName>
    <definedName name="Z_EE8DD748_9EC7_4165_A9FA_15E0C3CDD74F_.wvu.FilterData" localSheetId="3" hidden="1">'AC Odyssey Perks'!$C$1:$C$191</definedName>
  </definedNames>
  <calcPr calcId="162913"/>
  <customWorkbookViews>
    <customWorkbookView name="Filtre 1" guid="{EE8DD748-9EC7-4165-A9FA-15E0C3CDD74F}" maximized="1" windowWidth="0" windowHeight="0" activeSheetId="0"/>
    <customWorkbookView name="Sort Hash" guid="{B489F95D-5206-47C2-99EB-0B54107E7EC1}" maximized="1" windowWidth="0" windowHeight="0" activeSheetId="0"/>
  </customWorkbookViews>
</workbook>
</file>

<file path=xl/calcChain.xml><?xml version="1.0" encoding="utf-8"?>
<calcChain xmlns="http://schemas.openxmlformats.org/spreadsheetml/2006/main">
  <c r="E276" i="3" l="1" a="1"/>
  <c r="E276" i="3" s="1"/>
  <c r="C276" i="3" a="1"/>
  <c r="C276" i="3" s="1"/>
  <c r="E275" i="3" a="1"/>
  <c r="E275" i="3" s="1"/>
  <c r="C275" i="3" a="1"/>
  <c r="C275" i="3" s="1"/>
  <c r="E274" i="3" a="1"/>
  <c r="E274" i="3" s="1"/>
  <c r="C274" i="3" a="1"/>
  <c r="C274" i="3" s="1"/>
  <c r="E273" i="3" a="1"/>
  <c r="E273" i="3" s="1"/>
  <c r="C273" i="3" a="1"/>
  <c r="C273" i="3" s="1"/>
  <c r="E272" i="3" a="1"/>
  <c r="E272" i="3" s="1"/>
  <c r="C272" i="3" a="1"/>
  <c r="C272" i="3" s="1"/>
  <c r="E271" i="3" a="1"/>
  <c r="E271" i="3" s="1"/>
  <c r="C271" i="3" a="1"/>
  <c r="C271" i="3" s="1"/>
  <c r="E270" i="3" a="1"/>
  <c r="E270" i="3" s="1"/>
  <c r="C270" i="3" a="1"/>
  <c r="C270" i="3" s="1"/>
  <c r="E269" i="3" a="1"/>
  <c r="E269" i="3" s="1"/>
  <c r="C269" i="3" a="1"/>
  <c r="C269" i="3" s="1"/>
  <c r="E268" i="3" a="1"/>
  <c r="E268" i="3" s="1"/>
  <c r="C268" i="3" a="1"/>
  <c r="C268" i="3" s="1"/>
  <c r="E267" i="3" a="1"/>
  <c r="E267" i="3" s="1"/>
  <c r="C267" i="3" a="1"/>
  <c r="C267" i="3" s="1"/>
  <c r="E266" i="3" a="1"/>
  <c r="E266" i="3" s="1"/>
  <c r="C266" i="3" a="1"/>
  <c r="C266" i="3" s="1"/>
  <c r="E265" i="3" a="1"/>
  <c r="E265" i="3" s="1"/>
  <c r="C265" i="3" a="1"/>
  <c r="C265" i="3" s="1"/>
  <c r="E264" i="3" a="1"/>
  <c r="E264" i="3" s="1"/>
  <c r="C264" i="3" a="1"/>
  <c r="C264" i="3" s="1"/>
  <c r="E263" i="3" a="1"/>
  <c r="E263" i="3" s="1"/>
  <c r="C263" i="3" a="1"/>
  <c r="C263" i="3" s="1"/>
  <c r="E262" i="3" a="1"/>
  <c r="E262" i="3" s="1"/>
  <c r="C262" i="3" a="1"/>
  <c r="C262" i="3" s="1"/>
  <c r="E261" i="3" a="1"/>
  <c r="E261" i="3" s="1"/>
  <c r="C261" i="3" a="1"/>
  <c r="C261" i="3" s="1"/>
  <c r="E260" i="3" a="1"/>
  <c r="E260" i="3" s="1"/>
  <c r="C260" i="3" a="1"/>
  <c r="C260" i="3" s="1"/>
  <c r="E259" i="3" a="1"/>
  <c r="E259" i="3" s="1"/>
  <c r="C259" i="3" a="1"/>
  <c r="C259" i="3" s="1"/>
  <c r="E258" i="3" a="1"/>
  <c r="E258" i="3" s="1"/>
  <c r="C258" i="3" a="1"/>
  <c r="C258" i="3" s="1"/>
  <c r="E257" i="3" a="1"/>
  <c r="E257" i="3" s="1"/>
  <c r="C257" i="3" a="1"/>
  <c r="C257" i="3" s="1"/>
  <c r="E256" i="3" a="1"/>
  <c r="E256" i="3" s="1"/>
  <c r="C256" i="3" a="1"/>
  <c r="C256" i="3" s="1"/>
  <c r="E255" i="3" a="1"/>
  <c r="E255" i="3" s="1"/>
  <c r="C255" i="3" a="1"/>
  <c r="C255" i="3" s="1"/>
  <c r="E254" i="3" a="1"/>
  <c r="E254" i="3" s="1"/>
  <c r="C254" i="3" a="1"/>
  <c r="C254" i="3" s="1"/>
  <c r="E253" i="3" a="1"/>
  <c r="E253" i="3" s="1"/>
  <c r="C253" i="3" a="1"/>
  <c r="C253" i="3" s="1"/>
  <c r="E252" i="3" a="1"/>
  <c r="E252" i="3" s="1"/>
  <c r="C252" i="3" a="1"/>
  <c r="C252" i="3" s="1"/>
  <c r="E251" i="3" a="1"/>
  <c r="E251" i="3" s="1"/>
  <c r="C251" i="3" a="1"/>
  <c r="C251" i="3" s="1"/>
  <c r="E250" i="3" a="1"/>
  <c r="E250" i="3" s="1"/>
  <c r="C250" i="3" a="1"/>
  <c r="C250" i="3" s="1"/>
  <c r="E249" i="3" a="1"/>
  <c r="E249" i="3" s="1"/>
  <c r="C249" i="3" a="1"/>
  <c r="C249" i="3" s="1"/>
  <c r="E248" i="3" a="1"/>
  <c r="E248" i="3" s="1"/>
  <c r="C248" i="3" a="1"/>
  <c r="C248" i="3" s="1"/>
  <c r="E247" i="3" a="1"/>
  <c r="E247" i="3" s="1"/>
  <c r="C247" i="3" a="1"/>
  <c r="C247" i="3" s="1"/>
  <c r="E246" i="3" a="1"/>
  <c r="E246" i="3" s="1"/>
  <c r="C246" i="3" a="1"/>
  <c r="C246" i="3" s="1"/>
  <c r="E245" i="3" a="1"/>
  <c r="E245" i="3" s="1"/>
  <c r="C245" i="3" a="1"/>
  <c r="C245" i="3" s="1"/>
  <c r="E244" i="3" a="1"/>
  <c r="E244" i="3" s="1"/>
  <c r="C244" i="3" a="1"/>
  <c r="C244" i="3" s="1"/>
  <c r="E243" i="3" a="1"/>
  <c r="E243" i="3" s="1"/>
  <c r="C243" i="3" a="1"/>
  <c r="C243" i="3" s="1"/>
  <c r="E242" i="3" a="1"/>
  <c r="E242" i="3" s="1"/>
  <c r="C242" i="3" a="1"/>
  <c r="C242" i="3" s="1"/>
  <c r="E241" i="3" a="1"/>
  <c r="E241" i="3" s="1"/>
  <c r="C241" i="3" a="1"/>
  <c r="C241" i="3" s="1"/>
  <c r="E240" i="3" a="1"/>
  <c r="E240" i="3" s="1"/>
  <c r="C240" i="3" a="1"/>
  <c r="C240" i="3" s="1"/>
  <c r="E239" i="3" a="1"/>
  <c r="E239" i="3" s="1"/>
  <c r="C239" i="3" a="1"/>
  <c r="C239" i="3" s="1"/>
  <c r="E238" i="3" a="1"/>
  <c r="E238" i="3" s="1"/>
  <c r="C238" i="3" a="1"/>
  <c r="C238" i="3" s="1"/>
  <c r="E237" i="3" a="1"/>
  <c r="E237" i="3" s="1"/>
  <c r="C237" i="3" a="1"/>
  <c r="C237" i="3" s="1"/>
  <c r="E236" i="3" a="1"/>
  <c r="E236" i="3" s="1"/>
  <c r="C236" i="3" a="1"/>
  <c r="C236" i="3" s="1"/>
  <c r="E235" i="3" a="1"/>
  <c r="E235" i="3" s="1"/>
  <c r="C235" i="3" a="1"/>
  <c r="C235" i="3" s="1"/>
  <c r="E234" i="3" a="1"/>
  <c r="E234" i="3" s="1"/>
  <c r="C234" i="3" a="1"/>
  <c r="C234" i="3" s="1"/>
  <c r="E233" i="3" a="1"/>
  <c r="E233" i="3" s="1"/>
  <c r="C233" i="3" a="1"/>
  <c r="C233" i="3" s="1"/>
  <c r="E232" i="3" a="1"/>
  <c r="E232" i="3" s="1"/>
  <c r="C232" i="3" a="1"/>
  <c r="C232" i="3" s="1"/>
  <c r="E231" i="3" a="1"/>
  <c r="E231" i="3" s="1"/>
  <c r="C231" i="3" a="1"/>
  <c r="C231" i="3" s="1"/>
  <c r="E230" i="3" a="1"/>
  <c r="E230" i="3" s="1"/>
  <c r="C230" i="3" a="1"/>
  <c r="C230" i="3" s="1"/>
  <c r="E229" i="3" a="1"/>
  <c r="E229" i="3" s="1"/>
  <c r="C229" i="3" a="1"/>
  <c r="C229" i="3" s="1"/>
  <c r="E228" i="3" a="1"/>
  <c r="E228" i="3" s="1"/>
  <c r="C228" i="3" a="1"/>
  <c r="C228" i="3" s="1"/>
  <c r="E227" i="3" a="1"/>
  <c r="E227" i="3" s="1"/>
  <c r="C227" i="3" a="1"/>
  <c r="C227" i="3" s="1"/>
  <c r="E226" i="3" a="1"/>
  <c r="E226" i="3" s="1"/>
  <c r="C226" i="3" a="1"/>
  <c r="C226" i="3" s="1"/>
  <c r="E225" i="3" a="1"/>
  <c r="E225" i="3" s="1"/>
  <c r="C225" i="3" a="1"/>
  <c r="C225" i="3" s="1"/>
  <c r="E224" i="3" a="1"/>
  <c r="E224" i="3" s="1"/>
  <c r="C224" i="3" a="1"/>
  <c r="C224" i="3" s="1"/>
  <c r="E223" i="3" a="1"/>
  <c r="E223" i="3" s="1"/>
  <c r="C223" i="3" a="1"/>
  <c r="C223" i="3" s="1"/>
  <c r="E222" i="3" a="1"/>
  <c r="E222" i="3" s="1"/>
  <c r="C222" i="3" a="1"/>
  <c r="C222" i="3" s="1"/>
  <c r="E221" i="3" a="1"/>
  <c r="E221" i="3" s="1"/>
  <c r="C221" i="3" a="1"/>
  <c r="C221" i="3" s="1"/>
  <c r="E220" i="3" a="1"/>
  <c r="E220" i="3" s="1"/>
  <c r="C220" i="3" a="1"/>
  <c r="C220" i="3" s="1"/>
  <c r="E219" i="3" a="1"/>
  <c r="E219" i="3" s="1"/>
  <c r="C219" i="3" a="1"/>
  <c r="C219" i="3" s="1"/>
  <c r="E218" i="3" a="1"/>
  <c r="E218" i="3" s="1"/>
  <c r="C218" i="3" a="1"/>
  <c r="C218" i="3" s="1"/>
  <c r="E217" i="3" a="1"/>
  <c r="E217" i="3" s="1"/>
  <c r="C217" i="3" a="1"/>
  <c r="C217" i="3" s="1"/>
  <c r="E216" i="3" a="1"/>
  <c r="E216" i="3" s="1"/>
  <c r="C216" i="3" a="1"/>
  <c r="C216" i="3" s="1"/>
  <c r="E215" i="3" a="1"/>
  <c r="E215" i="3" s="1"/>
  <c r="C215" i="3" a="1"/>
  <c r="C215" i="3" s="1"/>
  <c r="E214" i="3" a="1"/>
  <c r="E214" i="3" s="1"/>
  <c r="C214" i="3" a="1"/>
  <c r="C214" i="3" s="1"/>
  <c r="E213" i="3" a="1"/>
  <c r="E213" i="3" s="1"/>
  <c r="C213" i="3" a="1"/>
  <c r="C213" i="3" s="1"/>
  <c r="E212" i="3" a="1"/>
  <c r="E212" i="3" s="1"/>
  <c r="C212" i="3" a="1"/>
  <c r="C212" i="3" s="1"/>
  <c r="E211" i="3" a="1"/>
  <c r="E211" i="3" s="1"/>
  <c r="C211" i="3" a="1"/>
  <c r="C211" i="3" s="1"/>
  <c r="E210" i="3" a="1"/>
  <c r="E210" i="3" s="1"/>
  <c r="C210" i="3" a="1"/>
  <c r="C210" i="3" s="1"/>
  <c r="E209" i="3" a="1"/>
  <c r="E209" i="3" s="1"/>
  <c r="C209" i="3" a="1"/>
  <c r="C209" i="3" s="1"/>
  <c r="E208" i="3" a="1"/>
  <c r="E208" i="3" s="1"/>
  <c r="C208" i="3" a="1"/>
  <c r="C208" i="3" s="1"/>
  <c r="E207" i="3" a="1"/>
  <c r="E207" i="3" s="1"/>
  <c r="C207" i="3" a="1"/>
  <c r="C207" i="3" s="1"/>
  <c r="E206" i="3" a="1"/>
  <c r="E206" i="3" s="1"/>
  <c r="C206" i="3" a="1"/>
  <c r="C206" i="3" s="1"/>
  <c r="E205" i="3" a="1"/>
  <c r="E205" i="3" s="1"/>
  <c r="C205" i="3" a="1"/>
  <c r="C205" i="3" s="1"/>
  <c r="E204" i="3" a="1"/>
  <c r="E204" i="3" s="1"/>
  <c r="C204" i="3" a="1"/>
  <c r="C204" i="3" s="1"/>
  <c r="E203" i="3" a="1"/>
  <c r="E203" i="3" s="1"/>
  <c r="C203" i="3" a="1"/>
  <c r="C203" i="3" s="1"/>
  <c r="E202" i="3" a="1"/>
  <c r="E202" i="3" s="1"/>
  <c r="C202" i="3" a="1"/>
  <c r="C202" i="3" s="1"/>
  <c r="E201" i="3" a="1"/>
  <c r="E201" i="3" s="1"/>
  <c r="C201" i="3" a="1"/>
  <c r="C201" i="3" s="1"/>
  <c r="E200" i="3" a="1"/>
  <c r="E200" i="3" s="1"/>
  <c r="C200" i="3" a="1"/>
  <c r="C200" i="3" s="1"/>
  <c r="E199" i="3" a="1"/>
  <c r="E199" i="3" s="1"/>
  <c r="C199" i="3" a="1"/>
  <c r="C199" i="3" s="1"/>
  <c r="E198" i="3" a="1"/>
  <c r="E198" i="3" s="1"/>
  <c r="C198" i="3" a="1"/>
  <c r="C198" i="3" s="1"/>
  <c r="E197" i="3" a="1"/>
  <c r="E197" i="3" s="1"/>
  <c r="C197" i="3" a="1"/>
  <c r="C197" i="3" s="1"/>
  <c r="E196" i="3" a="1"/>
  <c r="E196" i="3" s="1"/>
  <c r="C196" i="3" a="1"/>
  <c r="C196" i="3" s="1"/>
  <c r="E195" i="3" a="1"/>
  <c r="E195" i="3" s="1"/>
  <c r="C195" i="3" a="1"/>
  <c r="C195" i="3" s="1"/>
  <c r="E194" i="3" a="1"/>
  <c r="E194" i="3" s="1"/>
  <c r="C194" i="3" a="1"/>
  <c r="C194" i="3" s="1"/>
  <c r="E193" i="3" a="1"/>
  <c r="E193" i="3" s="1"/>
  <c r="C193" i="3" a="1"/>
  <c r="C193" i="3" s="1"/>
  <c r="E192" i="3" a="1"/>
  <c r="E192" i="3" s="1"/>
  <c r="C192" i="3" a="1"/>
  <c r="C192" i="3" s="1"/>
  <c r="E191" i="3" a="1"/>
  <c r="E191" i="3" s="1"/>
  <c r="C191" i="3" a="1"/>
  <c r="C191" i="3" s="1"/>
  <c r="E190" i="3" a="1"/>
  <c r="E190" i="3" s="1"/>
  <c r="C190" i="3" a="1"/>
  <c r="C190" i="3" s="1"/>
  <c r="E189" i="3" a="1"/>
  <c r="E189" i="3" s="1"/>
  <c r="C189" i="3" a="1"/>
  <c r="C189" i="3" s="1"/>
  <c r="E188" i="3" a="1"/>
  <c r="E188" i="3" s="1"/>
  <c r="C188" i="3" a="1"/>
  <c r="C188" i="3" s="1"/>
  <c r="E187" i="3" a="1"/>
  <c r="E187" i="3" s="1"/>
  <c r="C187" i="3" a="1"/>
  <c r="C187" i="3" s="1"/>
  <c r="E186" i="3" a="1"/>
  <c r="E186" i="3" s="1"/>
  <c r="C186" i="3" a="1"/>
  <c r="C186" i="3" s="1"/>
  <c r="E185" i="3" a="1"/>
  <c r="E185" i="3" s="1"/>
  <c r="C185" i="3" a="1"/>
  <c r="C185" i="3" s="1"/>
  <c r="E184" i="3" a="1"/>
  <c r="E184" i="3" s="1"/>
  <c r="C184" i="3" a="1"/>
  <c r="C184" i="3" s="1"/>
  <c r="E183" i="3" a="1"/>
  <c r="E183" i="3" s="1"/>
  <c r="C183" i="3" a="1"/>
  <c r="C183" i="3" s="1"/>
  <c r="E182" i="3" a="1"/>
  <c r="E182" i="3" s="1"/>
  <c r="C182" i="3" a="1"/>
  <c r="C182" i="3" s="1"/>
  <c r="E181" i="3" a="1"/>
  <c r="E181" i="3" s="1"/>
  <c r="C181" i="3" a="1"/>
  <c r="C181" i="3" s="1"/>
  <c r="E180" i="3" a="1"/>
  <c r="E180" i="3" s="1"/>
  <c r="C180" i="3" a="1"/>
  <c r="C180" i="3" s="1"/>
  <c r="E179" i="3" a="1"/>
  <c r="E179" i="3" s="1"/>
  <c r="C179" i="3" a="1"/>
  <c r="C179" i="3" s="1"/>
  <c r="E178" i="3" a="1"/>
  <c r="E178" i="3" s="1"/>
  <c r="C178" i="3" a="1"/>
  <c r="C178" i="3" s="1"/>
  <c r="E177" i="3" a="1"/>
  <c r="E177" i="3" s="1"/>
  <c r="C177" i="3" a="1"/>
  <c r="C177" i="3" s="1"/>
  <c r="E176" i="3" a="1"/>
  <c r="E176" i="3" s="1"/>
  <c r="C176" i="3" a="1"/>
  <c r="C176" i="3" s="1"/>
  <c r="E175" i="3" a="1"/>
  <c r="E175" i="3" s="1"/>
  <c r="C175" i="3" a="1"/>
  <c r="C175" i="3" s="1"/>
  <c r="E174" i="3" a="1"/>
  <c r="E174" i="3" s="1"/>
  <c r="C174" i="3" a="1"/>
  <c r="C174" i="3" s="1"/>
  <c r="E173" i="3" a="1"/>
  <c r="E173" i="3" s="1"/>
  <c r="C173" i="3" a="1"/>
  <c r="C173" i="3" s="1"/>
  <c r="E172" i="3" a="1"/>
  <c r="E172" i="3" s="1"/>
  <c r="C172" i="3" a="1"/>
  <c r="C172" i="3" s="1"/>
  <c r="E171" i="3" a="1"/>
  <c r="E171" i="3" s="1"/>
  <c r="C171" i="3" a="1"/>
  <c r="C171" i="3" s="1"/>
  <c r="E170" i="3" a="1"/>
  <c r="E170" i="3" s="1"/>
  <c r="C170" i="3" a="1"/>
  <c r="C170" i="3" s="1"/>
  <c r="E169" i="3" a="1"/>
  <c r="E169" i="3" s="1"/>
  <c r="C169" i="3" a="1"/>
  <c r="C169" i="3" s="1"/>
  <c r="E168" i="3" a="1"/>
  <c r="E168" i="3" s="1"/>
  <c r="C168" i="3" a="1"/>
  <c r="C168" i="3" s="1"/>
  <c r="E167" i="3" a="1"/>
  <c r="E167" i="3" s="1"/>
  <c r="C167" i="3" a="1"/>
  <c r="C167" i="3" s="1"/>
  <c r="E166" i="3" a="1"/>
  <c r="E166" i="3" s="1"/>
  <c r="C166" i="3" a="1"/>
  <c r="C166" i="3" s="1"/>
  <c r="E165" i="3" a="1"/>
  <c r="E165" i="3" s="1"/>
  <c r="C165" i="3" a="1"/>
  <c r="C165" i="3" s="1"/>
  <c r="E164" i="3" a="1"/>
  <c r="E164" i="3" s="1"/>
  <c r="C164" i="3" a="1"/>
  <c r="C164" i="3" s="1"/>
  <c r="E163" i="3" a="1"/>
  <c r="E163" i="3" s="1"/>
  <c r="C163" i="3" a="1"/>
  <c r="C163" i="3" s="1"/>
  <c r="E162" i="3" a="1"/>
  <c r="E162" i="3" s="1"/>
  <c r="C162" i="3" a="1"/>
  <c r="C162" i="3" s="1"/>
  <c r="E161" i="3" a="1"/>
  <c r="E161" i="3" s="1"/>
  <c r="C161" i="3" a="1"/>
  <c r="C161" i="3" s="1"/>
  <c r="E160" i="3" a="1"/>
  <c r="E160" i="3" s="1"/>
  <c r="C160" i="3" a="1"/>
  <c r="C160" i="3" s="1"/>
  <c r="E159" i="3" a="1"/>
  <c r="E159" i="3" s="1"/>
  <c r="C159" i="3" a="1"/>
  <c r="C159" i="3" s="1"/>
  <c r="E158" i="3" a="1"/>
  <c r="E158" i="3" s="1"/>
  <c r="C158" i="3" a="1"/>
  <c r="C158" i="3" s="1"/>
  <c r="E157" i="3" a="1"/>
  <c r="E157" i="3" s="1"/>
  <c r="C157" i="3" a="1"/>
  <c r="C157" i="3" s="1"/>
  <c r="E156" i="3" a="1"/>
  <c r="E156" i="3" s="1"/>
  <c r="C156" i="3" a="1"/>
  <c r="C156" i="3" s="1"/>
  <c r="E155" i="3" a="1"/>
  <c r="E155" i="3" s="1"/>
  <c r="C155" i="3" a="1"/>
  <c r="C155" i="3" s="1"/>
  <c r="E154" i="3" a="1"/>
  <c r="E154" i="3" s="1"/>
  <c r="C154" i="3" a="1"/>
  <c r="C154" i="3" s="1"/>
  <c r="E153" i="3" a="1"/>
  <c r="E153" i="3" s="1"/>
  <c r="C153" i="3" a="1"/>
  <c r="C153" i="3" s="1"/>
  <c r="E152" i="3" a="1"/>
  <c r="E152" i="3" s="1"/>
  <c r="C152" i="3" a="1"/>
  <c r="C152" i="3" s="1"/>
  <c r="E151" i="3" a="1"/>
  <c r="E151" i="3" s="1"/>
  <c r="C151" i="3" a="1"/>
  <c r="C151" i="3" s="1"/>
  <c r="E150" i="3" a="1"/>
  <c r="E150" i="3" s="1"/>
  <c r="C150" i="3" a="1"/>
  <c r="C150" i="3" s="1"/>
  <c r="E149" i="3" a="1"/>
  <c r="E149" i="3" s="1"/>
  <c r="C149" i="3" a="1"/>
  <c r="C149" i="3" s="1"/>
  <c r="E148" i="3" a="1"/>
  <c r="E148" i="3" s="1"/>
  <c r="C148" i="3" a="1"/>
  <c r="C148" i="3" s="1"/>
  <c r="E147" i="3" a="1"/>
  <c r="E147" i="3" s="1"/>
  <c r="C147" i="3" a="1"/>
  <c r="C147" i="3" s="1"/>
  <c r="E146" i="3" a="1"/>
  <c r="E146" i="3" s="1"/>
  <c r="C146" i="3" a="1"/>
  <c r="C146" i="3" s="1"/>
  <c r="E145" i="3" a="1"/>
  <c r="E145" i="3" s="1"/>
  <c r="C145" i="3" a="1"/>
  <c r="C145" i="3" s="1"/>
  <c r="E144" i="3" a="1"/>
  <c r="E144" i="3" s="1"/>
  <c r="C144" i="3" a="1"/>
  <c r="C144" i="3" s="1"/>
  <c r="E143" i="3" a="1"/>
  <c r="E143" i="3" s="1"/>
  <c r="C143" i="3" a="1"/>
  <c r="C143" i="3" s="1"/>
  <c r="E142" i="3" a="1"/>
  <c r="E142" i="3" s="1"/>
  <c r="C142" i="3" a="1"/>
  <c r="C142" i="3" s="1"/>
  <c r="E141" i="3" a="1"/>
  <c r="E141" i="3" s="1"/>
  <c r="C141" i="3" a="1"/>
  <c r="C141" i="3" s="1"/>
  <c r="E140" i="3" a="1"/>
  <c r="E140" i="3" s="1"/>
  <c r="C140" i="3" a="1"/>
  <c r="C140" i="3" s="1"/>
  <c r="E139" i="3" a="1"/>
  <c r="E139" i="3" s="1"/>
  <c r="C139" i="3" a="1"/>
  <c r="C139" i="3" s="1"/>
  <c r="E138" i="3" a="1"/>
  <c r="E138" i="3" s="1"/>
  <c r="C138" i="3" a="1"/>
  <c r="C138" i="3" s="1"/>
  <c r="E137" i="3" a="1"/>
  <c r="E137" i="3" s="1"/>
  <c r="C137" i="3" a="1"/>
  <c r="C137" i="3" s="1"/>
  <c r="E136" i="3" a="1"/>
  <c r="E136" i="3" s="1"/>
  <c r="C136" i="3" a="1"/>
  <c r="C136" i="3" s="1"/>
  <c r="E135" i="3" a="1"/>
  <c r="E135" i="3" s="1"/>
  <c r="C135" i="3" a="1"/>
  <c r="C135" i="3" s="1"/>
  <c r="E134" i="3" a="1"/>
  <c r="E134" i="3" s="1"/>
  <c r="C134" i="3" a="1"/>
  <c r="C134" i="3" s="1"/>
  <c r="E133" i="3" a="1"/>
  <c r="E133" i="3" s="1"/>
  <c r="C133" i="3" a="1"/>
  <c r="C133" i="3" s="1"/>
  <c r="E132" i="3" a="1"/>
  <c r="E132" i="3" s="1"/>
  <c r="C132" i="3" a="1"/>
  <c r="C132" i="3" s="1"/>
  <c r="E131" i="3" a="1"/>
  <c r="E131" i="3" s="1"/>
  <c r="C131" i="3" a="1"/>
  <c r="C131" i="3" s="1"/>
  <c r="E130" i="3" a="1"/>
  <c r="E130" i="3" s="1"/>
  <c r="C130" i="3" a="1"/>
  <c r="C130" i="3" s="1"/>
  <c r="E129" i="3" a="1"/>
  <c r="E129" i="3" s="1"/>
  <c r="C129" i="3" a="1"/>
  <c r="C129" i="3" s="1"/>
  <c r="E128" i="3" a="1"/>
  <c r="E128" i="3" s="1"/>
  <c r="C128" i="3" a="1"/>
  <c r="C128" i="3" s="1"/>
  <c r="E127" i="3" a="1"/>
  <c r="E127" i="3" s="1"/>
  <c r="C127" i="3" a="1"/>
  <c r="C127" i="3" s="1"/>
  <c r="E126" i="3" a="1"/>
  <c r="E126" i="3" s="1"/>
  <c r="C126" i="3" a="1"/>
  <c r="C126" i="3" s="1"/>
  <c r="E125" i="3" a="1"/>
  <c r="E125" i="3" s="1"/>
  <c r="C125" i="3" a="1"/>
  <c r="C125" i="3" s="1"/>
  <c r="E124" i="3" a="1"/>
  <c r="E124" i="3" s="1"/>
  <c r="C124" i="3" a="1"/>
  <c r="C124" i="3" s="1"/>
  <c r="E123" i="3" a="1"/>
  <c r="E123" i="3" s="1"/>
  <c r="C123" i="3" a="1"/>
  <c r="C123" i="3" s="1"/>
  <c r="E122" i="3" a="1"/>
  <c r="E122" i="3" s="1"/>
  <c r="C122" i="3" a="1"/>
  <c r="C122" i="3" s="1"/>
  <c r="E121" i="3" a="1"/>
  <c r="E121" i="3" s="1"/>
  <c r="C121" i="3" a="1"/>
  <c r="C121" i="3" s="1"/>
  <c r="E120" i="3" a="1"/>
  <c r="E120" i="3" s="1"/>
  <c r="C120" i="3" a="1"/>
  <c r="C120" i="3" s="1"/>
  <c r="E119" i="3" a="1"/>
  <c r="E119" i="3" s="1"/>
  <c r="C119" i="3" a="1"/>
  <c r="C119" i="3" s="1"/>
  <c r="E118" i="3" a="1"/>
  <c r="E118" i="3" s="1"/>
  <c r="C118" i="3" a="1"/>
  <c r="C118" i="3" s="1"/>
  <c r="E117" i="3" a="1"/>
  <c r="E117" i="3" s="1"/>
  <c r="C117" i="3" a="1"/>
  <c r="C117" i="3" s="1"/>
  <c r="E116" i="3" a="1"/>
  <c r="E116" i="3" s="1"/>
  <c r="C116" i="3" a="1"/>
  <c r="C116" i="3" s="1"/>
  <c r="E115" i="3" a="1"/>
  <c r="E115" i="3" s="1"/>
  <c r="C115" i="3" a="1"/>
  <c r="C115" i="3" s="1"/>
  <c r="E114" i="3" a="1"/>
  <c r="E114" i="3" s="1"/>
  <c r="C114" i="3" a="1"/>
  <c r="C114" i="3" s="1"/>
  <c r="E113" i="3" a="1"/>
  <c r="E113" i="3" s="1"/>
  <c r="C113" i="3" a="1"/>
  <c r="C113" i="3" s="1"/>
  <c r="E112" i="3" a="1"/>
  <c r="E112" i="3" s="1"/>
  <c r="C112" i="3" a="1"/>
  <c r="C112" i="3" s="1"/>
  <c r="E111" i="3" a="1"/>
  <c r="E111" i="3" s="1"/>
  <c r="C111" i="3" a="1"/>
  <c r="C111" i="3" s="1"/>
  <c r="E110" i="3" a="1"/>
  <c r="E110" i="3" s="1"/>
  <c r="C110" i="3" a="1"/>
  <c r="C110" i="3" s="1"/>
  <c r="E109" i="3" a="1"/>
  <c r="E109" i="3" s="1"/>
  <c r="C109" i="3" a="1"/>
  <c r="C109" i="3" s="1"/>
  <c r="E108" i="3" a="1"/>
  <c r="E108" i="3" s="1"/>
  <c r="C108" i="3" a="1"/>
  <c r="C108" i="3" s="1"/>
  <c r="E107" i="3" a="1"/>
  <c r="E107" i="3" s="1"/>
  <c r="C107" i="3" a="1"/>
  <c r="C107" i="3" s="1"/>
  <c r="E106" i="3" a="1"/>
  <c r="E106" i="3" s="1"/>
  <c r="C106" i="3" a="1"/>
  <c r="C106" i="3" s="1"/>
  <c r="E105" i="3" a="1"/>
  <c r="E105" i="3" s="1"/>
  <c r="C105" i="3" a="1"/>
  <c r="C105" i="3" s="1"/>
  <c r="E104" i="3" a="1"/>
  <c r="E104" i="3" s="1"/>
  <c r="C104" i="3" a="1"/>
  <c r="C104" i="3" s="1"/>
  <c r="E103" i="3" a="1"/>
  <c r="E103" i="3" s="1"/>
  <c r="C103" i="3" a="1"/>
  <c r="C103" i="3" s="1"/>
  <c r="E102" i="3" a="1"/>
  <c r="E102" i="3" s="1"/>
  <c r="C102" i="3" a="1"/>
  <c r="C102" i="3" s="1"/>
  <c r="E101" i="3" a="1"/>
  <c r="E101" i="3" s="1"/>
  <c r="C101" i="3" a="1"/>
  <c r="C101" i="3" s="1"/>
  <c r="E100" i="3" a="1"/>
  <c r="E100" i="3" s="1"/>
  <c r="C100" i="3" a="1"/>
  <c r="C100" i="3" s="1"/>
  <c r="E99" i="3" a="1"/>
  <c r="E99" i="3" s="1"/>
  <c r="C99" i="3" a="1"/>
  <c r="C99" i="3" s="1"/>
  <c r="E98" i="3" a="1"/>
  <c r="E98" i="3" s="1"/>
  <c r="C98" i="3" a="1"/>
  <c r="C98" i="3" s="1"/>
  <c r="E97" i="3" a="1"/>
  <c r="E97" i="3" s="1"/>
  <c r="C97" i="3" a="1"/>
  <c r="C97" i="3" s="1"/>
  <c r="E96" i="3" a="1"/>
  <c r="E96" i="3" s="1"/>
  <c r="C96" i="3" a="1"/>
  <c r="C96" i="3" s="1"/>
  <c r="E95" i="3" a="1"/>
  <c r="E95" i="3" s="1"/>
  <c r="C95" i="3" a="1"/>
  <c r="C95" i="3" s="1"/>
  <c r="E94" i="3" a="1"/>
  <c r="E94" i="3" s="1"/>
  <c r="C94" i="3" a="1"/>
  <c r="C94" i="3" s="1"/>
  <c r="E93" i="3" a="1"/>
  <c r="E93" i="3" s="1"/>
  <c r="C93" i="3" a="1"/>
  <c r="C93" i="3" s="1"/>
  <c r="E92" i="3" a="1"/>
  <c r="E92" i="3" s="1"/>
  <c r="C92" i="3" a="1"/>
  <c r="C92" i="3" s="1"/>
  <c r="E91" i="3" a="1"/>
  <c r="E91" i="3" s="1"/>
  <c r="C91" i="3" a="1"/>
  <c r="C91" i="3" s="1"/>
  <c r="E90" i="3" a="1"/>
  <c r="E90" i="3" s="1"/>
  <c r="C90" i="3" a="1"/>
  <c r="C90" i="3" s="1"/>
  <c r="E89" i="3" a="1"/>
  <c r="E89" i="3" s="1"/>
  <c r="C89" i="3" a="1"/>
  <c r="C89" i="3" s="1"/>
  <c r="E88" i="3" a="1"/>
  <c r="E88" i="3" s="1"/>
  <c r="C88" i="3" a="1"/>
  <c r="C88" i="3" s="1"/>
  <c r="E87" i="3" a="1"/>
  <c r="E87" i="3" s="1"/>
  <c r="C87" i="3" a="1"/>
  <c r="C87" i="3" s="1"/>
  <c r="E86" i="3" a="1"/>
  <c r="E86" i="3" s="1"/>
  <c r="C86" i="3" a="1"/>
  <c r="C86" i="3" s="1"/>
  <c r="E85" i="3" a="1"/>
  <c r="E85" i="3" s="1"/>
  <c r="C85" i="3" a="1"/>
  <c r="C85" i="3" s="1"/>
  <c r="E84" i="3" a="1"/>
  <c r="E84" i="3" s="1"/>
  <c r="C84" i="3" a="1"/>
  <c r="C84" i="3" s="1"/>
  <c r="E83" i="3" a="1"/>
  <c r="E83" i="3" s="1"/>
  <c r="C83" i="3" a="1"/>
  <c r="C83" i="3" s="1"/>
  <c r="E82" i="3" a="1"/>
  <c r="E82" i="3" s="1"/>
  <c r="C82" i="3" a="1"/>
  <c r="C82" i="3" s="1"/>
  <c r="E81" i="3" a="1"/>
  <c r="E81" i="3" s="1"/>
  <c r="C81" i="3" a="1"/>
  <c r="C81" i="3" s="1"/>
  <c r="E80" i="3" a="1"/>
  <c r="E80" i="3" s="1"/>
  <c r="C80" i="3" a="1"/>
  <c r="C80" i="3" s="1"/>
  <c r="E79" i="3" a="1"/>
  <c r="E79" i="3" s="1"/>
  <c r="C79" i="3" a="1"/>
  <c r="C79" i="3" s="1"/>
  <c r="E78" i="3" a="1"/>
  <c r="E78" i="3" s="1"/>
  <c r="C78" i="3" a="1"/>
  <c r="C78" i="3" s="1"/>
  <c r="E77" i="3" a="1"/>
  <c r="E77" i="3" s="1"/>
  <c r="C77" i="3" a="1"/>
  <c r="C77" i="3" s="1"/>
  <c r="E76" i="3" a="1"/>
  <c r="E76" i="3" s="1"/>
  <c r="C76" i="3" a="1"/>
  <c r="C76" i="3" s="1"/>
  <c r="E75" i="3" a="1"/>
  <c r="E75" i="3" s="1"/>
  <c r="C75" i="3" a="1"/>
  <c r="C75" i="3" s="1"/>
  <c r="E74" i="3" a="1"/>
  <c r="E74" i="3" s="1"/>
  <c r="C74" i="3" a="1"/>
  <c r="C74" i="3" s="1"/>
  <c r="E73" i="3" a="1"/>
  <c r="E73" i="3" s="1"/>
  <c r="C73" i="3" a="1"/>
  <c r="C73" i="3" s="1"/>
  <c r="E72" i="3" a="1"/>
  <c r="E72" i="3" s="1"/>
  <c r="C72" i="3" a="1"/>
  <c r="C72" i="3" s="1"/>
  <c r="E71" i="3" a="1"/>
  <c r="E71" i="3" s="1"/>
  <c r="C71" i="3" a="1"/>
  <c r="C71" i="3" s="1"/>
  <c r="E70" i="3" a="1"/>
  <c r="E70" i="3" s="1"/>
  <c r="C70" i="3" a="1"/>
  <c r="C70" i="3" s="1"/>
  <c r="E69" i="3" a="1"/>
  <c r="E69" i="3" s="1"/>
  <c r="C69" i="3" a="1"/>
  <c r="C69" i="3" s="1"/>
  <c r="E68" i="3" a="1"/>
  <c r="E68" i="3" s="1"/>
  <c r="C68" i="3" a="1"/>
  <c r="C68" i="3" s="1"/>
  <c r="E67" i="3" a="1"/>
  <c r="E67" i="3" s="1"/>
  <c r="C67" i="3" a="1"/>
  <c r="C67" i="3" s="1"/>
  <c r="E66" i="3" a="1"/>
  <c r="E66" i="3" s="1"/>
  <c r="C66" i="3" a="1"/>
  <c r="C66" i="3" s="1"/>
  <c r="E65" i="3" a="1"/>
  <c r="E65" i="3" s="1"/>
  <c r="C65" i="3" a="1"/>
  <c r="C65" i="3" s="1"/>
  <c r="E64" i="3" a="1"/>
  <c r="E64" i="3" s="1"/>
  <c r="C64" i="3" a="1"/>
  <c r="C64" i="3" s="1"/>
  <c r="E63" i="3" a="1"/>
  <c r="E63" i="3" s="1"/>
  <c r="C63" i="3" a="1"/>
  <c r="C63" i="3" s="1"/>
  <c r="E62" i="3" a="1"/>
  <c r="E62" i="3" s="1"/>
  <c r="C62" i="3" a="1"/>
  <c r="C62" i="3" s="1"/>
  <c r="E61" i="3" a="1"/>
  <c r="E61" i="3" s="1"/>
  <c r="C61" i="3" a="1"/>
  <c r="C61" i="3" s="1"/>
  <c r="E60" i="3" a="1"/>
  <c r="E60" i="3" s="1"/>
  <c r="C60" i="3" a="1"/>
  <c r="C60" i="3" s="1"/>
  <c r="E59" i="3" a="1"/>
  <c r="E59" i="3" s="1"/>
  <c r="C59" i="3" a="1"/>
  <c r="C59" i="3" s="1"/>
  <c r="E58" i="3" a="1"/>
  <c r="E58" i="3" s="1"/>
  <c r="C58" i="3" a="1"/>
  <c r="C58" i="3" s="1"/>
  <c r="E57" i="3" a="1"/>
  <c r="E57" i="3" s="1"/>
  <c r="C57" i="3" a="1"/>
  <c r="C57" i="3" s="1"/>
  <c r="E56" i="3" a="1"/>
  <c r="E56" i="3" s="1"/>
  <c r="C56" i="3" a="1"/>
  <c r="C56" i="3" s="1"/>
  <c r="E55" i="3" a="1"/>
  <c r="E55" i="3" s="1"/>
  <c r="C55" i="3" a="1"/>
  <c r="C55" i="3" s="1"/>
  <c r="E54" i="3" a="1"/>
  <c r="E54" i="3" s="1"/>
  <c r="C54" i="3" a="1"/>
  <c r="C54" i="3" s="1"/>
  <c r="E53" i="3" a="1"/>
  <c r="E53" i="3" s="1"/>
  <c r="C53" i="3" a="1"/>
  <c r="C53" i="3" s="1"/>
  <c r="E52" i="3" a="1"/>
  <c r="E52" i="3" s="1"/>
  <c r="C52" i="3" a="1"/>
  <c r="C52" i="3" s="1"/>
  <c r="E51" i="3" a="1"/>
  <c r="E51" i="3" s="1"/>
  <c r="C51" i="3" a="1"/>
  <c r="C51" i="3" s="1"/>
  <c r="E50" i="3" a="1"/>
  <c r="E50" i="3" s="1"/>
  <c r="C50" i="3" a="1"/>
  <c r="C50" i="3" s="1"/>
  <c r="E49" i="3" a="1"/>
  <c r="E49" i="3" s="1"/>
  <c r="C49" i="3" a="1"/>
  <c r="C49" i="3" s="1"/>
  <c r="E48" i="3" a="1"/>
  <c r="E48" i="3" s="1"/>
  <c r="C48" i="3" a="1"/>
  <c r="C48" i="3" s="1"/>
  <c r="E47" i="3" a="1"/>
  <c r="E47" i="3" s="1"/>
  <c r="C47" i="3" a="1"/>
  <c r="C47" i="3" s="1"/>
  <c r="E46" i="3" a="1"/>
  <c r="E46" i="3" s="1"/>
  <c r="C46" i="3" a="1"/>
  <c r="C46" i="3" s="1"/>
  <c r="E45" i="3" a="1"/>
  <c r="E45" i="3" s="1"/>
  <c r="C45" i="3" a="1"/>
  <c r="C45" i="3" s="1"/>
  <c r="E44" i="3" a="1"/>
  <c r="E44" i="3" s="1"/>
  <c r="C44" i="3" a="1"/>
  <c r="C44" i="3" s="1"/>
  <c r="E43" i="3" a="1"/>
  <c r="E43" i="3" s="1"/>
  <c r="C43" i="3" a="1"/>
  <c r="C43" i="3" s="1"/>
  <c r="E42" i="3" a="1"/>
  <c r="E42" i="3" s="1"/>
  <c r="C42" i="3" a="1"/>
  <c r="C42" i="3" s="1"/>
  <c r="E41" i="3" a="1"/>
  <c r="E41" i="3" s="1"/>
  <c r="C41" i="3" a="1"/>
  <c r="C41" i="3" s="1"/>
  <c r="E40" i="3" a="1"/>
  <c r="E40" i="3" s="1"/>
  <c r="C40" i="3" a="1"/>
  <c r="C40" i="3" s="1"/>
  <c r="E39" i="3" a="1"/>
  <c r="E39" i="3" s="1"/>
  <c r="C39" i="3" a="1"/>
  <c r="C39" i="3" s="1"/>
  <c r="E38" i="3" a="1"/>
  <c r="E38" i="3" s="1"/>
  <c r="C38" i="3" a="1"/>
  <c r="C38" i="3" s="1"/>
  <c r="E37" i="3" a="1"/>
  <c r="E37" i="3" s="1"/>
  <c r="C37" i="3" a="1"/>
  <c r="C37" i="3" s="1"/>
  <c r="E36" i="3" a="1"/>
  <c r="E36" i="3" s="1"/>
  <c r="C36" i="3" a="1"/>
  <c r="C36" i="3" s="1"/>
  <c r="E35" i="3" a="1"/>
  <c r="E35" i="3" s="1"/>
  <c r="C35" i="3" a="1"/>
  <c r="C35" i="3" s="1"/>
  <c r="E34" i="3" a="1"/>
  <c r="E34" i="3" s="1"/>
  <c r="C34" i="3" a="1"/>
  <c r="C34" i="3" s="1"/>
  <c r="E33" i="3" a="1"/>
  <c r="E33" i="3" s="1"/>
  <c r="C33" i="3" a="1"/>
  <c r="C33" i="3" s="1"/>
  <c r="E32" i="3" a="1"/>
  <c r="E32" i="3" s="1"/>
  <c r="C32" i="3" a="1"/>
  <c r="C32" i="3" s="1"/>
  <c r="E31" i="3" a="1"/>
  <c r="E31" i="3" s="1"/>
  <c r="C31" i="3" a="1"/>
  <c r="C31" i="3" s="1"/>
  <c r="E30" i="3" a="1"/>
  <c r="E30" i="3" s="1"/>
  <c r="C30" i="3" a="1"/>
  <c r="C30" i="3" s="1"/>
  <c r="E29" i="3" a="1"/>
  <c r="E29" i="3" s="1"/>
  <c r="C29" i="3" a="1"/>
  <c r="C29" i="3" s="1"/>
  <c r="E28" i="3" a="1"/>
  <c r="E28" i="3" s="1"/>
  <c r="C28" i="3" a="1"/>
  <c r="C28" i="3" s="1"/>
  <c r="E27" i="3" a="1"/>
  <c r="E27" i="3" s="1"/>
  <c r="C27" i="3" a="1"/>
  <c r="C27" i="3" s="1"/>
  <c r="E26" i="3" a="1"/>
  <c r="E26" i="3" s="1"/>
  <c r="C26" i="3" a="1"/>
  <c r="C26" i="3" s="1"/>
  <c r="E25" i="3" a="1"/>
  <c r="E25" i="3" s="1"/>
  <c r="C25" i="3" a="1"/>
  <c r="C25" i="3" s="1"/>
  <c r="E24" i="3" a="1"/>
  <c r="E24" i="3" s="1"/>
  <c r="C24" i="3" a="1"/>
  <c r="C24" i="3" s="1"/>
  <c r="E23" i="3" a="1"/>
  <c r="E23" i="3" s="1"/>
  <c r="C23" i="3" a="1"/>
  <c r="C23" i="3" s="1"/>
  <c r="E22" i="3" a="1"/>
  <c r="E22" i="3" s="1"/>
  <c r="C22" i="3" a="1"/>
  <c r="C22" i="3" s="1"/>
  <c r="E21" i="3" a="1"/>
  <c r="E21" i="3" s="1"/>
  <c r="C21" i="3" a="1"/>
  <c r="C21" i="3" s="1"/>
  <c r="E20" i="3" a="1"/>
  <c r="E20" i="3" s="1"/>
  <c r="C20" i="3" a="1"/>
  <c r="C20" i="3" s="1"/>
  <c r="E19" i="3" a="1"/>
  <c r="E19" i="3" s="1"/>
  <c r="C19" i="3" a="1"/>
  <c r="C19" i="3" s="1"/>
  <c r="E18" i="3" a="1"/>
  <c r="E18" i="3" s="1"/>
  <c r="C18" i="3" a="1"/>
  <c r="C18" i="3" s="1"/>
  <c r="E17" i="3" a="1"/>
  <c r="E17" i="3" s="1"/>
  <c r="C17" i="3" a="1"/>
  <c r="C17" i="3" s="1"/>
  <c r="E16" i="3" a="1"/>
  <c r="E16" i="3" s="1"/>
  <c r="C16" i="3" a="1"/>
  <c r="C16" i="3" s="1"/>
  <c r="E15" i="3" a="1"/>
  <c r="E15" i="3" s="1"/>
  <c r="C15" i="3" a="1"/>
  <c r="C15" i="3" s="1"/>
  <c r="E14" i="3" a="1"/>
  <c r="E14" i="3" s="1"/>
  <c r="C14" i="3" a="1"/>
  <c r="C14" i="3" s="1"/>
  <c r="E13" i="3" a="1"/>
  <c r="E13" i="3" s="1"/>
  <c r="C13" i="3" a="1"/>
  <c r="C13" i="3" s="1"/>
  <c r="E12" i="3" a="1"/>
  <c r="E12" i="3" s="1"/>
  <c r="C12" i="3" a="1"/>
  <c r="C12" i="3" s="1"/>
  <c r="E11" i="3" a="1"/>
  <c r="E11" i="3" s="1"/>
  <c r="C11" i="3" a="1"/>
  <c r="C11" i="3" s="1"/>
  <c r="E10" i="3" a="1"/>
  <c r="E10" i="3" s="1"/>
  <c r="C10" i="3" a="1"/>
  <c r="C10" i="3" s="1"/>
  <c r="E9" i="3" a="1"/>
  <c r="E9" i="3" s="1"/>
  <c r="C9" i="3" a="1"/>
  <c r="C9" i="3" s="1"/>
  <c r="E8" i="3" a="1"/>
  <c r="E8" i="3" s="1"/>
  <c r="C8" i="3" a="1"/>
  <c r="C8" i="3" s="1"/>
  <c r="E7" i="3" a="1"/>
  <c r="E7" i="3" s="1"/>
  <c r="C7" i="3" a="1"/>
  <c r="C7" i="3" s="1"/>
  <c r="E6" i="3" a="1"/>
  <c r="E6" i="3" s="1"/>
  <c r="C6" i="3" a="1"/>
  <c r="C6" i="3" s="1"/>
  <c r="E5" i="3" a="1"/>
  <c r="E5" i="3" s="1"/>
  <c r="C5" i="3" a="1"/>
  <c r="C5" i="3" s="1"/>
  <c r="E4" i="3" a="1"/>
  <c r="E4" i="3" s="1"/>
  <c r="C4" i="3" a="1"/>
  <c r="C4" i="3" s="1"/>
  <c r="E3" i="3" a="1"/>
  <c r="E3" i="3" s="1"/>
  <c r="C3" i="3" a="1"/>
  <c r="C3" i="3" s="1"/>
  <c r="E2" i="3" a="1"/>
  <c r="E2" i="3" s="1"/>
  <c r="C2" i="3" a="1"/>
  <c r="C2" i="3" s="1"/>
  <c r="I22" i="1"/>
  <c r="H22" i="1"/>
  <c r="J22" i="1" s="1"/>
  <c r="D22" i="1"/>
  <c r="C22" i="1"/>
  <c r="E22" i="1" s="1"/>
  <c r="I21" i="1"/>
  <c r="H21" i="1"/>
  <c r="J21" i="1" s="1"/>
  <c r="D21" i="1"/>
  <c r="D4" i="1" s="1"/>
  <c r="C21" i="1"/>
  <c r="I20" i="1"/>
  <c r="H20" i="1"/>
  <c r="J20" i="1" s="1"/>
  <c r="D20" i="1"/>
  <c r="C20" i="1"/>
  <c r="E20" i="1" s="1"/>
  <c r="I19" i="1"/>
  <c r="H19" i="1"/>
  <c r="J19" i="1" s="1"/>
  <c r="D19" i="1"/>
  <c r="C19" i="1"/>
  <c r="E19" i="1" s="1"/>
  <c r="I18" i="1"/>
  <c r="H18" i="1"/>
  <c r="H4" i="1" s="1"/>
  <c r="D18" i="1"/>
  <c r="C18" i="1"/>
  <c r="E18" i="1" s="1"/>
  <c r="I17" i="1"/>
  <c r="H17" i="1"/>
  <c r="J17" i="1" s="1"/>
  <c r="D17" i="1"/>
  <c r="C17" i="1"/>
  <c r="I16" i="1"/>
  <c r="H16" i="1"/>
  <c r="D16" i="1"/>
  <c r="C16" i="1"/>
  <c r="I15" i="1"/>
  <c r="H15" i="1"/>
  <c r="D15" i="1"/>
  <c r="C15" i="1"/>
  <c r="E15" i="1" s="1"/>
  <c r="I14" i="1"/>
  <c r="H14" i="1"/>
  <c r="D14" i="1"/>
  <c r="C14" i="1"/>
  <c r="I13" i="1"/>
  <c r="H13" i="1"/>
  <c r="J13" i="1" s="1"/>
  <c r="D13" i="1"/>
  <c r="C13" i="1"/>
  <c r="I12" i="1"/>
  <c r="H12" i="1"/>
  <c r="J12" i="1" s="1"/>
  <c r="D12" i="1"/>
  <c r="C12" i="1"/>
  <c r="I11" i="1"/>
  <c r="H11" i="1"/>
  <c r="J11" i="1" s="1"/>
  <c r="D11" i="1"/>
  <c r="C11" i="1"/>
  <c r="E11" i="1" s="1"/>
  <c r="I10" i="1"/>
  <c r="H10" i="1"/>
  <c r="D10" i="1"/>
  <c r="C10" i="1"/>
  <c r="E10" i="1" s="1"/>
  <c r="I9" i="1"/>
  <c r="H9" i="1"/>
  <c r="J9" i="1" s="1"/>
  <c r="D9" i="1"/>
  <c r="C9" i="1"/>
  <c r="E9" i="1" s="1"/>
  <c r="I8" i="1"/>
  <c r="H8" i="1"/>
  <c r="J8" i="1" s="1"/>
  <c r="D8" i="1"/>
  <c r="C8" i="1"/>
  <c r="E8" i="1" s="1"/>
  <c r="I7" i="1"/>
  <c r="H7" i="1"/>
  <c r="D7" i="1"/>
  <c r="C7" i="1"/>
  <c r="E7" i="1" s="1"/>
  <c r="I6" i="1"/>
  <c r="H6" i="1"/>
  <c r="J6" i="1" s="1"/>
  <c r="D6" i="1"/>
  <c r="C6" i="1"/>
  <c r="E6" i="1" s="1"/>
  <c r="I5" i="1"/>
  <c r="H5" i="1"/>
  <c r="J5" i="1" s="1"/>
  <c r="D5" i="1"/>
  <c r="C5" i="1"/>
  <c r="E5" i="1" s="1"/>
  <c r="I4" i="1"/>
  <c r="C4" i="1"/>
  <c r="E17" i="1" l="1"/>
  <c r="E4" i="1"/>
  <c r="J10" i="1"/>
  <c r="J14" i="1"/>
  <c r="J15" i="1"/>
  <c r="E16" i="1"/>
  <c r="E13" i="1"/>
  <c r="E14" i="1"/>
  <c r="J7" i="1"/>
  <c r="E21" i="1"/>
  <c r="J18" i="1"/>
  <c r="E12" i="1"/>
  <c r="J16" i="1"/>
  <c r="D3" i="1"/>
  <c r="I3" i="1"/>
  <c r="H3" i="1"/>
  <c r="J4" i="1"/>
  <c r="C3" i="1"/>
  <c r="E3" i="1" l="1"/>
  <c r="J3" i="1"/>
  <c r="B2" i="1"/>
  <c r="G2" i="1"/>
</calcChain>
</file>

<file path=xl/comments1.xml><?xml version="1.0" encoding="utf-8"?>
<comments xmlns="http://schemas.openxmlformats.org/spreadsheetml/2006/main">
  <authors>
    <author/>
  </authors>
  <commentList>
    <comment ref="F1" authorId="0" shapeId="0">
      <text>
        <r>
          <rPr>
            <sz val="11"/>
            <color rgb="FF000000"/>
            <rFont val="PMingLiu"/>
          </rPr>
          <t>when Armor Set is complete, the Engine unlocks nerfed perk</t>
        </r>
      </text>
    </comment>
  </commentList>
</comments>
</file>

<file path=xl/sharedStrings.xml><?xml version="1.0" encoding="utf-8"?>
<sst xmlns="http://schemas.openxmlformats.org/spreadsheetml/2006/main" count="7911" uniqueCount="3009">
  <si>
    <t>Kassandra</t>
  </si>
  <si>
    <t>Alexios</t>
  </si>
  <si>
    <t>all gear</t>
  </si>
  <si>
    <t>all other</t>
  </si>
  <si>
    <t>Sword</t>
  </si>
  <si>
    <t>Dagger</t>
  </si>
  <si>
    <t>Heavy Blunt</t>
  </si>
  <si>
    <t>Heavy Bladed</t>
  </si>
  <si>
    <t>Staff</t>
  </si>
  <si>
    <t>Spear</t>
  </si>
  <si>
    <t>Head</t>
  </si>
  <si>
    <t>Bow</t>
  </si>
  <si>
    <t>Arms</t>
  </si>
  <si>
    <t>Torso</t>
  </si>
  <si>
    <t>Waist</t>
  </si>
  <si>
    <t>Legs</t>
  </si>
  <si>
    <t>&lt;Overrides&gt;</t>
  </si>
  <si>
    <t>Phobos Skin</t>
  </si>
  <si>
    <t>Ship Design</t>
  </si>
  <si>
    <t>Figurehead</t>
  </si>
  <si>
    <t>Crew Theme</t>
  </si>
  <si>
    <t>Lieutenant</t>
  </si>
  <si>
    <t>✔</t>
  </si>
  <si>
    <t>Owned</t>
  </si>
  <si>
    <t>✘</t>
  </si>
  <si>
    <t>Not owned</t>
  </si>
  <si>
    <t>Item name</t>
  </si>
  <si>
    <t>Pack</t>
  </si>
  <si>
    <t>Type</t>
  </si>
  <si>
    <t>Rarity</t>
  </si>
  <si>
    <t>(Hash Id)</t>
  </si>
  <si>
    <t>Perk1</t>
  </si>
  <si>
    <t>Perk3</t>
  </si>
  <si>
    <t>Perk4</t>
  </si>
  <si>
    <t>Set Perk (if any)</t>
  </si>
  <si>
    <t>Ancient King's Body Armor</t>
  </si>
  <si>
    <t>&lt;Ancient King's Set&gt;</t>
  </si>
  <si>
    <t>Epic</t>
  </si>
  <si>
    <t>00000175F0EED209</t>
  </si>
  <si>
    <t>0000018562B2CEA5</t>
  </si>
  <si>
    <t>Ancient King's Boots</t>
  </si>
  <si>
    <t>00000175F0EED239</t>
  </si>
  <si>
    <t>0000018562B2CE7F</t>
  </si>
  <si>
    <t>Ancient King's Gauntlets</t>
  </si>
  <si>
    <t>00000175F0EED219</t>
  </si>
  <si>
    <t>0000018562B2CEB8</t>
  </si>
  <si>
    <t>Ancient King's Helmet</t>
  </si>
  <si>
    <t>00000175F0EED1F9</t>
  </si>
  <si>
    <t>0000018562B2CECB</t>
  </si>
  <si>
    <t>Ancient King's Waistband</t>
  </si>
  <si>
    <t>00000175F0EED229</t>
  </si>
  <si>
    <t>0000018562B2CE92</t>
  </si>
  <si>
    <t>Battleplate of Ares</t>
  </si>
  <si>
    <t>&lt;Ares' Set&gt;</t>
  </si>
  <si>
    <t>000001766330FC87</t>
  </si>
  <si>
    <t>0000018562B79376</t>
  </si>
  <si>
    <t>Belt of Ares</t>
  </si>
  <si>
    <t>000001766330FCA7</t>
  </si>
  <si>
    <t>0000018562B79363</t>
  </si>
  <si>
    <t>Boots of Ares</t>
  </si>
  <si>
    <t>000001766330FCB7</t>
  </si>
  <si>
    <t>0000018562B79350</t>
  </si>
  <si>
    <t>Gauntlets of Ares</t>
  </si>
  <si>
    <t>000001766330FC97</t>
  </si>
  <si>
    <t>0000018562B79389</t>
  </si>
  <si>
    <t>Helmet of Ares</t>
  </si>
  <si>
    <t>000001766330FC77</t>
  </si>
  <si>
    <t>0000018562B7939C</t>
  </si>
  <si>
    <t>Assassin's Armor</t>
  </si>
  <si>
    <t>&lt;Assassin's Set&gt;</t>
  </si>
  <si>
    <t>0000018562B759AE</t>
  </si>
  <si>
    <t>0000018562B75A0D</t>
  </si>
  <si>
    <t>Assassin's Belt</t>
  </si>
  <si>
    <t>0000018562B7599B</t>
  </si>
  <si>
    <t>0000018562B759FA</t>
  </si>
  <si>
    <t>Assassin's Dagger</t>
  </si>
  <si>
    <t>0000016A279DBB3D</t>
  </si>
  <si>
    <t>Assassin's Gauntlets</t>
  </si>
  <si>
    <t>0000018562B759C1</t>
  </si>
  <si>
    <t>0000018562B75A20</t>
  </si>
  <si>
    <t>Assassin's Greaves</t>
  </si>
  <si>
    <t>0000018562B75988</t>
  </si>
  <si>
    <t>0000018562B759E7</t>
  </si>
  <si>
    <t>Assassin's Shroud</t>
  </si>
  <si>
    <t>0000018562B759D4</t>
  </si>
  <si>
    <t>0000018562B75A33</t>
  </si>
  <si>
    <t>Brawler's Armor</t>
  </si>
  <si>
    <t>&lt;Brawler's Set&gt;</t>
  </si>
  <si>
    <t>0000018562B3092B</t>
  </si>
  <si>
    <t>0000018562B3098A</t>
  </si>
  <si>
    <t>Brawler's Boots</t>
  </si>
  <si>
    <t>0000018562B30905</t>
  </si>
  <si>
    <t>0000018562B30964</t>
  </si>
  <si>
    <t>Brawler's Gauntlets</t>
  </si>
  <si>
    <t>0000018562B3093E</t>
  </si>
  <si>
    <t>0000018562B3099D</t>
  </si>
  <si>
    <t>Brawler's Helmet</t>
  </si>
  <si>
    <t>0000018562B30951</t>
  </si>
  <si>
    <t>0000018562B309B0</t>
  </si>
  <si>
    <t>Brawler's Waistband</t>
  </si>
  <si>
    <t>0000018562B30918</t>
  </si>
  <si>
    <t>0000018562B30977</t>
  </si>
  <si>
    <t>Champion's Bracers</t>
  </si>
  <si>
    <t>&lt;Champion's Set&gt;</t>
  </si>
  <si>
    <t>0000018562B294F0</t>
  </si>
  <si>
    <t>0000018562B2CE59</t>
  </si>
  <si>
    <t>Champion's Breastplate</t>
  </si>
  <si>
    <t>0000018562B294DD</t>
  </si>
  <si>
    <t>0000018562B2CE46</t>
  </si>
  <si>
    <t>Champion's Greaves</t>
  </si>
  <si>
    <t>0000018562B294B7</t>
  </si>
  <si>
    <t>0000018562B29516</t>
  </si>
  <si>
    <t>Champion's Helmet</t>
  </si>
  <si>
    <t>0000018562B29503</t>
  </si>
  <si>
    <t>0000018562B2CE6C</t>
  </si>
  <si>
    <t>Champion's Waistband</t>
  </si>
  <si>
    <t>0000018562B294CA</t>
  </si>
  <si>
    <t>0000018562B29529</t>
  </si>
  <si>
    <t>Conqueror's Bracers</t>
  </si>
  <si>
    <t>&lt;Conqueror's Set&gt;</t>
  </si>
  <si>
    <t>000001766330FBF7</t>
  </si>
  <si>
    <t>0000018562B34482</t>
  </si>
  <si>
    <t>Conqueror's Breastplate</t>
  </si>
  <si>
    <t>000001766330FBE7</t>
  </si>
  <si>
    <t>0000018562B3446F</t>
  </si>
  <si>
    <t>Conqueror's Crown</t>
  </si>
  <si>
    <t>000001766330FBD7</t>
  </si>
  <si>
    <t>0000018562B34495</t>
  </si>
  <si>
    <t>Conqueror's Greaves</t>
  </si>
  <si>
    <t>000001766330FC17</t>
  </si>
  <si>
    <t>0000018562B34449</t>
  </si>
  <si>
    <t>Conqueror's Waistband</t>
  </si>
  <si>
    <t>000001766330FC07</t>
  </si>
  <si>
    <t>0000018562B3445C</t>
  </si>
  <si>
    <t>Hunter's Belt</t>
  </si>
  <si>
    <t>&lt;Hunter's Set&gt;</t>
  </si>
  <si>
    <t>000001870CC734BE</t>
  </si>
  <si>
    <t>000001870CC7351D</t>
  </si>
  <si>
    <t>Hunter's Bow</t>
  </si>
  <si>
    <t>0000016AE83771F0</t>
  </si>
  <si>
    <t>Hunter's Gloves</t>
  </si>
  <si>
    <t>000001870CC734E4</t>
  </si>
  <si>
    <t>000001870CC76E55</t>
  </si>
  <si>
    <t>Hunter's Hood</t>
  </si>
  <si>
    <t>000001870CC734F7</t>
  </si>
  <si>
    <t>000001870CC76E68</t>
  </si>
  <si>
    <t>Hunter's Outfit</t>
  </si>
  <si>
    <t>000001870CC734D1</t>
  </si>
  <si>
    <t>000001870CC73530</t>
  </si>
  <si>
    <t>Hunter's Treads</t>
  </si>
  <si>
    <t>000001870CC734AB</t>
  </si>
  <si>
    <t>000001870CC7350A</t>
  </si>
  <si>
    <t>Mercenary Belt</t>
  </si>
  <si>
    <t>&lt;Mercenary Set&gt;</t>
  </si>
  <si>
    <t>0000016C56A94EFE</t>
  </si>
  <si>
    <t>00000186B36A7D89</t>
  </si>
  <si>
    <t>00000186B36A7DFB</t>
  </si>
  <si>
    <t>00000176633CF832</t>
  </si>
  <si>
    <t>00000186B36B29EF</t>
  </si>
  <si>
    <t>Mercenary Boots</t>
  </si>
  <si>
    <t>0000016C56A8BDFC</t>
  </si>
  <si>
    <t>00000186B36A7D76</t>
  </si>
  <si>
    <t>00000186B36A7DE8</t>
  </si>
  <si>
    <t>00000176633CF842</t>
  </si>
  <si>
    <t>00000186B36B297D</t>
  </si>
  <si>
    <t>Mercenary Breastplate</t>
  </si>
  <si>
    <t>0000016C56A7FCCB</t>
  </si>
  <si>
    <t>00000186B36A7D9C</t>
  </si>
  <si>
    <t>00000186B36A7E0E</t>
  </si>
  <si>
    <t>00000186B36B29A3</t>
  </si>
  <si>
    <t>00000186B36B2A02</t>
  </si>
  <si>
    <t>Mercenary Gloves</t>
  </si>
  <si>
    <t>0000016C56AFB25E</t>
  </si>
  <si>
    <t>00000186B36A7DAF</t>
  </si>
  <si>
    <t>00000186B36AF045</t>
  </si>
  <si>
    <t>00000186B36B29B6</t>
  </si>
  <si>
    <t>00000186B36B2A15</t>
  </si>
  <si>
    <t>Mercenary Helmet</t>
  </si>
  <si>
    <t>00000173D2756712</t>
  </si>
  <si>
    <t>00000186B36A7DD5</t>
  </si>
  <si>
    <t>00000186B36AF058</t>
  </si>
  <si>
    <t>Mercenary Hood</t>
  </si>
  <si>
    <t>00000186B36B29C9</t>
  </si>
  <si>
    <t>00000186B36B2A28</t>
  </si>
  <si>
    <t>Persian Warrior Armor</t>
  </si>
  <si>
    <t>&lt;Persian Warrior's Set&gt;</t>
  </si>
  <si>
    <t>00000175F0EF057F</t>
  </si>
  <si>
    <t>0000018562B309E9</t>
  </si>
  <si>
    <t>Persian Warrior Boots</t>
  </si>
  <si>
    <t>00000175F0EF05AF</t>
  </si>
  <si>
    <t>0000018562B309C3</t>
  </si>
  <si>
    <t>Persian Warrior Gauntlets</t>
  </si>
  <si>
    <t>00000175F0EF058F</t>
  </si>
  <si>
    <t>0000018562B309FC</t>
  </si>
  <si>
    <t>Persian Warrior Helmet</t>
  </si>
  <si>
    <t>00000175F0EF056F</t>
  </si>
  <si>
    <t>0000018562B30A0F</t>
  </si>
  <si>
    <t>Persian Warrior's Waistband</t>
  </si>
  <si>
    <t>00000175F0EF059F</t>
  </si>
  <si>
    <t>0000018562B309D6</t>
  </si>
  <si>
    <t>Rusty Mycenaean Armor</t>
  </si>
  <si>
    <t>&lt;Rusty Mуcenaean&gt;</t>
  </si>
  <si>
    <t>000001899D51FD29</t>
  </si>
  <si>
    <t>Rusty Mycenaean Boots</t>
  </si>
  <si>
    <t>000001899D51FD20</t>
  </si>
  <si>
    <t>Rusty Mycenaean Gauntlets</t>
  </si>
  <si>
    <t>000001899D51FD0E</t>
  </si>
  <si>
    <t>Rusty Mycenaean Helmet</t>
  </si>
  <si>
    <t>Rare</t>
  </si>
  <si>
    <t>000001899D51FD17</t>
  </si>
  <si>
    <t>Rusty Mycenaean Waistband</t>
  </si>
  <si>
    <t>000001899D51FD32</t>
  </si>
  <si>
    <t>Athenian Attire</t>
  </si>
  <si>
    <t>&lt;Special&gt;</t>
  </si>
  <si>
    <t>Common</t>
  </si>
  <si>
    <t>0000017C6D2D4C75</t>
  </si>
  <si>
    <t>Bare Chested</t>
  </si>
  <si>
    <t>Legendary</t>
  </si>
  <si>
    <t>0000017814A6B1C6</t>
  </si>
  <si>
    <t>+25% Warrior Damage</t>
  </si>
  <si>
    <t>+30% Adrenaline per Hit / 10 lvl</t>
  </si>
  <si>
    <t>-50% All Resistances</t>
  </si>
  <si>
    <t>Bare-Chested and Oiled</t>
  </si>
  <si>
    <t>00000177AB94EB78</t>
  </si>
  <si>
    <t>+50% Elemental Buildup / 10 lvl</t>
  </si>
  <si>
    <t>+500% Damage while covered in black oil</t>
  </si>
  <si>
    <t>Cultist's Disguise</t>
  </si>
  <si>
    <t>00000176B383A2F8</t>
  </si>
  <si>
    <t>0000018C37895764</t>
  </si>
  <si>
    <t>Tracker's Belt</t>
  </si>
  <si>
    <t>&lt;Tracker's Set&gt;</t>
  </si>
  <si>
    <t>0000018562B3439E</t>
  </si>
  <si>
    <t>0000018562B343FD</t>
  </si>
  <si>
    <t>Tracker's Boots</t>
  </si>
  <si>
    <t>0000018562B30A81</t>
  </si>
  <si>
    <t>0000018562B343EA</t>
  </si>
  <si>
    <t>Tracker's Cloak</t>
  </si>
  <si>
    <t>0000018562B343B1</t>
  </si>
  <si>
    <t>0000018562B34410</t>
  </si>
  <si>
    <t>Tracker's Gloves</t>
  </si>
  <si>
    <t>0000018562B343C4</t>
  </si>
  <si>
    <t>0000018562B34423</t>
  </si>
  <si>
    <t>Tracker's Hood</t>
  </si>
  <si>
    <t>0000018562B343D7</t>
  </si>
  <si>
    <t>0000018562B34436</t>
  </si>
  <si>
    <t>Traveler's Belt</t>
  </si>
  <si>
    <t>&lt;Traveler's Set&gt;</t>
  </si>
  <si>
    <t>00000175F0EF054F</t>
  </si>
  <si>
    <t>0000018562B308B9</t>
  </si>
  <si>
    <t>Traveler's Boots</t>
  </si>
  <si>
    <t>00000175F0EF055F</t>
  </si>
  <si>
    <t>0000018562B308A6</t>
  </si>
  <si>
    <t>Traveler's Garments</t>
  </si>
  <si>
    <t>00000175F0EED2A9</t>
  </si>
  <si>
    <t>0000018562B308CC</t>
  </si>
  <si>
    <t>Traveler's Gloves</t>
  </si>
  <si>
    <t>00000175F0EF053F</t>
  </si>
  <si>
    <t>0000018562B308DF</t>
  </si>
  <si>
    <t>Traveler's Horse</t>
  </si>
  <si>
    <t>000001868D044745</t>
  </si>
  <si>
    <t>Traveler's Shroud</t>
  </si>
  <si>
    <t>00000175F0EED299</t>
  </si>
  <si>
    <t>0000018562B308F2</t>
  </si>
  <si>
    <t>Wondrous Belt</t>
  </si>
  <si>
    <t>&lt;Woundrous Set&gt;</t>
  </si>
  <si>
    <t>0000018562B2940C</t>
  </si>
  <si>
    <t>0000018562B2946B</t>
  </si>
  <si>
    <t>Wondrous Bracers</t>
  </si>
  <si>
    <t>0000018562B29432</t>
  </si>
  <si>
    <t>0000018562B29491</t>
  </si>
  <si>
    <t>Wondrous Circlet</t>
  </si>
  <si>
    <t>0000018562B29445</t>
  </si>
  <si>
    <t>0000018562B294A4</t>
  </si>
  <si>
    <t>Wondrous Greaves</t>
  </si>
  <si>
    <t>0000018562B293F9</t>
  </si>
  <si>
    <t>0000018562B29458</t>
  </si>
  <si>
    <t>Wondrous Outfit</t>
  </si>
  <si>
    <t>0000018562B2941F</t>
  </si>
  <si>
    <t>0000018562B2947E</t>
  </si>
  <si>
    <t>Abstergo Figurehead (H)</t>
  </si>
  <si>
    <t>Abstergo Naval Pack</t>
  </si>
  <si>
    <t>0000017E263E467D</t>
  </si>
  <si>
    <t>Abstergo Soldiers (H)</t>
  </si>
  <si>
    <t>00000187342F7C6A</t>
  </si>
  <si>
    <t>Future's Past (H)</t>
  </si>
  <si>
    <t>0000017E5A28084A</t>
  </si>
  <si>
    <t>Entry Not Found (Abstergo Ballistic Helmet) (H)</t>
  </si>
  <si>
    <t>Abstergo Pack</t>
  </si>
  <si>
    <t>000001868D0CDD90</t>
  </si>
  <si>
    <t>+25% Hunter Damage</t>
  </si>
  <si>
    <t>+50% Headshot Damage / 10 lvl</t>
  </si>
  <si>
    <t>+100% Damage with Bows while Hidden</t>
  </si>
  <si>
    <t>Entry Not Found (Abstergo Combat Boots) (H)</t>
  </si>
  <si>
    <t>000001868D0C6B20</t>
  </si>
  <si>
    <t>+50% CRIT Damage / 10 lvl</t>
  </si>
  <si>
    <t>Entry Not Found (Abstergo Laser Bow) (H)</t>
  </si>
  <si>
    <t>000001844B09F4C0</t>
  </si>
  <si>
    <t>Slow Time 5 Seconds when Low Health (2 Minute Cooldown)</t>
  </si>
  <si>
    <t>Entry Not Found (Abstergo Protective Vest) (H)</t>
  </si>
  <si>
    <t>000001868D0C6B46</t>
  </si>
  <si>
    <t>+20% Bow Charging Speed / 10 lvl</t>
  </si>
  <si>
    <t>Entry Not Found (Abstergo Tactical Gloves) (H)</t>
  </si>
  <si>
    <t>000001868D0CA46B</t>
  </si>
  <si>
    <t>+50% Adrenaline on Headshot Kill / 10 lvl</t>
  </si>
  <si>
    <t>Entry Not Found (Abstergo Utility Belt) (H)</t>
  </si>
  <si>
    <t>000001868D0C6B33</t>
  </si>
  <si>
    <t>+10% CRIT Chance / 10 lvl</t>
  </si>
  <si>
    <t>Entry Not Found (Equine Enforcer) (H)</t>
  </si>
  <si>
    <t>000001868D0C3002</t>
  </si>
  <si>
    <t>Armor of Achilles</t>
  </si>
  <si>
    <t>Achilles Set</t>
  </si>
  <si>
    <t>00000175F0EE9F33</t>
  </si>
  <si>
    <t>+20% Health / 10 lvl</t>
  </si>
  <si>
    <t>5% Damage Dealt Restored as Health</t>
  </si>
  <si>
    <t>Bracers of Achilles</t>
  </si>
  <si>
    <t>00000175F0EED1C9</t>
  </si>
  <si>
    <t>Helm of Achilles</t>
  </si>
  <si>
    <t>00000175F0EE9F23</t>
  </si>
  <si>
    <t>Sandals of Achilles</t>
  </si>
  <si>
    <t>00000175F0EED1E9</t>
  </si>
  <si>
    <t>+10% All Damage / 10 lvl</t>
  </si>
  <si>
    <t>Waistband of Achilles</t>
  </si>
  <si>
    <t>00000175F0EED1D9</t>
  </si>
  <si>
    <t>Aegean Atoll (H)</t>
  </si>
  <si>
    <t>Aegean Pirate Pack</t>
  </si>
  <si>
    <t>00000185E868CFE0</t>
  </si>
  <si>
    <t>Fearsome Pirate's Helmet (H)</t>
  </si>
  <si>
    <t>000001853A372EA8</t>
  </si>
  <si>
    <t>+23% Hunter Damage</t>
  </si>
  <si>
    <t>Pirate Girdle (H)</t>
  </si>
  <si>
    <t>000001853A372E6F</t>
  </si>
  <si>
    <t>Pirate's Light Shin Guards (H)</t>
  </si>
  <si>
    <t>000001853A36F556</t>
  </si>
  <si>
    <t>Pirate's Linothorax (H)</t>
  </si>
  <si>
    <t>000001853A372E82</t>
  </si>
  <si>
    <t>+20% Damage with Bow Charged Shot / 10 lvl</t>
  </si>
  <si>
    <t>Pirate's Wrappings (H)</t>
  </si>
  <si>
    <t>000001853A372E95</t>
  </si>
  <si>
    <t>Pirates of the Aegean (H)</t>
  </si>
  <si>
    <t>0000017E26314112</t>
  </si>
  <si>
    <t>The Aegean Pirate (H)</t>
  </si>
  <si>
    <t>0000017E5A280844</t>
  </si>
  <si>
    <t>Agamemnon's Body Armor</t>
  </si>
  <si>
    <t>Agamemnon Set</t>
  </si>
  <si>
    <t>0000018562B2CF04</t>
  </si>
  <si>
    <t>+10 Seconds Burning Duration / 10 lvl</t>
  </si>
  <si>
    <t>+100% Burning Rate</t>
  </si>
  <si>
    <t>Agamemnon's Gauntlets</t>
  </si>
  <si>
    <t>0000018562B2CF17</t>
  </si>
  <si>
    <t>Agamemnon's Helmet</t>
  </si>
  <si>
    <t>0000018562B2CF2A</t>
  </si>
  <si>
    <t>+40% Fire Damage / 10 lvl</t>
  </si>
  <si>
    <t>Agamemnon's Waistband</t>
  </si>
  <si>
    <t>0000018562B2CEF1</t>
  </si>
  <si>
    <t>Boots of Agamemnon</t>
  </si>
  <si>
    <t>0000018562B2CEDE</t>
  </si>
  <si>
    <t>Amazon Bracers</t>
  </si>
  <si>
    <t>Amazon Set</t>
  </si>
  <si>
    <t>00000175F0EE9EF3</t>
  </si>
  <si>
    <t>Amazon's Greaves</t>
  </si>
  <si>
    <t>00000175F0EE9F13</t>
  </si>
  <si>
    <t>Amazon's Tassets</t>
  </si>
  <si>
    <t>00000175F0EE9F03</t>
  </si>
  <si>
    <t>Amazonian Outfit</t>
  </si>
  <si>
    <t>00000175F0EE9EE3</t>
  </si>
  <si>
    <t>Amazonian's Circlet</t>
  </si>
  <si>
    <t>00000175F0EE9EA5</t>
  </si>
  <si>
    <t>Arena Fighter's Armor</t>
  </si>
  <si>
    <t>Arena Fighter's Set</t>
  </si>
  <si>
    <t>00000175F0EF3873</t>
  </si>
  <si>
    <t>+20% Damage with Heavy Weapons / 10 lvl</t>
  </si>
  <si>
    <t>50% Health Restored with Overpower Abilities</t>
  </si>
  <si>
    <t>Arena Fighter's Gauntlets</t>
  </si>
  <si>
    <t>00000175F0EF3883</t>
  </si>
  <si>
    <t>+20% Damage with Overpower Abilities / 10 lvl</t>
  </si>
  <si>
    <t>Arena Fighter's Helmet</t>
  </si>
  <si>
    <t>00000175F0EF3863</t>
  </si>
  <si>
    <t>+20% Damage with Swords and Daggers / 10 lvl</t>
  </si>
  <si>
    <t>Arena Fighter's Waistband</t>
  </si>
  <si>
    <t>00000175F0EF3893</t>
  </si>
  <si>
    <t>Pit Fighter's Boots</t>
  </si>
  <si>
    <t>00000175F0EF38A3</t>
  </si>
  <si>
    <t>+25% Assassin Damage</t>
  </si>
  <si>
    <t>+20% Damage with Spears and Staffs / 10 lvl</t>
  </si>
  <si>
    <t>Master's Artemis Belt</t>
  </si>
  <si>
    <t>Artemis Set</t>
  </si>
  <si>
    <t>00000175F0EED279</t>
  </si>
  <si>
    <t>+30% Damage with Bows on Distant Targets / 10 lvl</t>
  </si>
  <si>
    <t>+50% Damage with Hunter Abilities</t>
  </si>
  <si>
    <t>Master's Artemis Gloves</t>
  </si>
  <si>
    <t>00000175F0EED269</t>
  </si>
  <si>
    <t>Master's Artemis Hood</t>
  </si>
  <si>
    <t>00000175F0EED249</t>
  </si>
  <si>
    <t>Master's Artemis Outfit</t>
  </si>
  <si>
    <t>00000175F0EED259</t>
  </si>
  <si>
    <t>Master's Artemis Treads</t>
  </si>
  <si>
    <t>00000175F0EED289</t>
  </si>
  <si>
    <t>Athena (H)</t>
  </si>
  <si>
    <t>Athena's Blessing Naval Pack</t>
  </si>
  <si>
    <t>00000189598A4377</t>
  </si>
  <si>
    <t>Athena Promachos Belt (H)</t>
  </si>
  <si>
    <t>Athena's Blessing Pack</t>
  </si>
  <si>
    <t>00000186B360627C</t>
  </si>
  <si>
    <t>+20% CRIT Chance with Assassin Abilities</t>
  </si>
  <si>
    <t>Bracers Blessed by Ergane (H)</t>
  </si>
  <si>
    <t>00000186B36062A2</t>
  </si>
  <si>
    <t>+40% Adrenaline per CRIT / 10 lvl</t>
  </si>
  <si>
    <t>Hippia Legs (H)</t>
  </si>
  <si>
    <t>00000186B3606269</t>
  </si>
  <si>
    <t>+40% Movement Speed while Crouching / 10 lvl</t>
  </si>
  <si>
    <t>Princess (H)</t>
  </si>
  <si>
    <t>00000186B3609F8F</t>
  </si>
  <si>
    <t>Sash of Athens (H)</t>
  </si>
  <si>
    <t>00000186B360628F</t>
  </si>
  <si>
    <t>+50% Adrenaline on Assassination Kill / 10 lvl</t>
  </si>
  <si>
    <t>Talon Dagger (H)</t>
  </si>
  <si>
    <t>00000186B36B645B</t>
  </si>
  <si>
    <t>+10% CRIT Chance but -50% CRIT Damage</t>
  </si>
  <si>
    <t>The Owl's Roost (H)</t>
  </si>
  <si>
    <t>00000186B36062B5</t>
  </si>
  <si>
    <t>+20% CRIT Chance while Full Health / 10 lvl</t>
  </si>
  <si>
    <t>Athenian War Hero Armor</t>
  </si>
  <si>
    <t>Athenian War Hero Set</t>
  </si>
  <si>
    <t>000001766330FC37</t>
  </si>
  <si>
    <t>All Arrows pierce Shields and +30% Hunter Damage</t>
  </si>
  <si>
    <t>Athenian War Hero Belt</t>
  </si>
  <si>
    <t>000001766330FC57</t>
  </si>
  <si>
    <t>Athenian War Hero Boots</t>
  </si>
  <si>
    <t>000001766330FC67</t>
  </si>
  <si>
    <t>Athenian War Hero Gauntlets</t>
  </si>
  <si>
    <t>000001766330FC47</t>
  </si>
  <si>
    <t>Athenian War Hero Hood</t>
  </si>
  <si>
    <t>000001766330FC27</t>
  </si>
  <si>
    <t>+40% Damage on Spartan Soldiers / 10 lvl</t>
  </si>
  <si>
    <t>Leaf Blade (H)</t>
  </si>
  <si>
    <t>Athenian Weapons Digital Pack</t>
  </si>
  <si>
    <t>000001844B09812A</t>
  </si>
  <si>
    <t>+23% Assassin Damage</t>
  </si>
  <si>
    <t>Phalanx Spear (H)</t>
  </si>
  <si>
    <t>00000181F8611C19</t>
  </si>
  <si>
    <t>+23% Warrior Damage</t>
  </si>
  <si>
    <t>Recurve Bow (H)</t>
  </si>
  <si>
    <t>000001844B09F498</t>
  </si>
  <si>
    <t>Capricornus Sailors (H)</t>
  </si>
  <si>
    <t>Capricornus Naval Pack</t>
  </si>
  <si>
    <t>0000017E26314113</t>
  </si>
  <si>
    <t>The Capricornus (H)</t>
  </si>
  <si>
    <t>0000014D23AD17EC</t>
  </si>
  <si>
    <t>Celestial Figurehead</t>
  </si>
  <si>
    <t>Celestial Naval Pack</t>
  </si>
  <si>
    <t>0000017E263E467E</t>
  </si>
  <si>
    <t>The Celestial</t>
  </si>
  <si>
    <t>0000017E5A28084B</t>
  </si>
  <si>
    <t>The Host (H)</t>
  </si>
  <si>
    <t>00000187342F7C72</t>
  </si>
  <si>
    <t>Blade of the Ephemeral (H)</t>
  </si>
  <si>
    <t>Celestial Pack</t>
  </si>
  <si>
    <t>000001844B098152</t>
  </si>
  <si>
    <t>+25% Assassin Damage but -15% Melee Resistance</t>
  </si>
  <si>
    <t>Celestial Arms (H)</t>
  </si>
  <si>
    <t>00000186B3606360</t>
  </si>
  <si>
    <t>Gain 50% of an Adrenaline Segment with Assassin Abilities</t>
  </si>
  <si>
    <t>Celestial Crown (H)</t>
  </si>
  <si>
    <t>00000186B3606373</t>
  </si>
  <si>
    <t>+30% Damage with Swords / 10 lvl</t>
  </si>
  <si>
    <t>Celestial Legs (H)</t>
  </si>
  <si>
    <t>00000186B3606327</t>
  </si>
  <si>
    <t>Celestial Torso (H)</t>
  </si>
  <si>
    <t>00000186B360634D</t>
  </si>
  <si>
    <t>Celestial Waist (H)</t>
  </si>
  <si>
    <t>00000186B360633A</t>
  </si>
  <si>
    <t>Ghost (H)</t>
  </si>
  <si>
    <t>00000186B3609FD3</t>
  </si>
  <si>
    <t>Skylla Figurehead (H)</t>
  </si>
  <si>
    <t>Charybdis &amp; Skylla Naval Pack</t>
  </si>
  <si>
    <t>0000014D23ACFF6B</t>
  </si>
  <si>
    <t>The Crusher (H)</t>
  </si>
  <si>
    <t>0000017E5A280846</t>
  </si>
  <si>
    <t>The Held (H)</t>
  </si>
  <si>
    <t>0000017E26314115</t>
  </si>
  <si>
    <t>Arcane Sword (C)</t>
  </si>
  <si>
    <t>Club</t>
  </si>
  <si>
    <t>000001844B0981A2</t>
  </si>
  <si>
    <t>Assassins (Female) (C)</t>
  </si>
  <si>
    <t>0000017E2631410E</t>
  </si>
  <si>
    <t>Assassins (Male) (C)</t>
  </si>
  <si>
    <t>0000014D23AD305F</t>
  </si>
  <si>
    <t>Aya (C)</t>
  </si>
  <si>
    <t>00000189598A436D</t>
  </si>
  <si>
    <t>Bayek (C)</t>
  </si>
  <si>
    <t>00000189598A436B</t>
  </si>
  <si>
    <t>Eagle Kopis (C)</t>
  </si>
  <si>
    <t>000001844B09818E</t>
  </si>
  <si>
    <t>Epsilon Blade (C)</t>
  </si>
  <si>
    <t>000001853A37DB42</t>
  </si>
  <si>
    <t>Evie (C)</t>
  </si>
  <si>
    <t>00000189598A436C</t>
  </si>
  <si>
    <t>Freedmen (C)</t>
  </si>
  <si>
    <t>00000187342F7C8A</t>
  </si>
  <si>
    <t>Gang Members (C)</t>
  </si>
  <si>
    <t>00000187342F7C9A</t>
  </si>
  <si>
    <t>Medjays (C)</t>
  </si>
  <si>
    <t>00000187342F7C92</t>
  </si>
  <si>
    <t>Pessesh en Gerrehh (C)</t>
  </si>
  <si>
    <t>000001844B09F510</t>
  </si>
  <si>
    <t>+40% Poison Damage / 10 lvl</t>
  </si>
  <si>
    <t>Sam’s Axe (C)</t>
  </si>
  <si>
    <t>000001994CEB3119</t>
  </si>
  <si>
    <t>+30% Damage with Heavy Bladed Weapons / 10 lvl</t>
  </si>
  <si>
    <t>Scepter of Samothrake (C)</t>
  </si>
  <si>
    <t>000001853A37DB2E</t>
  </si>
  <si>
    <t>+30% Damage with Staff / 10 lvl</t>
  </si>
  <si>
    <t>The Babylonian (C)</t>
  </si>
  <si>
    <t>0000017E5A28084E</t>
  </si>
  <si>
    <t>The Phoenician (C)</t>
  </si>
  <si>
    <t>0000017E5A28084F</t>
  </si>
  <si>
    <t>The Rearranger (C)</t>
  </si>
  <si>
    <t>000001844B09BB81</t>
  </si>
  <si>
    <t>The Tyrrhenian (C)</t>
  </si>
  <si>
    <t>0000017E5A280850</t>
  </si>
  <si>
    <t>Thrakian Bow (C)</t>
  </si>
  <si>
    <t>000001844B09F524</t>
  </si>
  <si>
    <t>+50% Damage on Animals / 10 lvl</t>
  </si>
  <si>
    <t>Aspasia's Circlet</t>
  </si>
  <si>
    <t>Demigod Set</t>
  </si>
  <si>
    <t>0000018052397777</t>
  </si>
  <si>
    <t>+30% Damage with All Abilities</t>
  </si>
  <si>
    <t>Demigod's Belt</t>
  </si>
  <si>
    <t>0000018562B7946D</t>
  </si>
  <si>
    <t>Demigod's Boots</t>
  </si>
  <si>
    <t>0000018562B7945A</t>
  </si>
  <si>
    <t>Demigod's Bracers</t>
  </si>
  <si>
    <t>0000018562B79493</t>
  </si>
  <si>
    <t>Demigod's Chestplate</t>
  </si>
  <si>
    <t>0000018562B79480</t>
  </si>
  <si>
    <t>Dionysos' Muse (H)</t>
  </si>
  <si>
    <t>Dionysos Naval Pack</t>
  </si>
  <si>
    <t>00000189598A4379</t>
  </si>
  <si>
    <t>Climbing-Vine Greaves (H)</t>
  </si>
  <si>
    <t>Dionysos Pack</t>
  </si>
  <si>
    <t>00000186B360283A</t>
  </si>
  <si>
    <t>+100% CRIT Damage while Full Health / 10 lvl</t>
  </si>
  <si>
    <t>+100% CRIT Damage with Assassin Abilities</t>
  </si>
  <si>
    <t>Dionysos's Leopard-Skin (H)</t>
  </si>
  <si>
    <t>00000186B3602886</t>
  </si>
  <si>
    <t>+30% Damage with Daggers / 10 lvl</t>
  </si>
  <si>
    <t>Dionysos's Tears (H)</t>
  </si>
  <si>
    <t>00000186B36B2A9F</t>
  </si>
  <si>
    <t>2% Chance to Deal 25% of Assassin Damage on Melee Hit</t>
  </si>
  <si>
    <t>Robes for Ritual (H)</t>
  </si>
  <si>
    <t>00000186B3602860</t>
  </si>
  <si>
    <t>Sacred Bull (H)</t>
  </si>
  <si>
    <t>000001868D0C3184</t>
  </si>
  <si>
    <t>Veins of the Grape Vine (H)</t>
  </si>
  <si>
    <t>00000186B3602873</t>
  </si>
  <si>
    <t>Wine Waistband (H)</t>
  </si>
  <si>
    <t>00000186B360284D</t>
  </si>
  <si>
    <t>Xiphos of Dionysos (H)</t>
  </si>
  <si>
    <t>0000017D897391CB</t>
  </si>
  <si>
    <t>+20% Damage with Hero Strike Ability</t>
  </si>
  <si>
    <t>Athena's Owl Figurehead (H)</t>
  </si>
  <si>
    <t>Elite Athenian Naval Pack</t>
  </si>
  <si>
    <t>0000017E263E467A</t>
  </si>
  <si>
    <t>Elite Athenians (H)</t>
  </si>
  <si>
    <t>0000014D23AD305A</t>
  </si>
  <si>
    <t>Paralos (H)</t>
  </si>
  <si>
    <t>0000017E5A280847</t>
  </si>
  <si>
    <t>Asphodel Armor (DCL 2.1)</t>
  </si>
  <si>
    <t>First Civilization Set</t>
  </si>
  <si>
    <t>000001AA74CB8492</t>
  </si>
  <si>
    <t>+10s Duration for Ares Madness Ability</t>
  </si>
  <si>
    <t>Hekate's Golden Bracelets (DLC2.1)</t>
  </si>
  <si>
    <t>000001AA74CB84D7</t>
  </si>
  <si>
    <t>+100% CRIT Damage while Low Health / 10 lvl</t>
  </si>
  <si>
    <t>Persephone's Helmet (DCL 2.1)</t>
  </si>
  <si>
    <t>000001AA74CB8464</t>
  </si>
  <si>
    <t>Hermes's Greaves (DLC2.1)</t>
  </si>
  <si>
    <t>000001AA74CB851C</t>
  </si>
  <si>
    <t>+20% CRIT Chance while Low Health / 10 lvl</t>
  </si>
  <si>
    <t>Belt of Before (DLC2.1)</t>
  </si>
  <si>
    <t>000001AA74CB84EE</t>
  </si>
  <si>
    <t>Atalanta Sandals</t>
  </si>
  <si>
    <t>Greek Heros Set</t>
  </si>
  <si>
    <t>0000018562B344A8</t>
  </si>
  <si>
    <t>+20% Elemental Resistance / 10 lvl</t>
  </si>
  <si>
    <t>+30% All Resistances</t>
  </si>
  <si>
    <t>Bracers of Theseus</t>
  </si>
  <si>
    <t>0000018562B344E1</t>
  </si>
  <si>
    <t>Hippolyta's Belt</t>
  </si>
  <si>
    <t>0000018562B344BB</t>
  </si>
  <si>
    <t>+30% Melee Resistance / 10 lvl</t>
  </si>
  <si>
    <t>Jason's Golden Fleece</t>
  </si>
  <si>
    <t>0000018562B344CE</t>
  </si>
  <si>
    <t>+60% Total Armor / 10 lvl</t>
  </si>
  <si>
    <t>Perseus Crown</t>
  </si>
  <si>
    <t>0000018562B37DFE</t>
  </si>
  <si>
    <t>+40% Chance to Ignore Half Damage / 10 lvl</t>
  </si>
  <si>
    <t>Band of Dusk (H)</t>
  </si>
  <si>
    <t>Herald of Dusk Pack</t>
  </si>
  <si>
    <t>000001853A36F509</t>
  </si>
  <si>
    <t>Cover of Dusk (H)</t>
  </si>
  <si>
    <t>000001853A36F543</t>
  </si>
  <si>
    <t>Dusk Bindings (H)</t>
  </si>
  <si>
    <t>000001853A36F530</t>
  </si>
  <si>
    <t>Dusk Herald's Garment (H)</t>
  </si>
  <si>
    <t>000001853A36F51C</t>
  </si>
  <si>
    <t>Dusk-Colored Pedila (H)</t>
  </si>
  <si>
    <t>000001853A36F4F6</t>
  </si>
  <si>
    <t>Dusk's Blood Offering (H)</t>
  </si>
  <si>
    <t>00000181F8611B79</t>
  </si>
  <si>
    <t>Serpent's Fang (H)</t>
  </si>
  <si>
    <t>Hydra Naval Pack</t>
  </si>
  <si>
    <t>000001B5197434C3</t>
  </si>
  <si>
    <t>Hydra Figurehead (H)</t>
  </si>
  <si>
    <t>000001B5197434BB</t>
  </si>
  <si>
    <t>The Godlings (H)</t>
  </si>
  <si>
    <t>000001B5197434B3</t>
  </si>
  <si>
    <t>Armor of the Immortal</t>
  </si>
  <si>
    <t>Immortal Set</t>
  </si>
  <si>
    <t>0000018562B30A48</t>
  </si>
  <si>
    <t>100% Health Restored on Death (1 Minutes Cooldown)</t>
  </si>
  <si>
    <t>Boots of the Immortal</t>
  </si>
  <si>
    <t>0000018562B30A22</t>
  </si>
  <si>
    <t>Gauntlets of the Immortal</t>
  </si>
  <si>
    <t>0000018562B30A5B</t>
  </si>
  <si>
    <t>Helmet of the Immortal</t>
  </si>
  <si>
    <t>0000018562B30A6E</t>
  </si>
  <si>
    <t>Waistband of the Immortal</t>
  </si>
  <si>
    <t>0000018562B30A35</t>
  </si>
  <si>
    <t>Father Time (H)</t>
  </si>
  <si>
    <t>Kronos Pack</t>
  </si>
  <si>
    <t>00000181F8611C4C</t>
  </si>
  <si>
    <t>+24% Warrior Damage</t>
  </si>
  <si>
    <t>+20% Damage on Athenian Soldiers / 5 lvl</t>
  </si>
  <si>
    <t>Guard of Time (H)</t>
  </si>
  <si>
    <t>00000181F8611C5F</t>
  </si>
  <si>
    <t>+30% Total Armor / 5 lvl</t>
  </si>
  <si>
    <t>Hourglass (H)</t>
  </si>
  <si>
    <t>000001854A289298</t>
  </si>
  <si>
    <t>The Harvester of Time (H)</t>
  </si>
  <si>
    <t>00000181F8611BF9</t>
  </si>
  <si>
    <t>+30% Damage with Spears / 10 lvl</t>
  </si>
  <si>
    <t>The Timeless Eye (H)</t>
  </si>
  <si>
    <t>00000181F8611C85</t>
  </si>
  <si>
    <t>Time's Grip (H)</t>
  </si>
  <si>
    <t>00000181F8611C72</t>
  </si>
  <si>
    <t>+25% Elemental Buildup / 5 lvl</t>
  </si>
  <si>
    <t>Timeless Greaves (H)</t>
  </si>
  <si>
    <t>00000181F8611C39</t>
  </si>
  <si>
    <t>Lykourgos (H)</t>
  </si>
  <si>
    <t>Lawgiver Naval Pack</t>
  </si>
  <si>
    <t>00000189598A437A</t>
  </si>
  <si>
    <t>Great Rhetra</t>
  </si>
  <si>
    <t>Lawgiver Pack</t>
  </si>
  <si>
    <t>00000186B3609F6D</t>
  </si>
  <si>
    <t>Lawgiver Belt (H)</t>
  </si>
  <si>
    <t>00000186B36028AC</t>
  </si>
  <si>
    <t>+20% CRIT Chance with Warrior Abilities</t>
  </si>
  <si>
    <t>Lawgiver Bracers (H)</t>
  </si>
  <si>
    <t>00000186B36028D2</t>
  </si>
  <si>
    <t>Lawgiver Chest Plate (H)</t>
  </si>
  <si>
    <t>00000186B36028BF</t>
  </si>
  <si>
    <t>Lawgiver Greaves (H)</t>
  </si>
  <si>
    <t>00000186B3602899</t>
  </si>
  <si>
    <t>Lawgiver Hood (H)</t>
  </si>
  <si>
    <t>00000186B36028E5</t>
  </si>
  <si>
    <t>Lawmaker</t>
  </si>
  <si>
    <t>000001844B09BAB9</t>
  </si>
  <si>
    <t>+100% Elemental Buildup with Charged Heavy Attack Ability</t>
  </si>
  <si>
    <t>Master Assassin's Belt (DLC1)</t>
  </si>
  <si>
    <t>Master Assassin's Set</t>
  </si>
  <si>
    <t>00000195CAFD6F8A</t>
  </si>
  <si>
    <t>+10 Seconds Intoxicated Duration / 10 lvl</t>
  </si>
  <si>
    <t>Vanish Ability intoxicates enemies and costs no Adrenaline</t>
  </si>
  <si>
    <t>Master Assassin's Boots (DLC1)</t>
  </si>
  <si>
    <t>00000195CAFD6F5C</t>
  </si>
  <si>
    <t>Master Assassin's Hood (DLC1)</t>
  </si>
  <si>
    <t>00000195CAFD6F45</t>
  </si>
  <si>
    <t>Master Assassin's Robes (DLC1)</t>
  </si>
  <si>
    <t>00000195CAFD6F73</t>
  </si>
  <si>
    <t>Master Assassin’s Bracers (DLC1)</t>
  </si>
  <si>
    <t>00000195CAFD6F2E</t>
  </si>
  <si>
    <t>Mighty Visage (H)</t>
  </si>
  <si>
    <t>Mighty Herakles Pack</t>
  </si>
  <si>
    <t>000001B11491C9AC</t>
  </si>
  <si>
    <t xml:space="preserve">Immune to Burning </t>
  </si>
  <si>
    <t>Mighty Harness (H)</t>
  </si>
  <si>
    <t>000001B11491C97E</t>
  </si>
  <si>
    <t>Mighty Bracers (H)</t>
  </si>
  <si>
    <t>000001B11491C950</t>
  </si>
  <si>
    <t>Mighty Belt (H)</t>
  </si>
  <si>
    <t>000001B11491C995</t>
  </si>
  <si>
    <t>Mighty Greaves (H)</t>
  </si>
  <si>
    <t>000001B11491C967</t>
  </si>
  <si>
    <t>Tartaros Charger (H)</t>
  </si>
  <si>
    <t>000001B114918FFB</t>
  </si>
  <si>
    <t>Axe of Trials (H)</t>
  </si>
  <si>
    <t>000001B114918FEF</t>
  </si>
  <si>
    <t>+25% CRIT Chance with Ring of Chaos Ability</t>
  </si>
  <si>
    <t>Herakles (H)</t>
  </si>
  <si>
    <t>000001B5197434CB</t>
  </si>
  <si>
    <t>Magnificent Mycenaean Belt (C)</t>
  </si>
  <si>
    <t>Mycenaean</t>
  </si>
  <si>
    <t>000001853A3767D4</t>
  </si>
  <si>
    <t>Magnificent Mycenaean Bracers (C)</t>
  </si>
  <si>
    <t>000001853A3767FA</t>
  </si>
  <si>
    <t>Magnificent Mycenaean Breastplate (C)</t>
  </si>
  <si>
    <t>000001853A3767E7</t>
  </si>
  <si>
    <t>Magnificent Mycenaean Greaves (C)</t>
  </si>
  <si>
    <t>000001853A3767C1</t>
  </si>
  <si>
    <t>Magnificent Mycenaean Helm (C)</t>
  </si>
  <si>
    <t>000001853A37680D</t>
  </si>
  <si>
    <t>Mycenaean Axe (C)</t>
  </si>
  <si>
    <t>000001844B09BB1D</t>
  </si>
  <si>
    <t>Mycenaean Dory (C)</t>
  </si>
  <si>
    <t>000001853A37A214</t>
  </si>
  <si>
    <t>Mycenaean Steed (C)</t>
  </si>
  <si>
    <t>000001868D0C2F7A</t>
  </si>
  <si>
    <t>Armor of Abomination</t>
  </si>
  <si>
    <t>Mythical Creature Set</t>
  </si>
  <si>
    <t>00000186B3609D7C</t>
  </si>
  <si>
    <t>Arms of Abomination</t>
  </si>
  <si>
    <t>00000186B3609D8F</t>
  </si>
  <si>
    <t>Belt of Abomination</t>
  </si>
  <si>
    <t>00000186B3609D69</t>
  </si>
  <si>
    <t>Boots of Abomination</t>
  </si>
  <si>
    <t>00000186B3609D56</t>
  </si>
  <si>
    <t>Helm of Abomination</t>
  </si>
  <si>
    <t>00000186B3609DA2</t>
  </si>
  <si>
    <t>Lionheart (H)</t>
  </si>
  <si>
    <t>Nemean Lion Naval Pack</t>
  </si>
  <si>
    <t>00000189598A4372</t>
  </si>
  <si>
    <t>Bracers of the Brave (H)</t>
  </si>
  <si>
    <t>Nemean Lion Pack</t>
  </si>
  <si>
    <t>000001844B0A2F1E</t>
  </si>
  <si>
    <t>+10% CRIT Chance and +50% CRIT Damage while Full Health</t>
  </si>
  <si>
    <t>Bracers of the Brave (H) / dup</t>
  </si>
  <si>
    <t>000001A33403CC61</t>
  </si>
  <si>
    <t>Hunter's Treads (H)</t>
  </si>
  <si>
    <t>000001844B0A2EE5</t>
  </si>
  <si>
    <t>Hunter's Treads (H) / dup</t>
  </si>
  <si>
    <t>000001A33403CC77</t>
  </si>
  <si>
    <t>King of the Forest (H)</t>
  </si>
  <si>
    <t>000001844B0A2F0B</t>
  </si>
  <si>
    <t>King of the Forest (H) / dup</t>
  </si>
  <si>
    <t>000001A33403CC82</t>
  </si>
  <si>
    <t>Nemea (H)</t>
  </si>
  <si>
    <t>000001868D0C2FE0</t>
  </si>
  <si>
    <t>Nemean Claws (H)</t>
  </si>
  <si>
    <t>00000181F8611BB9</t>
  </si>
  <si>
    <t>+30% Damage while Full Health</t>
  </si>
  <si>
    <t>Nemean Claws (H) / dup</t>
  </si>
  <si>
    <t>000001A33403CC8D</t>
  </si>
  <si>
    <t>The Lion's Pride (H)</t>
  </si>
  <si>
    <t>000001844B0A2F31</t>
  </si>
  <si>
    <t>The Lion's Pride (H) / dup</t>
  </si>
  <si>
    <t>000001A33403CC6C</t>
  </si>
  <si>
    <t>The Lion's Snare (H)</t>
  </si>
  <si>
    <t>000001844B0A2EF8</t>
  </si>
  <si>
    <t>The Lion's Snare (H) / dup</t>
  </si>
  <si>
    <t>000001A33403CCA6</t>
  </si>
  <si>
    <t>Mermaid Figurehead (H)</t>
  </si>
  <si>
    <t>Odysseus Naval Pack</t>
  </si>
  <si>
    <t>0000017E263E467C</t>
  </si>
  <si>
    <t>Odysseus (H)</t>
  </si>
  <si>
    <t>00000189598A4376</t>
  </si>
  <si>
    <t>Siren's Song (H)</t>
  </si>
  <si>
    <t>0000017E5A280849</t>
  </si>
  <si>
    <t>Sirens (H)</t>
  </si>
  <si>
    <t>00000187342F7C62</t>
  </si>
  <si>
    <t>Odysseus Belt (H)</t>
  </si>
  <si>
    <t>Odysseus Pack</t>
  </si>
  <si>
    <t>00000186B36062EE</t>
  </si>
  <si>
    <t>Gain 50% of an Adrenaline Segment with Hunter Abilities</t>
  </si>
  <si>
    <t>Odysseus Bracers (H)</t>
  </si>
  <si>
    <t>00000186B3606314</t>
  </si>
  <si>
    <t>Odysseus Breastplate (H)</t>
  </si>
  <si>
    <t>00000186B3606301</t>
  </si>
  <si>
    <t>Odysseus Greaves (H)</t>
  </si>
  <si>
    <t>00000186B36062DB</t>
  </si>
  <si>
    <t>Odysseus Hood (H)</t>
  </si>
  <si>
    <t>00000186B36062C8</t>
  </si>
  <si>
    <t>Odysseus's Bow (H)</t>
  </si>
  <si>
    <t>000001844B09F4AC</t>
  </si>
  <si>
    <t>+30% Elemental Damage but -30% Elemental Buildup</t>
  </si>
  <si>
    <t>Trojan Horse (H)</t>
  </si>
  <si>
    <t>00000186B3609FB1</t>
  </si>
  <si>
    <t>Chrysaor (H)</t>
  </si>
  <si>
    <t>Pegasos Mithycal Pack</t>
  </si>
  <si>
    <t>000001844B09813E</t>
  </si>
  <si>
    <t>+25% Damage after Perfectly Timed Dodge</t>
  </si>
  <si>
    <t>Feathered Bracers (H)</t>
  </si>
  <si>
    <t>000001844B0A2EBF</t>
  </si>
  <si>
    <t>+200% Adrenaline on Perfectly Timed Dodge</t>
  </si>
  <si>
    <t>Pegasos (H)</t>
  </si>
  <si>
    <t>000001868D0C2FBE</t>
  </si>
  <si>
    <t>Pegasos's Embrace (H)</t>
  </si>
  <si>
    <t>000001844B0A2E99</t>
  </si>
  <si>
    <t>Plumage of Protection (H)</t>
  </si>
  <si>
    <t>000001844B0A2EAC</t>
  </si>
  <si>
    <t>The Peak of Pegasos (H)</t>
  </si>
  <si>
    <t>000001844B0A2ED2</t>
  </si>
  <si>
    <t>Winged Guardian's Greaves (H)</t>
  </si>
  <si>
    <t>000001844B0A2E86</t>
  </si>
  <si>
    <t>Pegasos Naval Pack</t>
  </si>
  <si>
    <t>00000189598A4371</t>
  </si>
  <si>
    <t>Persian Elite Arm Guards (DLC1)</t>
  </si>
  <si>
    <t>Persian Elite Set</t>
  </si>
  <si>
    <t>0000019243C5774F</t>
  </si>
  <si>
    <t>+40% Damage whenever time is slowed down</t>
  </si>
  <si>
    <t>Persian Elite Band (DLC1)</t>
  </si>
  <si>
    <t>0000019243C57766</t>
  </si>
  <si>
    <t>Persian Elite Belt (DLC1)</t>
  </si>
  <si>
    <t>0000019243C53E13</t>
  </si>
  <si>
    <t>Persian Elite Chest Guard (DLC1)</t>
  </si>
  <si>
    <t>0000019243C53DFC</t>
  </si>
  <si>
    <t>Persian Elite Greaves (DLC1)</t>
  </si>
  <si>
    <t>0000019243C504C0</t>
  </si>
  <si>
    <t>Pilgrim's Belt</t>
  </si>
  <si>
    <t>Pilgrim Set</t>
  </si>
  <si>
    <t>0000018562B2CF50</t>
  </si>
  <si>
    <t>-100% Adrenaline Consumed by Shadow of Nyx Ability</t>
  </si>
  <si>
    <t>Pilgrim's Boots</t>
  </si>
  <si>
    <t>0000018562B2CF3D</t>
  </si>
  <si>
    <t>Pilgrim's Garment</t>
  </si>
  <si>
    <t>0000018562B2CF63</t>
  </si>
  <si>
    <t>Pilgrim's Gloves</t>
  </si>
  <si>
    <t>0000018562B2CF76</t>
  </si>
  <si>
    <t>Pilgrim's Hood</t>
  </si>
  <si>
    <t>0000018562B2CF89</t>
  </si>
  <si>
    <t>Pirate Armor</t>
  </si>
  <si>
    <t>Pirate Set</t>
  </si>
  <si>
    <t>00000176633CF812</t>
  </si>
  <si>
    <t>+50% Damage with Assassin Abilities</t>
  </si>
  <si>
    <t>Pirate Gauntlets</t>
  </si>
  <si>
    <t>00000176633CF822</t>
  </si>
  <si>
    <t>Pirate Hood</t>
  </si>
  <si>
    <t>00000173D2759900</t>
  </si>
  <si>
    <t>Pirate Treads</t>
  </si>
  <si>
    <t>00000186B36B29DC</t>
  </si>
  <si>
    <t>Pirate Waistband</t>
  </si>
  <si>
    <t>00000186B36B2990</t>
  </si>
  <si>
    <t>Poseidon's Glory (H)</t>
  </si>
  <si>
    <t>Poseidon Naval Pack</t>
  </si>
  <si>
    <t>0000017E5A280845</t>
  </si>
  <si>
    <t>The Water Born (H)</t>
  </si>
  <si>
    <t>0000017E26314114</t>
  </si>
  <si>
    <t>Sacred Covering (H)</t>
  </si>
  <si>
    <t>Sacred Oracle Pack</t>
  </si>
  <si>
    <t>000001B11497BCDF</t>
  </si>
  <si>
    <t>+70% All Resistances after Perfect Dodge</t>
  </si>
  <si>
    <t>Sacred Vestments (H)</t>
  </si>
  <si>
    <t>000001B11497BCB1</t>
  </si>
  <si>
    <t>Sacred Vambraces (H)</t>
  </si>
  <si>
    <t>000001B11497BCC8</t>
  </si>
  <si>
    <t>Sacred Waistband (H)</t>
  </si>
  <si>
    <t>000001B11497BC9A</t>
  </si>
  <si>
    <t>Sacred Wrappings (H)</t>
  </si>
  <si>
    <t>000001B11497BC83</t>
  </si>
  <si>
    <t>Sacred Deer (H)</t>
  </si>
  <si>
    <t>000001B11497BCEA</t>
  </si>
  <si>
    <t>The Hunter's Blade (H)</t>
  </si>
  <si>
    <t>000001B114986A8C</t>
  </si>
  <si>
    <t>+25% CRIT Chance with Predator Shot Ability</t>
  </si>
  <si>
    <t>Biter (H)</t>
  </si>
  <si>
    <t>Shark Naval Pack</t>
  </si>
  <si>
    <t>00000189598A4373</t>
  </si>
  <si>
    <t>Captain Octopus (H)</t>
  </si>
  <si>
    <t>00000189598A4374</t>
  </si>
  <si>
    <t>Shark Bite (H)</t>
  </si>
  <si>
    <t>0000017E5A28084D</t>
  </si>
  <si>
    <t>Shark Figurehead (H)</t>
  </si>
  <si>
    <t>0000017E263E4680</t>
  </si>
  <si>
    <t>Teethers (H)</t>
  </si>
  <si>
    <t>00000187342F7C82</t>
  </si>
  <si>
    <t>Acheilos (H)</t>
  </si>
  <si>
    <t>Shark Pack</t>
  </si>
  <si>
    <t>00000186B3609FF5</t>
  </si>
  <si>
    <t>Carnivore's Supply (H)</t>
  </si>
  <si>
    <t>00000186B3609D0A</t>
  </si>
  <si>
    <t>+10% CRIT Chance and +50% CRIT Damage while Low Health</t>
  </si>
  <si>
    <t>Claws of the Sea Dog (H)</t>
  </si>
  <si>
    <t>00000186B3609D30</t>
  </si>
  <si>
    <t>Dorsal Fin (H)</t>
  </si>
  <si>
    <t>00000186B3609D43</t>
  </si>
  <si>
    <t>Hammerhead (H)</t>
  </si>
  <si>
    <t>000001844B09BB31</t>
  </si>
  <si>
    <t>+30% Damage while Low Health</t>
  </si>
  <si>
    <t>Reef Guards (H)</t>
  </si>
  <si>
    <t>00000186B3609CF7</t>
  </si>
  <si>
    <t>Top of the Food Chain (H)</t>
  </si>
  <si>
    <t>00000186B3609D1D</t>
  </si>
  <si>
    <t>Noxious Boots</t>
  </si>
  <si>
    <t>Snake Set</t>
  </si>
  <si>
    <t>00000175F0EF6B79</t>
  </si>
  <si>
    <t>+30% Intoxicated Damage and Weakening Effect</t>
  </si>
  <si>
    <t>Scaled Torso</t>
  </si>
  <si>
    <t>00000175F0EF38C3</t>
  </si>
  <si>
    <t>Slithering Belt</t>
  </si>
  <si>
    <t>00000175F0EF38E3</t>
  </si>
  <si>
    <t>Venom Gloves</t>
  </si>
  <si>
    <t>00000175F0EF38D3</t>
  </si>
  <si>
    <t>Viper's Hood</t>
  </si>
  <si>
    <t>00000175F0EF38B3</t>
  </si>
  <si>
    <t>Spartan Renegade (H)</t>
  </si>
  <si>
    <t>Spartan Renegate Naval Pack</t>
  </si>
  <si>
    <t>00000189598A4370</t>
  </si>
  <si>
    <t>Armor of Rebellion (H)</t>
  </si>
  <si>
    <t>Spartan Renegate Pack</t>
  </si>
  <si>
    <t>000001844B09F55E</t>
  </si>
  <si>
    <t>+100% CRIT Damage with Warrior Abilities</t>
  </si>
  <si>
    <t>Black Thorn (H)</t>
  </si>
  <si>
    <t>000001844B0A2F44</t>
  </si>
  <si>
    <t>+25% CRIT Chance with Charged Heavy Attack Ability</t>
  </si>
  <si>
    <t>Blood Waders (H)</t>
  </si>
  <si>
    <t>000001844B09F538</t>
  </si>
  <si>
    <t>Bloodstained Hood (H)</t>
  </si>
  <si>
    <t>000001844B09F584</t>
  </si>
  <si>
    <t>000001868D0C2F9C</t>
  </si>
  <si>
    <t>Warrior's Restraints (H)</t>
  </si>
  <si>
    <t>000001844B09F571</t>
  </si>
  <si>
    <t>Weight of War (H)</t>
  </si>
  <si>
    <t>000001844B09F54B</t>
  </si>
  <si>
    <t>Helot Bow (H)</t>
  </si>
  <si>
    <t>Spartan Starter Pack</t>
  </si>
  <si>
    <t>000001844B09F484</t>
  </si>
  <si>
    <t>Hoplite Dory (H)</t>
  </si>
  <si>
    <t>00000181F860E332</t>
  </si>
  <si>
    <t>Sidearm Xiphos (H)</t>
  </si>
  <si>
    <t>000001844B098116</t>
  </si>
  <si>
    <t>+40% Damage on Athenian Soldiers / 10 lvl</t>
  </si>
  <si>
    <t>Spartan War Hero Armor</t>
  </si>
  <si>
    <t>Spartan War Hero Set</t>
  </si>
  <si>
    <t>0000018562B793D5</t>
  </si>
  <si>
    <t>+50% Damage with Warrior Abilities</t>
  </si>
  <si>
    <t>Spartan War Hero Belt</t>
  </si>
  <si>
    <t>0000018562B793C2</t>
  </si>
  <si>
    <t>Spartan War Hero Boots</t>
  </si>
  <si>
    <t>0000018562B793AF</t>
  </si>
  <si>
    <t>Spartan War Hero Gauntlets</t>
  </si>
  <si>
    <t>0000018562B793E8</t>
  </si>
  <si>
    <t>Spartan War Hero Helmet</t>
  </si>
  <si>
    <t>0000018562B793FB</t>
  </si>
  <si>
    <t>Sphinx (H)</t>
  </si>
  <si>
    <t>Sphinx Naval Pack</t>
  </si>
  <si>
    <t>00000189598A437B</t>
  </si>
  <si>
    <t>Sphinx Figurehead (H)</t>
  </si>
  <si>
    <t>0000017E263E467F</t>
  </si>
  <si>
    <t>The Hush (H)</t>
  </si>
  <si>
    <t>00000187342F7C7A</t>
  </si>
  <si>
    <t>The Sphinx (H)</t>
  </si>
  <si>
    <t>0000017E5A28084C</t>
  </si>
  <si>
    <t>Armor of the Sphinx (H)</t>
  </si>
  <si>
    <t>Sphinx Pack</t>
  </si>
  <si>
    <t>00000186B3609CBE</t>
  </si>
  <si>
    <t>+100% CRIT Damage with Hunter Abilities</t>
  </si>
  <si>
    <t>Arms of the Sphinx (H)</t>
  </si>
  <si>
    <t>00000186B3609CD1</t>
  </si>
  <si>
    <t>Belt of the Sphinx (H)</t>
  </si>
  <si>
    <t>00000186B3606399</t>
  </si>
  <si>
    <t>Crown of the Sphinx (H)</t>
  </si>
  <si>
    <t>00000186B3609CE4</t>
  </si>
  <si>
    <t>Enigma (H)</t>
  </si>
  <si>
    <t>00000181F8611BD9</t>
  </si>
  <si>
    <t>+50% Elemental Buildup but -25% Physical Damage</t>
  </si>
  <si>
    <t>Greaves of the Sphinx (H)</t>
  </si>
  <si>
    <t>00000186B3606386</t>
  </si>
  <si>
    <t>Riddle (H)</t>
  </si>
  <si>
    <t>000001868D0C31A6</t>
  </si>
  <si>
    <t>Bighorn Bow (H)</t>
  </si>
  <si>
    <t>Totino's Promotion</t>
  </si>
  <si>
    <t>00000181F8611B99</t>
  </si>
  <si>
    <t>Horn of Aries (H)</t>
  </si>
  <si>
    <t>000001853A37A1C4</t>
  </si>
  <si>
    <t>Ram Axe (H)</t>
  </si>
  <si>
    <t>Totino's Promotion (Walmart Promo)</t>
  </si>
  <si>
    <t>000001844B09BAA5</t>
  </si>
  <si>
    <t>Belt of the Underworld (H)</t>
  </si>
  <si>
    <t>Underworld Mythical Pack</t>
  </si>
  <si>
    <t>00000186B36027EE</t>
  </si>
  <si>
    <t>Gain 50% of an Adrenaline Segment with Warrior Abilities</t>
  </si>
  <si>
    <t>Belt of the Underworld (H) / dup</t>
  </si>
  <si>
    <t>000001A33403CCF6</t>
  </si>
  <si>
    <t>Bident of the Underworld (H)</t>
  </si>
  <si>
    <t>00000186B36B2A8B</t>
  </si>
  <si>
    <t>+25% Warrior Damage but -15% Ranged Resistance</t>
  </si>
  <si>
    <t>Bident of the Underworld (H) / dup</t>
  </si>
  <si>
    <t>000001A33403CCD2</t>
  </si>
  <si>
    <t>Bracers of the Underworld (H)</t>
  </si>
  <si>
    <t>00000186B3602814</t>
  </si>
  <si>
    <t>Bracers of the Underworld (H) / dup</t>
  </si>
  <si>
    <t>000001A33403CCB1</t>
  </si>
  <si>
    <t>Cerberus’s Offspring (H)</t>
  </si>
  <si>
    <t>00000186B3609DAB</t>
  </si>
  <si>
    <t>Chest Plate of the Underworld (H)</t>
  </si>
  <si>
    <t>00000186B3602801</t>
  </si>
  <si>
    <t>Chest Plate of the Underworld (H) /dup</t>
  </si>
  <si>
    <t>000001A33403CCEB</t>
  </si>
  <si>
    <t>Greaves of the Underworld (H)</t>
  </si>
  <si>
    <t>00000186B36027DB</t>
  </si>
  <si>
    <t>Greaves of the Underworld (H) / dup</t>
  </si>
  <si>
    <t>000001A33403CCC7</t>
  </si>
  <si>
    <t>Helm of the Underworld (H)</t>
  </si>
  <si>
    <t>00000186B3602827</t>
  </si>
  <si>
    <t>Helm of the Underworld (H) / dup</t>
  </si>
  <si>
    <t>000001A33403CCBC</t>
  </si>
  <si>
    <t>Charon (H)</t>
  </si>
  <si>
    <t>Underworld Naval Pack</t>
  </si>
  <si>
    <t>00000189598A4375</t>
  </si>
  <si>
    <t>Ferrymen (H)</t>
  </si>
  <si>
    <t>00000187342F7C5A</t>
  </si>
  <si>
    <t>Reaper Figurehead (H)</t>
  </si>
  <si>
    <t>0000017E263E467B</t>
  </si>
  <si>
    <t>The Last Ferry (H)</t>
  </si>
  <si>
    <t>0000017E5A280848</t>
  </si>
  <si>
    <t>Artemis (H)</t>
  </si>
  <si>
    <t>Wild Boar Naval Pack</t>
  </si>
  <si>
    <t>00000189598A4378</t>
  </si>
  <si>
    <t>Barbaric Skull (H)</t>
  </si>
  <si>
    <t>Wild Boar Pack</t>
  </si>
  <si>
    <t>00000186B3606256</t>
  </si>
  <si>
    <t>+20% CRIT Chance with Hunter Abilities</t>
  </si>
  <si>
    <t>Bone Graveyard (H)</t>
  </si>
  <si>
    <t>00000186B3606230</t>
  </si>
  <si>
    <t>Skeletal Remains (H)</t>
  </si>
  <si>
    <t>00000186B360621D</t>
  </si>
  <si>
    <t>Spiny Boar Hide (H)</t>
  </si>
  <si>
    <t>00000186B3606243</t>
  </si>
  <si>
    <t>The Underbite (H)</t>
  </si>
  <si>
    <t>000001844B09BACD</t>
  </si>
  <si>
    <t>+50% CRIT Damage but -10% CRIT Chance</t>
  </si>
  <si>
    <t>The Wild Hunt (H)</t>
  </si>
  <si>
    <t>00000186B360620A</t>
  </si>
  <si>
    <t>Wild Boar (H)</t>
  </si>
  <si>
    <t>000001868D0C31C8</t>
  </si>
  <si>
    <t>&lt;empty&gt; (Cut Helmet)</t>
  </si>
  <si>
    <t>0000018063A32062</t>
  </si>
  <si>
    <t>&lt;empty&gt; (Recurve Bow/unlocks transmog)</t>
  </si>
  <si>
    <t>00000176633C9256</t>
  </si>
  <si>
    <t>Abraxas</t>
  </si>
  <si>
    <t>000001868D04489D</t>
  </si>
  <si>
    <t>ACD_Mount_Custo_Horse_12_A_Name</t>
  </si>
  <si>
    <t>000001868D044789</t>
  </si>
  <si>
    <t>Achilles's Bow</t>
  </si>
  <si>
    <t>0000017D89722644</t>
  </si>
  <si>
    <t>+20% Damage with Devastating Shot Ability</t>
  </si>
  <si>
    <t>Achilles's Spear</t>
  </si>
  <si>
    <t>0000017D89735AAA</t>
  </si>
  <si>
    <t>+20% Damage with Multi-Shot Ability</t>
  </si>
  <si>
    <t>Akinakes</t>
  </si>
  <si>
    <t>00000169D4B8D7B0</t>
  </si>
  <si>
    <t>Ancient Axe</t>
  </si>
  <si>
    <t>0000016A2795BB40</t>
  </si>
  <si>
    <t>Ancient Battle Sword</t>
  </si>
  <si>
    <t>00000169D4BB14A3</t>
  </si>
  <si>
    <t>Ancient Tablets</t>
  </si>
  <si>
    <t>Crafting Materials</t>
  </si>
  <si>
    <t>-</t>
  </si>
  <si>
    <t>000001506FB5C137</t>
  </si>
  <si>
    <t>Arachne's Stingers</t>
  </si>
  <si>
    <t>0000018052393EDA</t>
  </si>
  <si>
    <t>Weapon Damage becomes Poison Damage</t>
  </si>
  <si>
    <t>Aretos's First Aid Gauntlets</t>
  </si>
  <si>
    <t>000001A871C1C9C8</t>
  </si>
  <si>
    <t>Ariathate's Belt of Strength</t>
  </si>
  <si>
    <t>0000019EFDE366A3</t>
  </si>
  <si>
    <t>Armor-Piercing Spear of the Unbreakable (DLC1)</t>
  </si>
  <si>
    <t>0000019DDC0FD9D2</t>
  </si>
  <si>
    <t>+20% Damage with Rapid Fire Ability</t>
  </si>
  <si>
    <t>Artemis's Bow</t>
  </si>
  <si>
    <t>0000017D89722663</t>
  </si>
  <si>
    <t>+20% Damage with Predator Shot Ability</t>
  </si>
  <si>
    <t>Artemision</t>
  </si>
  <si>
    <t>0000019976A4EDB5</t>
  </si>
  <si>
    <t>Ashen Bow</t>
  </si>
  <si>
    <t>0000018808C6B423</t>
  </si>
  <si>
    <t>Astarte's Dull Axe</t>
  </si>
  <si>
    <t>0000019EFDE366AC</t>
  </si>
  <si>
    <t>Athena's Spear</t>
  </si>
  <si>
    <t>0000017D89735AC9</t>
  </si>
  <si>
    <t>+25% Damage and Health while in Conquest Battles</t>
  </si>
  <si>
    <t>Athenian Bracers</t>
  </si>
  <si>
    <t>0000016C56A9AF64</t>
  </si>
  <si>
    <t>0000016C56AA0FBB</t>
  </si>
  <si>
    <t>0000016C56A97F40</t>
  </si>
  <si>
    <t>0000016C56A9DF97</t>
  </si>
  <si>
    <t>Athenian Breastplate</t>
  </si>
  <si>
    <t>0000016C56A73BE5</t>
  </si>
  <si>
    <t>0000016C56A73BF4</t>
  </si>
  <si>
    <t>0000016C56A73C03</t>
  </si>
  <si>
    <t>Athenian Buskins</t>
  </si>
  <si>
    <t>0000016C56A7FCDA</t>
  </si>
  <si>
    <t>Athenian Gauntlets</t>
  </si>
  <si>
    <t>0000016C56AA3FFD</t>
  </si>
  <si>
    <t>Athenian Greaves</t>
  </si>
  <si>
    <t>0000016C56A82CFD</t>
  </si>
  <si>
    <t>0000016C56A82D0C</t>
  </si>
  <si>
    <t>Athenian Linothorax</t>
  </si>
  <si>
    <t>0000016C56A70BC2</t>
  </si>
  <si>
    <t>0000016C56A73BD6</t>
  </si>
  <si>
    <t>Athenian Polemarch Helmet</t>
  </si>
  <si>
    <t>0000016BB0938EFC</t>
  </si>
  <si>
    <t>0000016BB0938F0B</t>
  </si>
  <si>
    <t>0000016BB093BF13</t>
  </si>
  <si>
    <t>Athenian Pteruges</t>
  </si>
  <si>
    <t>0000016C56A8BE0B</t>
  </si>
  <si>
    <t>0000016C56A8BE1A</t>
  </si>
  <si>
    <t>Athenian Sandals</t>
  </si>
  <si>
    <t>0000016C56A7FCE9</t>
  </si>
  <si>
    <t>Athenian Shoes</t>
  </si>
  <si>
    <t>0000016C56A82D2A</t>
  </si>
  <si>
    <t>Athenian Tassets</t>
  </si>
  <si>
    <t>0000016C56A8BE29</t>
  </si>
  <si>
    <t>0000016C56A8BE38</t>
  </si>
  <si>
    <t>0000016C56A8EE4D</t>
  </si>
  <si>
    <t>Athenian Vambraces</t>
  </si>
  <si>
    <t>0000016C56AB0105</t>
  </si>
  <si>
    <t>Athenian Waistband</t>
  </si>
  <si>
    <t>0000016C56A8EE5C</t>
  </si>
  <si>
    <t>Athenians</t>
  </si>
  <si>
    <t>0000014D23AD3059</t>
  </si>
  <si>
    <t>Atlantean Blade</t>
  </si>
  <si>
    <t>0000016A279DEAFD</t>
  </si>
  <si>
    <t>+30% Armor Petenration</t>
  </si>
  <si>
    <t>Atlantean Mace</t>
  </si>
  <si>
    <t>00000169D4BF8DB6</t>
  </si>
  <si>
    <t>Auxesia's Helm of Darkness</t>
  </si>
  <si>
    <t>0000019EFDE36691</t>
  </si>
  <si>
    <t>Bandit Bow</t>
  </si>
  <si>
    <t>0000016AE836B294</t>
  </si>
  <si>
    <t>Bandit Bracers</t>
  </si>
  <si>
    <t>0000016C56AB0114</t>
  </si>
  <si>
    <t>Bandit Sandals</t>
  </si>
  <si>
    <t>0000016C56A85D4D</t>
  </si>
  <si>
    <t>Bandit Sword</t>
  </si>
  <si>
    <t>00000169D4B8A7EC</t>
  </si>
  <si>
    <t>Bandits (Female)</t>
  </si>
  <si>
    <t>0000017E26310B24</t>
  </si>
  <si>
    <t>Bandits (Female) / dup</t>
  </si>
  <si>
    <t>0000017E2631410F</t>
  </si>
  <si>
    <t>Bandits (Male)</t>
  </si>
  <si>
    <t>0000014D23AD305B</t>
  </si>
  <si>
    <t>Barbarians</t>
  </si>
  <si>
    <t>0000017E26310B29</t>
  </si>
  <si>
    <t>Barbed Blade</t>
  </si>
  <si>
    <t>00000176633200C1</t>
  </si>
  <si>
    <t>Barnabas's Crew</t>
  </si>
  <si>
    <t>0000017E263E466F</t>
  </si>
  <si>
    <t>Battle Axe</t>
  </si>
  <si>
    <t>0000016A27964A59</t>
  </si>
  <si>
    <t>Battle Spear</t>
  </si>
  <si>
    <t>00000169F390DB4A</t>
  </si>
  <si>
    <t>Battle Staff</t>
  </si>
  <si>
    <t>0000016A279E1B05</t>
  </si>
  <si>
    <t>Berserk Axe</t>
  </si>
  <si>
    <t>0000016A279372EC</t>
  </si>
  <si>
    <t>Black Makhaira</t>
  </si>
  <si>
    <t>00000169D4B96705</t>
  </si>
  <si>
    <t>Black Unicorn (H)</t>
  </si>
  <si>
    <t>0000019174BC0061</t>
  </si>
  <si>
    <t>Bludgeon Mace</t>
  </si>
  <si>
    <t>00000169D4BEFE28</t>
  </si>
  <si>
    <t>Bone Mace</t>
  </si>
  <si>
    <t>00000169D4BF8DC8</t>
  </si>
  <si>
    <t>Broad Axe</t>
  </si>
  <si>
    <t>0000016A27934340</t>
  </si>
  <si>
    <t>Bronze Belt</t>
  </si>
  <si>
    <t>0000018562B79421</t>
  </si>
  <si>
    <t>Bronze Boots</t>
  </si>
  <si>
    <t>0000018562B7940E</t>
  </si>
  <si>
    <t>Bronze Bracers</t>
  </si>
  <si>
    <t>0000018562B79447</t>
  </si>
  <si>
    <t>Bronze Chestplate</t>
  </si>
  <si>
    <t>0000018562B79434</t>
  </si>
  <si>
    <t>Brown Horse</t>
  </si>
  <si>
    <t>000001868D04043F</t>
  </si>
  <si>
    <t>Brute's Helm</t>
  </si>
  <si>
    <t>000001840A43A5B0</t>
  </si>
  <si>
    <t>Bull Helmet</t>
  </si>
  <si>
    <t>000001840A43A59D</t>
  </si>
  <si>
    <t>Bull's Chopper</t>
  </si>
  <si>
    <t>000001994CE89900</t>
  </si>
  <si>
    <t>Butcher's Blade</t>
  </si>
  <si>
    <t>00000169D4BAE4C4</t>
  </si>
  <si>
    <t>Cavalier's Blade</t>
  </si>
  <si>
    <t>0000018808C6F422</t>
  </si>
  <si>
    <t>Ceremonial Axe</t>
  </si>
  <si>
    <t>0000016A27958B65</t>
  </si>
  <si>
    <t>Ceremonial Helmet</t>
  </si>
  <si>
    <t>000001840A43A66E</t>
  </si>
  <si>
    <t>Ceremonial Khopesh</t>
  </si>
  <si>
    <t>0000017663320067</t>
  </si>
  <si>
    <t>Ceremonial Mace</t>
  </si>
  <si>
    <t>00000169D4BF5DFA</t>
  </si>
  <si>
    <t>Ceremonial Scythe</t>
  </si>
  <si>
    <t>0000016A2793A2BC</t>
  </si>
  <si>
    <t>Ceremonial Staff</t>
  </si>
  <si>
    <t>0000016A279E1B17</t>
  </si>
  <si>
    <t>Ceremonial Sword</t>
  </si>
  <si>
    <t>00000169D4B9C655</t>
  </si>
  <si>
    <t>Chalkidian Helmet</t>
  </si>
  <si>
    <t>0000016C56A49AFA</t>
  </si>
  <si>
    <t>Combat Blade</t>
  </si>
  <si>
    <t>0000016A2796A9FB</t>
  </si>
  <si>
    <t>Corrupted Hammer of Hephaistos</t>
  </si>
  <si>
    <t>000001844B09BB6D</t>
  </si>
  <si>
    <t>Corrupted Harpe of Perseus</t>
  </si>
  <si>
    <t>000001844B09817A</t>
  </si>
  <si>
    <t>Corrupted Minotaur's Labrys</t>
  </si>
  <si>
    <t>000001844B09BAF5</t>
  </si>
  <si>
    <t>Corrupted Polyphemos Cyclops Bludgeon</t>
  </si>
  <si>
    <t>000001844B09BB09</t>
  </si>
  <si>
    <t>Corrupted Steropes's Bow</t>
  </si>
  <si>
    <t>000001844B09F4FC</t>
  </si>
  <si>
    <t>Crescent Helmet</t>
  </si>
  <si>
    <t>000001840A43A6A7</t>
  </si>
  <si>
    <t>Crude Axe</t>
  </si>
  <si>
    <t>0000016A27922539</t>
  </si>
  <si>
    <t>Crude Spear</t>
  </si>
  <si>
    <t>00000169F3913B2E</t>
  </si>
  <si>
    <t>Cult of Kosmos</t>
  </si>
  <si>
    <t>0000014D23AD305C</t>
  </si>
  <si>
    <t>Cultist Spear</t>
  </si>
  <si>
    <t>00000169F3910B72</t>
  </si>
  <si>
    <t>Cultists</t>
  </si>
  <si>
    <t>0000014D23AD305D</t>
  </si>
  <si>
    <t>Curved Sword</t>
  </si>
  <si>
    <t>00000169D4BAB4F7</t>
  </si>
  <si>
    <t>Dagger of Kronus</t>
  </si>
  <si>
    <t>00000180523896B8</t>
  </si>
  <si>
    <t>+40% Damage when Attacking from Behind</t>
  </si>
  <si>
    <t>Damais's Breastplate</t>
  </si>
  <si>
    <t>000001994CE85E8D</t>
  </si>
  <si>
    <t>Dark Steel Chestplate</t>
  </si>
  <si>
    <t>0000016C7671FED4</t>
  </si>
  <si>
    <t>Dark Steel Gauntlets</t>
  </si>
  <si>
    <t>0000016C76725F3A</t>
  </si>
  <si>
    <t>Dark Steel Mask</t>
  </si>
  <si>
    <t>0000016C7676E771</t>
  </si>
  <si>
    <t>Daughters of Artemis</t>
  </si>
  <si>
    <t>0000017E2631410B</t>
  </si>
  <si>
    <t>Decorated Thrakian Helmet</t>
  </si>
  <si>
    <t>000001840A43A65B</t>
  </si>
  <si>
    <t>Deimos</t>
  </si>
  <si>
    <t>00000189598A0A26</t>
  </si>
  <si>
    <t>Deimos / dup</t>
  </si>
  <si>
    <t>00000189598A0A3A</t>
  </si>
  <si>
    <t>Delos</t>
  </si>
  <si>
    <t>0000019976A4ED79</t>
  </si>
  <si>
    <t>Drachmae</t>
  </si>
  <si>
    <t>0000001BFDB9F655</t>
  </si>
  <si>
    <t>Dreadful Head of the Formidable</t>
  </si>
  <si>
    <t>0000019E4B592592</t>
  </si>
  <si>
    <t>Drinker of Light (H)</t>
  </si>
  <si>
    <t>000001844B098166</t>
  </si>
  <si>
    <t>+50% Elemental Buildup with Assassin Abilities</t>
  </si>
  <si>
    <t>Eagle Figurehead</t>
  </si>
  <si>
    <t>0000014D23ACFF63</t>
  </si>
  <si>
    <t>Eagle Helmet</t>
  </si>
  <si>
    <t>000001876EC42788</t>
  </si>
  <si>
    <t>Edge of Time (DLC1)</t>
  </si>
  <si>
    <t>0000019243C491F2</t>
  </si>
  <si>
    <t>Reduces all Cooldowns by 10% on successful Parry</t>
  </si>
  <si>
    <t>Egyptian Horse</t>
  </si>
  <si>
    <t>000001868D04041D</t>
  </si>
  <si>
    <t>Elegant Bracers</t>
  </si>
  <si>
    <t>00000186F8B6DEF2</t>
  </si>
  <si>
    <t>Elite Spartans</t>
  </si>
  <si>
    <t>0000014D23AD3058</t>
  </si>
  <si>
    <t>Elysian Axe</t>
  </si>
  <si>
    <t>0000017D89732443</t>
  </si>
  <si>
    <t>+20% Damage with Rain of Destruction Ability</t>
  </si>
  <si>
    <t>Eros's Bow</t>
  </si>
  <si>
    <t>0000017D89722682</t>
  </si>
  <si>
    <t>+50% Chance to not Consume Special Arrows</t>
  </si>
  <si>
    <t>Executioner's Blade</t>
  </si>
  <si>
    <t>00000169D4BB147F</t>
  </si>
  <si>
    <t>Expert's Blade</t>
  </si>
  <si>
    <t>0000016A279DBB4F</t>
  </si>
  <si>
    <t>Eye Patch</t>
  </si>
  <si>
    <t>000001876EC42729</t>
  </si>
  <si>
    <t>Falx of Olympos</t>
  </si>
  <si>
    <t>0000017C7ACF1AFE</t>
  </si>
  <si>
    <t>+100% Damage but Health Capped to 25%</t>
  </si>
  <si>
    <t>Fanged Bow</t>
  </si>
  <si>
    <t>0000017D897226FE</t>
  </si>
  <si>
    <t>Basic Arrows become Poison Arrows</t>
  </si>
  <si>
    <t>Fangs</t>
  </si>
  <si>
    <t>000001868D044767</t>
  </si>
  <si>
    <t>Fighter's Chest Plate</t>
  </si>
  <si>
    <t>00000186F8B6A48A</t>
  </si>
  <si>
    <t>Flying Ikaros</t>
  </si>
  <si>
    <t>0000019976A4ED47</t>
  </si>
  <si>
    <t>Followers of Ares (Female)</t>
  </si>
  <si>
    <t>0000017E2631410D</t>
  </si>
  <si>
    <t>Followers of Ares (Male)</t>
  </si>
  <si>
    <t>0000014D23AD305E</t>
  </si>
  <si>
    <t>Fur Gloves</t>
  </si>
  <si>
    <t>00000186F8B6DECC</t>
  </si>
  <si>
    <t>Garamantes Travelers</t>
  </si>
  <si>
    <t>0000017E26314111</t>
  </si>
  <si>
    <t>Giant Mace</t>
  </si>
  <si>
    <t>00000169D4BF5DC4</t>
  </si>
  <si>
    <t>Gilded Scythe</t>
  </si>
  <si>
    <t>0000016A2795BB2E</t>
  </si>
  <si>
    <t>Gilded Staff</t>
  </si>
  <si>
    <t>0000016A279E4AC5</t>
  </si>
  <si>
    <t>Glory of the Law</t>
  </si>
  <si>
    <t>0000019976A4ED51</t>
  </si>
  <si>
    <t>Golden Axe</t>
  </si>
  <si>
    <t>0000016A27964A6B</t>
  </si>
  <si>
    <t>Golden Harbinger (DLC1)</t>
  </si>
  <si>
    <t>00000195CAFD6EE6</t>
  </si>
  <si>
    <t>1% Health Restored on Headshots</t>
  </si>
  <si>
    <t>Golden Spear</t>
  </si>
  <si>
    <t>00000169F3910B60</t>
  </si>
  <si>
    <t>Gorgoneion Xiphos</t>
  </si>
  <si>
    <t>0000017D89735BA2</t>
  </si>
  <si>
    <t>5% Chance to Stun on Melee Hit</t>
  </si>
  <si>
    <t>Greek Athletes (Female)</t>
  </si>
  <si>
    <t>0000017E26310B25</t>
  </si>
  <si>
    <t>Greek Athletes (Male)</t>
  </si>
  <si>
    <t>0000017E26314108</t>
  </si>
  <si>
    <t>Greek Reflex Bow</t>
  </si>
  <si>
    <t>0000016AE836B282</t>
  </si>
  <si>
    <t>Greek Sandals</t>
  </si>
  <si>
    <t>0000016C76713E17</t>
  </si>
  <si>
    <t>Greek Staff</t>
  </si>
  <si>
    <t>0000016A279E1AE1</t>
  </si>
  <si>
    <t>Griffin's Scythe</t>
  </si>
  <si>
    <t>00000176633C9232</t>
  </si>
  <si>
    <t>+20% Damage with Spread Shot Ability</t>
  </si>
  <si>
    <t>Hades's Bident</t>
  </si>
  <si>
    <t>0000017D89735B26</t>
  </si>
  <si>
    <t>+20% Damage with Ring of Chaos Ability</t>
  </si>
  <si>
    <t>Hades's Bow</t>
  </si>
  <si>
    <t>0000017D897226A1</t>
  </si>
  <si>
    <t>Basic Arrows become Fire Arrows</t>
  </si>
  <si>
    <t>Hammer of Hephaistos</t>
  </si>
  <si>
    <t>000001844B09BB59</t>
  </si>
  <si>
    <t>+25% Elemental Damage but -25% Physical Damage</t>
  </si>
  <si>
    <t>Hammer of Horns (H)</t>
  </si>
  <si>
    <t>000001844B09BB45</t>
  </si>
  <si>
    <t>+30% Damage with Heavy Blunt Weapons / 10 lvl</t>
  </si>
  <si>
    <t>+30% Elemental Damage but -30% Elemental Resistance</t>
  </si>
  <si>
    <t>Hammer of Jason</t>
  </si>
  <si>
    <t>0000017D89735A4D</t>
  </si>
  <si>
    <t>+20% Damage with Shield Break Ability</t>
  </si>
  <si>
    <t>Handcrafted Spear</t>
  </si>
  <si>
    <t>00000169F3910B4E</t>
  </si>
  <si>
    <t>Harpe of Perseus</t>
  </si>
  <si>
    <t>0000017D89735BFF</t>
  </si>
  <si>
    <t>-25% Cooldown Duration for All Abilities</t>
  </si>
  <si>
    <t>Harpina's Mask</t>
  </si>
  <si>
    <t>000001A871C1C9D1</t>
  </si>
  <si>
    <t>Harvest Scythe</t>
  </si>
  <si>
    <t>0000016A2793D268</t>
  </si>
  <si>
    <t>Heartseeker</t>
  </si>
  <si>
    <t>000001994CE898DF</t>
  </si>
  <si>
    <t>Heavy Athenian Bracers</t>
  </si>
  <si>
    <t>0000016C56AA0FCA</t>
  </si>
  <si>
    <t>0000016C56AA0FE8</t>
  </si>
  <si>
    <t>Heavy Athenian Breastplate</t>
  </si>
  <si>
    <t>0000016C56A79C49</t>
  </si>
  <si>
    <t>000001876EC427C1</t>
  </si>
  <si>
    <t>000001876EC427D4</t>
  </si>
  <si>
    <t>Heavy Athenian Greaves</t>
  </si>
  <si>
    <t>0000016C56A82D39</t>
  </si>
  <si>
    <t>Heavy Bow</t>
  </si>
  <si>
    <t>0000016AE837D1C2</t>
  </si>
  <si>
    <t>Heavy Korinthian Helmet</t>
  </si>
  <si>
    <t>000001840A43A5FC</t>
  </si>
  <si>
    <t>Heavy Leather Chest Plate</t>
  </si>
  <si>
    <t>00000186F8B6A49D</t>
  </si>
  <si>
    <t>Heavy Mace</t>
  </si>
  <si>
    <t>00000169D4BEFE3A</t>
  </si>
  <si>
    <t>Heavy Spartan Breastplate</t>
  </si>
  <si>
    <t>0000016C56A7CCB7</t>
  </si>
  <si>
    <t>Heavy Spartan Greaves</t>
  </si>
  <si>
    <t>0000016C56A8BDED</t>
  </si>
  <si>
    <t>Heavy Spear</t>
  </si>
  <si>
    <t>00000169F3910B3C</t>
  </si>
  <si>
    <t>Heavy Staff</t>
  </si>
  <si>
    <t>0000016A279E1AF3</t>
  </si>
  <si>
    <t>Heavy Sword</t>
  </si>
  <si>
    <t>00000169D4BA5583</t>
  </si>
  <si>
    <t>Hekate’s Grace</t>
  </si>
  <si>
    <t>0000019976A4EDBF</t>
  </si>
  <si>
    <t>Helmet of Demeter</t>
  </si>
  <si>
    <t>000001840A43A5C3</t>
  </si>
  <si>
    <t>Helmet of Keres</t>
  </si>
  <si>
    <t>000001840A43A5D6</t>
  </si>
  <si>
    <t>Helmet of Orpheus</t>
  </si>
  <si>
    <t>000001840A43A60F</t>
  </si>
  <si>
    <t>Herakles's Bow</t>
  </si>
  <si>
    <t>0000017D897226C0</t>
  </si>
  <si>
    <t>+20% Damage with Bull Rush Ability</t>
  </si>
  <si>
    <t>Herakles's Mace</t>
  </si>
  <si>
    <t>0000017D89735A6C</t>
  </si>
  <si>
    <t>+40% Damage with Bows when Above Targets</t>
  </si>
  <si>
    <t>Hermes's Kerukeion</t>
  </si>
  <si>
    <t>0000017D89735B45</t>
  </si>
  <si>
    <t>+15% Poison Damage and Buildup</t>
  </si>
  <si>
    <t>Hero's Sword</t>
  </si>
  <si>
    <t>0000017D209190C1</t>
  </si>
  <si>
    <t>+20% Damage with Critical Assassinate</t>
  </si>
  <si>
    <t>Hetaerae</t>
  </si>
  <si>
    <t>0000017E26314110</t>
  </si>
  <si>
    <t>Hoplite Helmet</t>
  </si>
  <si>
    <t>0000016BB091DD2D</t>
  </si>
  <si>
    <t>0000016BB091DD3C</t>
  </si>
  <si>
    <t>0000016BB0920D44</t>
  </si>
  <si>
    <t>Hoplite Javelin</t>
  </si>
  <si>
    <t>00000169F390ABA0</t>
  </si>
  <si>
    <t>Hoplite Sword</t>
  </si>
  <si>
    <t>00000169D4B996AD</t>
  </si>
  <si>
    <t>Horned Helmet</t>
  </si>
  <si>
    <t>000001840A43A694</t>
  </si>
  <si>
    <t>Hubris</t>
  </si>
  <si>
    <t>???</t>
  </si>
  <si>
    <t>0000017E26310B28</t>
  </si>
  <si>
    <t>Hunting Knife</t>
  </si>
  <si>
    <t>0000016A27967A2A</t>
  </si>
  <si>
    <t>Hunting Spear</t>
  </si>
  <si>
    <t>00000169F390DB5C</t>
  </si>
  <si>
    <t>Hygieia's Shadow Blade</t>
  </si>
  <si>
    <t>000001A871C1CA08</t>
  </si>
  <si>
    <t>Iaeira's Expedition Dress</t>
  </si>
  <si>
    <t>000001AC22FF94A6</t>
  </si>
  <si>
    <t>Illyrian Helmet</t>
  </si>
  <si>
    <t>0000016B8F0F8004</t>
  </si>
  <si>
    <t>0000016BB0911CEF</t>
  </si>
  <si>
    <t>0000016BB0914CF7</t>
  </si>
  <si>
    <t>0000016BB0914D06</t>
  </si>
  <si>
    <t>0000016BB0917D0E</t>
  </si>
  <si>
    <t>0000016BB0917D1D</t>
  </si>
  <si>
    <t>Imperial Helmet</t>
  </si>
  <si>
    <t>000001840A43A635</t>
  </si>
  <si>
    <t>Improved Hunter Bow</t>
  </si>
  <si>
    <t>0000017D20915B3A</t>
  </si>
  <si>
    <t>Iron Metal</t>
  </si>
  <si>
    <t>00000150408F900F</t>
  </si>
  <si>
    <t>Javelin</t>
  </si>
  <si>
    <t>00000169F390AB8E</t>
  </si>
  <si>
    <t>Judgment of the Lion (DLC1)</t>
  </si>
  <si>
    <t>0000019DDC0FD9EA</t>
  </si>
  <si>
    <t>10% Health Restored on successful Parry</t>
  </si>
  <si>
    <t>Keto's Wrath</t>
  </si>
  <si>
    <t>0000019976A4ED6F</t>
  </si>
  <si>
    <t>Khopesh</t>
  </si>
  <si>
    <t>000001766331CD20</t>
  </si>
  <si>
    <t>Kolossos Mace</t>
  </si>
  <si>
    <t>00000169D4BF5DD6</t>
  </si>
  <si>
    <t>Kopis</t>
  </si>
  <si>
    <t>00000169D4BA25B7</t>
  </si>
  <si>
    <t>Kora Sword</t>
  </si>
  <si>
    <t>000001766331CD0E</t>
  </si>
  <si>
    <t>Korinthian Helmet</t>
  </si>
  <si>
    <t>0000016C56A4CB1D</t>
  </si>
  <si>
    <t>0000016C56A4CB2C</t>
  </si>
  <si>
    <t>0000016C56A6AB6D</t>
  </si>
  <si>
    <t>Labrys</t>
  </si>
  <si>
    <t>0000016A27961AAC</t>
  </si>
  <si>
    <t>Laches's Eternal Lance</t>
  </si>
  <si>
    <t>000001A871C1C9F1</t>
  </si>
  <si>
    <t>Lakedaimonia</t>
  </si>
  <si>
    <t>0000019976A4ED97</t>
  </si>
  <si>
    <t>Lakonia</t>
  </si>
  <si>
    <t>0000019976A4ED83</t>
  </si>
  <si>
    <t>Leonidas's Spear</t>
  </si>
  <si>
    <t>00000157CB02B7C5</t>
  </si>
  <si>
    <t>+15% Melee Resistance / 5 lvl</t>
  </si>
  <si>
    <t>Light Athenian Armor</t>
  </si>
  <si>
    <t>0000016C56A73C12</t>
  </si>
  <si>
    <t>Lion Figurehead</t>
  </si>
  <si>
    <t>00000147BBF44F1A</t>
  </si>
  <si>
    <t>Lone Wolf's Axe</t>
  </si>
  <si>
    <t>000001994CE85EA0</t>
  </si>
  <si>
    <t>Makhaira</t>
  </si>
  <si>
    <t>00000169D4BA853D</t>
  </si>
  <si>
    <t>Mallet of Everlasting Flame</t>
  </si>
  <si>
    <t>00000182530285A9</t>
  </si>
  <si>
    <t>Weapon Damage becomes Fire Damage</t>
  </si>
  <si>
    <t>Masterful Sail of the Formidable</t>
  </si>
  <si>
    <t>000001906AED666D</t>
  </si>
  <si>
    <t>Meatgrinder</t>
  </si>
  <si>
    <t>00000169D4BF8DA4</t>
  </si>
  <si>
    <t>Medusa Figurehead</t>
  </si>
  <si>
    <t>0000014D23ACFF69</t>
  </si>
  <si>
    <t>Minotaur Figurehead</t>
  </si>
  <si>
    <t>0000014D23ACFF65</t>
  </si>
  <si>
    <t>Minotaur Helm</t>
  </si>
  <si>
    <t>000001876EC4279B</t>
  </si>
  <si>
    <t>Minotaur's Labrys</t>
  </si>
  <si>
    <t>0000017D89732462</t>
  </si>
  <si>
    <t>-1 Adrenaline Cost for Overpower Abilities</t>
  </si>
  <si>
    <t>Misthios Tunic</t>
  </si>
  <si>
    <t>0000018CB63262C4</t>
  </si>
  <si>
    <t>Misthios's Belt</t>
  </si>
  <si>
    <t>0000018CB632DB02</t>
  </si>
  <si>
    <t>Misthios's Mask</t>
  </si>
  <si>
    <t>000001840A436CAC</t>
  </si>
  <si>
    <t>Misthios's Vambraces</t>
  </si>
  <si>
    <t>00000186F8B6A4FC</t>
  </si>
  <si>
    <t>Monger's Men</t>
  </si>
  <si>
    <t>0000017E26314109</t>
  </si>
  <si>
    <t>Morning Star</t>
  </si>
  <si>
    <t>00000169D4BF2DE4</t>
  </si>
  <si>
    <t>Myrrine</t>
  </si>
  <si>
    <t>000001895989553D</t>
  </si>
  <si>
    <t>Nameless Sword</t>
  </si>
  <si>
    <t>000001994CE85EC1</t>
  </si>
  <si>
    <t>Nanno's Toothpick</t>
  </si>
  <si>
    <t>000001AC22FF94AF</t>
  </si>
  <si>
    <t>Narkissos's Slaughterhouse</t>
  </si>
  <si>
    <t>000001AC22FF949D</t>
  </si>
  <si>
    <t>Nestor's Eye</t>
  </si>
  <si>
    <t>000001AC22FF9494</t>
  </si>
  <si>
    <t>Nikolaos</t>
  </si>
  <si>
    <t>00000189598A0A10</t>
  </si>
  <si>
    <t>Nikolaos's Sword</t>
  </si>
  <si>
    <t>0000017D89735BC1</t>
  </si>
  <si>
    <t>+20% Damage with Sparta Kick Ability</t>
  </si>
  <si>
    <t>No Figurehead</t>
  </si>
  <si>
    <t>0000017E263E46D4</t>
  </si>
  <si>
    <t>Nubians</t>
  </si>
  <si>
    <t>0000017E2631410A</t>
  </si>
  <si>
    <t>Obsidian Glass</t>
  </si>
  <si>
    <t>00000150408F9013</t>
  </si>
  <si>
    <t>Obsidian Sword</t>
  </si>
  <si>
    <t>00000169D4BB4482</t>
  </si>
  <si>
    <t>Octopus Figurehead</t>
  </si>
  <si>
    <t>0000014D23ACFF67</t>
  </si>
  <si>
    <t>Okaleia's Lotus Dagger</t>
  </si>
  <si>
    <t>0000019EFDE366C3</t>
  </si>
  <si>
    <t>Old Nereus</t>
  </si>
  <si>
    <t>0000019976A4EDAB</t>
  </si>
  <si>
    <t>Olive Wood</t>
  </si>
  <si>
    <t>00000150408F7320</t>
  </si>
  <si>
    <t>Olympian Torch (H)</t>
  </si>
  <si>
    <t>000001853A37A1EC</t>
  </si>
  <si>
    <t>+50% Elemental Buildup with Warrior Abilities</t>
  </si>
  <si>
    <t>Orichalcum Ore</t>
  </si>
  <si>
    <t>000001994CED835F</t>
  </si>
  <si>
    <t>Ornate Axe</t>
  </si>
  <si>
    <t>0000016A279372FE</t>
  </si>
  <si>
    <t>Ornate Bow</t>
  </si>
  <si>
    <t>0000016AE836B2A6</t>
  </si>
  <si>
    <t>Ornate Dagger</t>
  </si>
  <si>
    <t>0000016A279D8B8F</t>
  </si>
  <si>
    <t>Ornate Mace</t>
  </si>
  <si>
    <t>00000169D4BF2E08</t>
  </si>
  <si>
    <t>Ornate Spear</t>
  </si>
  <si>
    <t>00000169F390DB92</t>
  </si>
  <si>
    <t>Ornate Staff</t>
  </si>
  <si>
    <t>0000016A279E4AD7</t>
  </si>
  <si>
    <t>Oxen</t>
  </si>
  <si>
    <t>000001868D0447AB</t>
  </si>
  <si>
    <t>Palaityros</t>
  </si>
  <si>
    <t>0000019976A4ED5B</t>
  </si>
  <si>
    <t>Pale Horse</t>
  </si>
  <si>
    <t>000001868D040461</t>
  </si>
  <si>
    <t>Pandora's Kopis</t>
  </si>
  <si>
    <t>0000017D89735BE0</t>
  </si>
  <si>
    <t>+50% Damage and +100% Health for Tamed Beasts</t>
  </si>
  <si>
    <t>Paris's Bow</t>
  </si>
  <si>
    <t>0000017D897226DF</t>
  </si>
  <si>
    <t>+20% Damage with Ghost Arrows of Artemis Ability</t>
  </si>
  <si>
    <t>Patched Bandit Greaves</t>
  </si>
  <si>
    <t>0000016C76719E41</t>
  </si>
  <si>
    <t>Pegasos Figurehead</t>
  </si>
  <si>
    <t>0000014D23ACFF66</t>
  </si>
  <si>
    <t>Perdix's Gauntlets</t>
  </si>
  <si>
    <t>0000019EFDE3669A</t>
  </si>
  <si>
    <t>Persians</t>
  </si>
  <si>
    <t>0000017E26310B27</t>
  </si>
  <si>
    <t>Philosophers</t>
  </si>
  <si>
    <t>0000017E26310B26</t>
  </si>
  <si>
    <t>Phobos / black</t>
  </si>
  <si>
    <t>0000007CAFFAF394</t>
  </si>
  <si>
    <t>Phobos / dust</t>
  </si>
  <si>
    <t>0000011A6AAF84F4</t>
  </si>
  <si>
    <t>Phobos / white</t>
  </si>
  <si>
    <t>0000011A6AAF84F7</t>
  </si>
  <si>
    <t>Phrygian Helmet</t>
  </si>
  <si>
    <t>0000016C767747D4</t>
  </si>
  <si>
    <t>000001876EC42703</t>
  </si>
  <si>
    <t>Pilos Helmet</t>
  </si>
  <si>
    <t>0000016C56A43A6E</t>
  </si>
  <si>
    <t>0000016C56A46AB9</t>
  </si>
  <si>
    <t>0000016C56A46AC8</t>
  </si>
  <si>
    <t>Pilum</t>
  </si>
  <si>
    <t>00000169F390AB6A</t>
  </si>
  <si>
    <t>Piraeus</t>
  </si>
  <si>
    <t>0000019976A4EDA1</t>
  </si>
  <si>
    <t>Plated Greaves</t>
  </si>
  <si>
    <t>00000186F8B6DF8A</t>
  </si>
  <si>
    <t>Plated Vambraces</t>
  </si>
  <si>
    <t>00000186F8B6A522</t>
  </si>
  <si>
    <t>00000186F8B6A581</t>
  </si>
  <si>
    <t>Polyphemos Cyclops Bludgeon</t>
  </si>
  <si>
    <t>0000017D89732481</t>
  </si>
  <si>
    <t>+25% Damage on Elites and Bosses</t>
  </si>
  <si>
    <t>Poseidon Figurehead (H)</t>
  </si>
  <si>
    <t>0000014D23ACFF6A</t>
  </si>
  <si>
    <t>Poseidon's Trident</t>
  </si>
  <si>
    <t>0000017D89735B64</t>
  </si>
  <si>
    <t>Breathe Underwater</t>
  </si>
  <si>
    <t>Precious Gems</t>
  </si>
  <si>
    <t>000001506FB5C133</t>
  </si>
  <si>
    <t>Pride of the Lion (DLC1)</t>
  </si>
  <si>
    <t>0000019A60C47814</t>
  </si>
  <si>
    <t>Rush Assassinate Ability Chains to 1 more enemy</t>
  </si>
  <si>
    <t>Prometheus's Sika</t>
  </si>
  <si>
    <t>00000176633C5E11</t>
  </si>
  <si>
    <t>+15% Fire Damage and Buildup</t>
  </si>
  <si>
    <t>Racing Horse</t>
  </si>
  <si>
    <t>000001868D044693</t>
  </si>
  <si>
    <t>Recurve Bow</t>
  </si>
  <si>
    <t>0000016AE837A1E2</t>
  </si>
  <si>
    <t>Reflex Bow</t>
  </si>
  <si>
    <t>0000016AE8368274</t>
  </si>
  <si>
    <t>Reinforced Javelin</t>
  </si>
  <si>
    <t>00000169F390DB6E</t>
  </si>
  <si>
    <t>Reinforced Leather Gloves</t>
  </si>
  <si>
    <t>00000186F8B6A594</t>
  </si>
  <si>
    <t>Ritual Blade</t>
  </si>
  <si>
    <t>00000169D4BAE4B2</t>
  </si>
  <si>
    <t>Ritual Mace</t>
  </si>
  <si>
    <t>00000169D4BF2E1A</t>
  </si>
  <si>
    <t>Rod of Asklepios</t>
  </si>
  <si>
    <t>0000018052393EFA</t>
  </si>
  <si>
    <t>Convert CRIT Chance to Damage but cannot CRIT</t>
  </si>
  <si>
    <t>Rogue Dagger</t>
  </si>
  <si>
    <t>0000016A2796A9E9</t>
  </si>
  <si>
    <t>Rough Staff</t>
  </si>
  <si>
    <t>0000016A279DEB21</t>
  </si>
  <si>
    <t>Rough Sword</t>
  </si>
  <si>
    <t>00000169D4BAE4D6</t>
  </si>
  <si>
    <t>Royal Staff</t>
  </si>
  <si>
    <t>0000016A279E7A97</t>
  </si>
  <si>
    <t>Rusted Battle Sword</t>
  </si>
  <si>
    <t>00000169D4BA555F</t>
  </si>
  <si>
    <t>Rusty Staff</t>
  </si>
  <si>
    <t>0000016A279E4AE9</t>
  </si>
  <si>
    <t>Sacrifice Blade</t>
  </si>
  <si>
    <t>00000169D4BA854F</t>
  </si>
  <si>
    <t>Salaminia</t>
  </si>
  <si>
    <t>0000019976A4EDC9</t>
  </si>
  <si>
    <t>Sauroter (H)</t>
  </si>
  <si>
    <t>000001853A37A200</t>
  </si>
  <si>
    <t>+50% Elemental Buildup with Hunter Abilities</t>
  </si>
  <si>
    <t>Scaled Gauntlets</t>
  </si>
  <si>
    <t>00000186F8B6DF18</t>
  </si>
  <si>
    <t>Scions</t>
  </si>
  <si>
    <t>0000017E2631410C</t>
  </si>
  <si>
    <t>Scythe</t>
  </si>
  <si>
    <t>0000016A27937310</t>
  </si>
  <si>
    <t>Serpent Bow</t>
  </si>
  <si>
    <t>0000016AE837A1D0</t>
  </si>
  <si>
    <t>Serpent Figurehead</t>
  </si>
  <si>
    <t>0000014D23ACFF64</t>
  </si>
  <si>
    <t>Shadowed Nymph</t>
  </si>
  <si>
    <t>0000019976A4ED65</t>
  </si>
  <si>
    <t>Shapur's Crooked Dagger</t>
  </si>
  <si>
    <t>000001A7F6392724</t>
  </si>
  <si>
    <t>Shepherd's Cane</t>
  </si>
  <si>
    <t>0000016A279DEB0F</t>
  </si>
  <si>
    <t>Short Sword</t>
  </si>
  <si>
    <t>00000169D4BB445E</t>
  </si>
  <si>
    <t>Shotel</t>
  </si>
  <si>
    <t>00000168E10F48AA</t>
  </si>
  <si>
    <t>Shroud</t>
  </si>
  <si>
    <t>0000016C56A46AD7</t>
  </si>
  <si>
    <t>0000016C56A49AEB</t>
  </si>
  <si>
    <t>Sickle Blade</t>
  </si>
  <si>
    <t>00000176633200AF</t>
  </si>
  <si>
    <t>Silver Belt</t>
  </si>
  <si>
    <t>000001805239779D</t>
  </si>
  <si>
    <t>Silver Boots</t>
  </si>
  <si>
    <t>00000180523977B0</t>
  </si>
  <si>
    <t>Silver Bracers</t>
  </si>
  <si>
    <t>0000018052397764</t>
  </si>
  <si>
    <t>Silver Chestplate</t>
  </si>
  <si>
    <t>000001805239778A</t>
  </si>
  <si>
    <t>Skinning Knife</t>
  </si>
  <si>
    <t>0000016A279D8B7D</t>
  </si>
  <si>
    <t>Sledgehammer</t>
  </si>
  <si>
    <t>00000169D4BF2DF6</t>
  </si>
  <si>
    <t>Snake Staff</t>
  </si>
  <si>
    <t>0000016A279E7AA9</t>
  </si>
  <si>
    <t>Soft Leather</t>
  </si>
  <si>
    <t>000001506FB5C135</t>
  </si>
  <si>
    <t>Spartan Bracers</t>
  </si>
  <si>
    <t>0000016C56AF5216</t>
  </si>
  <si>
    <t>Spartan Breastplate</t>
  </si>
  <si>
    <t>0000016C56A7CCA8</t>
  </si>
  <si>
    <t>Spartan Buskins</t>
  </si>
  <si>
    <t>0000016C56A88DBB</t>
  </si>
  <si>
    <t>Spartan Gauntlets</t>
  </si>
  <si>
    <t>0000016C56AF8249</t>
  </si>
  <si>
    <t>Spartan Greaves</t>
  </si>
  <si>
    <t>0000016C56A88DD9</t>
  </si>
  <si>
    <t>Spartan Javelin</t>
  </si>
  <si>
    <t>00000169F390AB7C</t>
  </si>
  <si>
    <t>Spartan Polemarch Helmet</t>
  </si>
  <si>
    <t>0000016C56A6DB81</t>
  </si>
  <si>
    <t>Spartan Soldier's Helmet</t>
  </si>
  <si>
    <t>0000016BB093BF22</t>
  </si>
  <si>
    <t>Spartan Vambraces</t>
  </si>
  <si>
    <t>0000016C56AF823A</t>
  </si>
  <si>
    <t>Spartan Waistband</t>
  </si>
  <si>
    <t>0000016C56A94EEF</t>
  </si>
  <si>
    <t>Spartans</t>
  </si>
  <si>
    <t>0000014D23AD3057</t>
  </si>
  <si>
    <t>Spatha</t>
  </si>
  <si>
    <t>00000169D4B936EE</t>
  </si>
  <si>
    <t>Sphinx Figurehead</t>
  </si>
  <si>
    <t>0000014D23ACFF68</t>
  </si>
  <si>
    <t>Spiked Axe</t>
  </si>
  <si>
    <t>0000016A2795EAED</t>
  </si>
  <si>
    <t>Staff of Hermes Trismegistus</t>
  </si>
  <si>
    <t>000001861DD9E0D8</t>
  </si>
  <si>
    <t>Low chance to gain a 30% Health Shield when Hit</t>
  </si>
  <si>
    <t>Staff of Hermes Trismegistus (dup)</t>
  </si>
  <si>
    <t>000001B1CD8DC0C0</t>
  </si>
  <si>
    <t>Stentor</t>
  </si>
  <si>
    <t>00000189E1D78F4E</t>
  </si>
  <si>
    <t>Stentor / dup</t>
  </si>
  <si>
    <t>0000018C497D24D5</t>
  </si>
  <si>
    <t>Steropes's Bow</t>
  </si>
  <si>
    <t>000001844B09F4E8</t>
  </si>
  <si>
    <t>+20% Health and Armor</t>
  </si>
  <si>
    <t>Stone Axe</t>
  </si>
  <si>
    <t>0000016A27922567</t>
  </si>
  <si>
    <t>Studded Vambraces</t>
  </si>
  <si>
    <t>00000186F8B6A50F</t>
  </si>
  <si>
    <t>Summer Wine</t>
  </si>
  <si>
    <t>0000014B38A92293</t>
  </si>
  <si>
    <t>Sunken Greaves</t>
  </si>
  <si>
    <t>00000186F8B6DF64</t>
  </si>
  <si>
    <t>00000186F8B6DF77</t>
  </si>
  <si>
    <t>Swift Dagger</t>
  </si>
  <si>
    <t>0000016A27967A3C</t>
  </si>
  <si>
    <t>Swift Slayer (H)</t>
  </si>
  <si>
    <t>000001844B09BAE1</t>
  </si>
  <si>
    <t>+50% Damage and Elemental Buildup after Parry</t>
  </si>
  <si>
    <t>Sword of Damokles</t>
  </si>
  <si>
    <t>0000017D89735B83</t>
  </si>
  <si>
    <t>+10% to All Adrenaline Gained</t>
  </si>
  <si>
    <t>Tartessos</t>
  </si>
  <si>
    <t>0000019976A4ED8D</t>
  </si>
  <si>
    <t>Testiklos's Nutcracker</t>
  </si>
  <si>
    <t>000001A871C1C9DA</t>
  </si>
  <si>
    <t>Thaleia's Overprotective Hat</t>
  </si>
  <si>
    <t>000001876EC429AA</t>
  </si>
  <si>
    <t>The Adrestia</t>
  </si>
  <si>
    <t>0000017E263EFC20</t>
  </si>
  <si>
    <t>The Black Wind</t>
  </si>
  <si>
    <t>0000019976A4ED1F</t>
  </si>
  <si>
    <t>The Child of Typhon</t>
  </si>
  <si>
    <t>0000014D23AD17E3</t>
  </si>
  <si>
    <t>The Chimera</t>
  </si>
  <si>
    <t>0000014D23AD17EB</t>
  </si>
  <si>
    <t>The Colors of Keos</t>
  </si>
  <si>
    <t>0000014D23AD17E6</t>
  </si>
  <si>
    <t>The Fist of Zeus</t>
  </si>
  <si>
    <t>0000014BCD5593A2</t>
  </si>
  <si>
    <t>The Gorgon</t>
  </si>
  <si>
    <t>0000014D23AD17E8</t>
  </si>
  <si>
    <t>The Greek Hello (H)</t>
  </si>
  <si>
    <t>000001853A37A1D8</t>
  </si>
  <si>
    <t>The Hound of Hades</t>
  </si>
  <si>
    <t>0000014D23ACFF59</t>
  </si>
  <si>
    <t>The Hydra's Venom</t>
  </si>
  <si>
    <t>0000014D23ACFF54</t>
  </si>
  <si>
    <t>The Labyrinth's Bow</t>
  </si>
  <si>
    <t>0000014D23AD17E7</t>
  </si>
  <si>
    <t>The Medusa</t>
  </si>
  <si>
    <t>0000014D23AD17E4</t>
  </si>
  <si>
    <t>The Minotaur's Revenge</t>
  </si>
  <si>
    <t>0000014BCD5593A0</t>
  </si>
  <si>
    <t>The Prancing Pegasos</t>
  </si>
  <si>
    <t>0000014D23AD17EA</t>
  </si>
  <si>
    <t>The Raging Bull</t>
  </si>
  <si>
    <t>00000147BBF43EC3</t>
  </si>
  <si>
    <t>The Roar Unending (DLC1)</t>
  </si>
  <si>
    <t>00000195CAFD6EFE</t>
  </si>
  <si>
    <t>+20% Damage with Fury of the Bloodline Ability</t>
  </si>
  <si>
    <t>The Satyr</t>
  </si>
  <si>
    <t>0000014D23ACFF55</t>
  </si>
  <si>
    <t>The Scarlet Dawn</t>
  </si>
  <si>
    <t>0000014D23ACFF56</t>
  </si>
  <si>
    <t>The Sea Swallow</t>
  </si>
  <si>
    <t>0000014D23AD17E9</t>
  </si>
  <si>
    <t>The Silent Serpent</t>
  </si>
  <si>
    <t>0000014D23AD17E5</t>
  </si>
  <si>
    <t>The Stargazer</t>
  </si>
  <si>
    <t>0000014D23ACFF57</t>
  </si>
  <si>
    <t>The Sword of Kings (DLC1)</t>
  </si>
  <si>
    <t>000001A6364B1C33</t>
  </si>
  <si>
    <t>50% Melee Charging Speed</t>
  </si>
  <si>
    <t>The Triskelion</t>
  </si>
  <si>
    <t>0000014D23ACFF58</t>
  </si>
  <si>
    <t>The Tyrant</t>
  </si>
  <si>
    <t>0000019976A4ED3D</t>
  </si>
  <si>
    <t>The Wave Cutter</t>
  </si>
  <si>
    <t>00000147BBF44F1D</t>
  </si>
  <si>
    <t>The Wolf's Helmet</t>
  </si>
  <si>
    <t>0000018AFE148A1A</t>
  </si>
  <si>
    <t>Toxarchos Reflex Bow</t>
  </si>
  <si>
    <t>0000016AE83682A2</t>
  </si>
  <si>
    <t>Trident</t>
  </si>
  <si>
    <t>00000169F3910B84</t>
  </si>
  <si>
    <t>Typhon's Mace</t>
  </si>
  <si>
    <t>00000176633C9220</t>
  </si>
  <si>
    <t>+20% Damage with Charged Heavy Attack Ability</t>
  </si>
  <si>
    <t>Unicorne</t>
  </si>
  <si>
    <t>000001868D03CAE9</t>
  </si>
  <si>
    <t>Victor's Helmet</t>
  </si>
  <si>
    <t>000001840A43A681</t>
  </si>
  <si>
    <t>Vine Bow (H)</t>
  </si>
  <si>
    <t>000001844B09F4D4</t>
  </si>
  <si>
    <t>+25% Hunter Damage but -15% Armor</t>
  </si>
  <si>
    <t>War Mask</t>
  </si>
  <si>
    <t>000001840A43A622</t>
  </si>
  <si>
    <t>War Scythe</t>
  </si>
  <si>
    <t>0000016A2795EAFF</t>
  </si>
  <si>
    <t>War Spear</t>
  </si>
  <si>
    <t>00000169F390DB80</t>
  </si>
  <si>
    <t>War Sword</t>
  </si>
  <si>
    <t>00000169D4BAB509</t>
  </si>
  <si>
    <t>Warriors</t>
  </si>
  <si>
    <t>0000014D23AD3060</t>
  </si>
  <si>
    <t>Wooden Mace</t>
  </si>
  <si>
    <t>00000169D4BF5DE8</t>
  </si>
  <si>
    <t>Wooden Staff</t>
  </si>
  <si>
    <t>0000016A279DEB33</t>
  </si>
  <si>
    <t>Wooden Sword</t>
  </si>
  <si>
    <t>00000169D4B9F60F</t>
  </si>
  <si>
    <t>Worship Sword</t>
  </si>
  <si>
    <t>00000169D4BA5571</t>
  </si>
  <si>
    <t>Xiphos of Peleus</t>
  </si>
  <si>
    <t>0000017D897391EA</t>
  </si>
  <si>
    <t>+20% Damage with Rush Assassinate Ability</t>
  </si>
  <si>
    <t>Isu Myrmidon Helmet</t>
  </si>
  <si>
    <t>000001AA74CB0DFD</t>
  </si>
  <si>
    <t>000001AA74CB0E14</t>
  </si>
  <si>
    <t>000001AA74CB0E2B</t>
  </si>
  <si>
    <t>Isu Warden Helmet</t>
  </si>
  <si>
    <t>000001AA74CB0E87</t>
  </si>
  <si>
    <t>000001AA74CB0E9E</t>
  </si>
  <si>
    <t>000001AA74CB0EB5</t>
  </si>
  <si>
    <t>Isu Vanguard Helmet</t>
  </si>
  <si>
    <t>000001AA74CB0ECC</t>
  </si>
  <si>
    <t>000001AA74CB0EE3</t>
  </si>
  <si>
    <t>000001AA74CB0EFA</t>
  </si>
  <si>
    <t>Swift-Winged Bow (DCL 2.1)</t>
  </si>
  <si>
    <t>000001AA74CB0DE5</t>
  </si>
  <si>
    <t>Knockback on CRIT Bow Charged Shot</t>
  </si>
  <si>
    <t>Orphnaeus (DLC2.1)</t>
  </si>
  <si>
    <t>000001AFCB9715FF</t>
  </si>
  <si>
    <t>Caduceus Blade (DLC 2.1)</t>
  </si>
  <si>
    <t>000001AA74CB0DCD</t>
  </si>
  <si>
    <t>+2 Charges for Ares Bull Charge Ability</t>
  </si>
  <si>
    <t>Isu Myrmidon Breastplate</t>
  </si>
  <si>
    <t>000001AA74CB0F56</t>
  </si>
  <si>
    <t>000001AA74CB0F6D</t>
  </si>
  <si>
    <t>000001AA74CB0F84</t>
  </si>
  <si>
    <t>Isu Myrmidon Vambraces</t>
  </si>
  <si>
    <t>000001AA74CB490D</t>
  </si>
  <si>
    <t>000001AA74CB4924</t>
  </si>
  <si>
    <t>000001AA74CB493B</t>
  </si>
  <si>
    <t>Isu Vanguard Bracers</t>
  </si>
  <si>
    <t>000001AA74CB4997</t>
  </si>
  <si>
    <t>000001AA74CB49AE</t>
  </si>
  <si>
    <t>000001AA74CB49C5</t>
  </si>
  <si>
    <t>Isu Myrmidon Pteruges</t>
  </si>
  <si>
    <t>000001AA74CB49DC</t>
  </si>
  <si>
    <t>000001AA74CB49F3</t>
  </si>
  <si>
    <t>000001AA74CB4A0A</t>
  </si>
  <si>
    <t>Isu Warden Waistband</t>
  </si>
  <si>
    <t>000001AA74CB4A21</t>
  </si>
  <si>
    <t>000001AA74CB4A38</t>
  </si>
  <si>
    <t>000001AA74CB4A4F</t>
  </si>
  <si>
    <t>Isu Myrmidon Boots</t>
  </si>
  <si>
    <t>000001AA74CB8393</t>
  </si>
  <si>
    <t>000001AA74CB83AA</t>
  </si>
  <si>
    <t>000001AA74CB83C1</t>
  </si>
  <si>
    <t>Isu Warden Treads</t>
  </si>
  <si>
    <t>000001AA74CB83D8</t>
  </si>
  <si>
    <t>000001AA74CB83EF</t>
  </si>
  <si>
    <t>000001AA74CB8406</t>
  </si>
  <si>
    <t>Isu Vanguard Greaves</t>
  </si>
  <si>
    <t>000001AA74CB841D</t>
  </si>
  <si>
    <t>000001AA74CB8434</t>
  </si>
  <si>
    <t>000001AA74CB844B</t>
  </si>
  <si>
    <t>Six Senses Sword</t>
  </si>
  <si>
    <t>000001AA74CAD3B0</t>
  </si>
  <si>
    <t>Forged Cleaver of the Isu</t>
  </si>
  <si>
    <t>000001AA74CB0CF5</t>
  </si>
  <si>
    <t>Forged Dagger of the Isu</t>
  </si>
  <si>
    <t>000001AA74CB0DB5</t>
  </si>
  <si>
    <t>Forged Mace of the Isu</t>
  </si>
  <si>
    <t>000001AA74CB0D85</t>
  </si>
  <si>
    <t>Forged Staff of the Isu</t>
  </si>
  <si>
    <t>000001AA74CB0D3D</t>
  </si>
  <si>
    <t>Twin-Blade Battle Axe</t>
  </si>
  <si>
    <t>000001AA74CB0D55</t>
  </si>
  <si>
    <t>Precursor Reflex Bow</t>
  </si>
  <si>
    <t>000001AA74CB0D6D</t>
  </si>
  <si>
    <t>Forged Javelin of the Isu</t>
  </si>
  <si>
    <t>000001AA74CB0D0D</t>
  </si>
  <si>
    <t>Forged Spear of the Isu</t>
  </si>
  <si>
    <t>000001AA74CB0D25</t>
  </si>
  <si>
    <t>Isu Warden Breastplate</t>
  </si>
  <si>
    <t>000001B01B94057C</t>
  </si>
  <si>
    <t>000001B01B940587</t>
  </si>
  <si>
    <t>000001B01B940592</t>
  </si>
  <si>
    <t>Copycat Sword</t>
  </si>
  <si>
    <t>000001B0773E0D99</t>
  </si>
  <si>
    <t>Cursed Gorgoneion (DLC2.2)</t>
  </si>
  <si>
    <t>000001AFCB9C09B5</t>
  </si>
  <si>
    <t>Intoxicate applies to nearby enemies</t>
  </si>
  <si>
    <t>Hades's Executioner (DLC2.2)</t>
  </si>
  <si>
    <t>Heavy Balded</t>
  </si>
  <si>
    <t>000001AFCB9C091A</t>
  </si>
  <si>
    <t>CRIT Chance now affects Elemental Buildup</t>
  </si>
  <si>
    <t>Staff of the Dead (DLC2.2)</t>
  </si>
  <si>
    <t>000001AFCB9C0933</t>
  </si>
  <si>
    <t>Tamed beasts deal Poison Damage</t>
  </si>
  <si>
    <t>Helmet of the Fallen (DLC2.2)</t>
  </si>
  <si>
    <t>Fallet Set</t>
  </si>
  <si>
    <t>000001AFCB9C096D</t>
  </si>
  <si>
    <t>Protects 50% max Health while in Tartaros Rifts</t>
  </si>
  <si>
    <t>Can pass through the Tartaros Veil</t>
  </si>
  <si>
    <t>Chestplate of the Fallen (DLC2.2)</t>
  </si>
  <si>
    <t>000001AFCB9C0957</t>
  </si>
  <si>
    <t>Can Pass through the Tartaros veil</t>
  </si>
  <si>
    <t>Gauntlets of the Fallen (DLC2.2)</t>
  </si>
  <si>
    <t>000001AFCB9C0978</t>
  </si>
  <si>
    <t>Waistband of the Fallen (DLC2.2)</t>
  </si>
  <si>
    <t>000001AFCB9C0962</t>
  </si>
  <si>
    <t>Boots of the Fallen (DLC2.2)</t>
  </si>
  <si>
    <t>000001AFCB9C094C</t>
  </si>
  <si>
    <t>Cursed Bow of Hades (DLC2.2)</t>
  </si>
  <si>
    <t>000001AFCB9C09CE</t>
  </si>
  <si>
    <t>Burning applies to nearby enemies</t>
  </si>
  <si>
    <t>Cursed Spear of Achilles (DLC2.2)</t>
  </si>
  <si>
    <t>000001AFCB9C099C</t>
  </si>
  <si>
    <t>+10% Damage per Enemy Engaged (up to 50%)</t>
  </si>
  <si>
    <t>Cursed Mace of Herakles (DLC2.2)</t>
  </si>
  <si>
    <t>000001AFCB9C0983</t>
  </si>
  <si>
    <t>Tamed beasts deal Fire Damage</t>
  </si>
  <si>
    <t>Monger's Dominator (DLC2.2)</t>
  </si>
  <si>
    <t>000001B3B8B722F6</t>
  </si>
  <si>
    <t>Cyclops's Eyepatch (DLC2.2)</t>
  </si>
  <si>
    <t>000001B3B8B722D2</t>
  </si>
  <si>
    <t>Testikles's Nutcracker (DLC2.2)</t>
  </si>
  <si>
    <t>000001B3B8B722DD</t>
  </si>
  <si>
    <t>Crown of Hades (DLC2.2)</t>
  </si>
  <si>
    <t>000001B3404E9343</t>
  </si>
  <si>
    <t>+100% Damage with Torches</t>
  </si>
  <si>
    <t>Entomon (H)</t>
  </si>
  <si>
    <t>Myrmidon Pack</t>
  </si>
  <si>
    <t>000001B1149EC8DA</t>
  </si>
  <si>
    <t>Immunity to intoxication</t>
  </si>
  <si>
    <t>Karabos (H)</t>
  </si>
  <si>
    <t>000001B1149EC908</t>
  </si>
  <si>
    <t>Hoplon (H)</t>
  </si>
  <si>
    <t>000001B1149EC8AC</t>
  </si>
  <si>
    <t>Worker's Pteruges (H)</t>
  </si>
  <si>
    <t>000001B1149EC8F1</t>
  </si>
  <si>
    <t>Exoskelos (H)</t>
  </si>
  <si>
    <t>000001B1149EC8C3</t>
  </si>
  <si>
    <t>Odous (H)</t>
  </si>
  <si>
    <t>000001B15EE02257</t>
  </si>
  <si>
    <t>+50% Damage while at maximum Bounty</t>
  </si>
  <si>
    <t>Balios (H)</t>
  </si>
  <si>
    <t>000001B1149FE712</t>
  </si>
  <si>
    <t>Radiant Leaves Crown (H)</t>
  </si>
  <si>
    <t>Helios Pack</t>
  </si>
  <si>
    <t>000001B15EE3EBF7</t>
  </si>
  <si>
    <t>+200% Damage while on Fire</t>
  </si>
  <si>
    <t>Radiant Breastplate (H)</t>
  </si>
  <si>
    <t>000001B15EE3EBC9</t>
  </si>
  <si>
    <t>Radiant Bracers (H)</t>
  </si>
  <si>
    <t>000001B15EE3EBE0</t>
  </si>
  <si>
    <t>Radiant Belt (H)</t>
  </si>
  <si>
    <t>000001B15EE3EBB2</t>
  </si>
  <si>
    <t>Radiant Greaves (H)</t>
  </si>
  <si>
    <t>000001B15EE3EB9B</t>
  </si>
  <si>
    <t>Foteinos (H)</t>
  </si>
  <si>
    <t>000001B15EE3EB83</t>
  </si>
  <si>
    <t>+600% Adrenaline on Parry, but the user catches on Fire</t>
  </si>
  <si>
    <t>Pyrois (H)</t>
  </si>
  <si>
    <t>000001B15EE3B03D</t>
  </si>
  <si>
    <t>Northern Traveler's Bracers (H)</t>
  </si>
  <si>
    <t>Northern Traveler's Pack</t>
  </si>
  <si>
    <t>000001C9D8400654</t>
  </si>
  <si>
    <t>-50% Cooldown Duration for Battlecry of Ares Ability on Kill</t>
  </si>
  <si>
    <t>Northern Traveler's Helmet (H)</t>
  </si>
  <si>
    <t>000001C9D840065F</t>
  </si>
  <si>
    <t>Northern Traveler's Boots (H)</t>
  </si>
  <si>
    <t>000001C9D840066A</t>
  </si>
  <si>
    <t>Northern Traveler's Gambeson (H)</t>
  </si>
  <si>
    <t>000001C9D8400675</t>
  </si>
  <si>
    <t>Northern Traveler's Waist (H)</t>
  </si>
  <si>
    <t>000001C9D8400680</t>
  </si>
  <si>
    <t>Dane Axe (H)</t>
  </si>
  <si>
    <t>000001C9D840068B</t>
  </si>
  <si>
    <t>+50% Damage with Battlecry of Ares Ability</t>
  </si>
  <si>
    <t>Ezio's Roman Vambraces (C)</t>
  </si>
  <si>
    <t>000001C9481FADE4</t>
  </si>
  <si>
    <t>-100% Cooldown Duration for Hero Strike Ability on successful Parry</t>
  </si>
  <si>
    <t>Ezio's Roman Hood (C)</t>
  </si>
  <si>
    <t>000001C9481FADEF</t>
  </si>
  <si>
    <t>Ezio's Roman Boots (C)</t>
  </si>
  <si>
    <t>000001C9481FADFA</t>
  </si>
  <si>
    <t>Ezio's Roman Robe (C)</t>
  </si>
  <si>
    <t>000001C9481FAE05</t>
  </si>
  <si>
    <t>Ezio's Roman Sash (C)</t>
  </si>
  <si>
    <t>000001C9481FAE10</t>
  </si>
  <si>
    <t>Milanese Sword (C)</t>
  </si>
  <si>
    <t>000001C9481FAE1B</t>
  </si>
  <si>
    <t>+25% CRIT Chance with Hero Strike Ability</t>
  </si>
  <si>
    <t>+100% Damage while midair</t>
  </si>
  <si>
    <t>Eagle Bracers (H)</t>
  </si>
  <si>
    <t>Ikaros Pack</t>
  </si>
  <si>
    <t>000001B22D23C58D</t>
  </si>
  <si>
    <t>Eagle Mask (H)</t>
  </si>
  <si>
    <t>000001B22D23C5D2</t>
  </si>
  <si>
    <t>Eagle Wrappings (H)</t>
  </si>
  <si>
    <t>000001B22D23C576</t>
  </si>
  <si>
    <t>Eagle Harness (H)</t>
  </si>
  <si>
    <t>000001B22D23C5BB</t>
  </si>
  <si>
    <t>Eagle Belt (H)</t>
  </si>
  <si>
    <t>000001B22D23C5A4</t>
  </si>
  <si>
    <t>Daedalus (H)</t>
  </si>
  <si>
    <t>000001B22D23C35C</t>
  </si>
  <si>
    <t>Petomai (H)</t>
  </si>
  <si>
    <t>000001B22D23C55E</t>
  </si>
  <si>
    <t>+25% CRIT chance with Rain of Destruction Ability</t>
  </si>
  <si>
    <t>Melaina (H)</t>
  </si>
  <si>
    <t>Anniversary Gift</t>
  </si>
  <si>
    <t>000001BDED3B6407</t>
  </si>
  <si>
    <t>Isu-Forged Assassin's Blade (DLC 2.3)</t>
  </si>
  <si>
    <t>000001B5E3028543</t>
  </si>
  <si>
    <t>Reduces all Cooldowns by 10% on Assassin Ability Kill</t>
  </si>
  <si>
    <t>Isu-Forged Hunter's Blade (DLC 2.3)</t>
  </si>
  <si>
    <t>000001B5E3028575</t>
  </si>
  <si>
    <t>Reduces all Cooldowns by 10% on Hunter Ability Kill</t>
  </si>
  <si>
    <t>Isu-Forged Warrior's Blade (DLC 2.3)</t>
  </si>
  <si>
    <t>000001B5E302855C</t>
  </si>
  <si>
    <t>Reduces all Cooldowns by 10% on Warrior Ability Kill</t>
  </si>
  <si>
    <t>Isu-Forged Assassin's Mace (DLC 2.3)</t>
  </si>
  <si>
    <t>000001B5E30284AD</t>
  </si>
  <si>
    <t>Assassin Damage applies to Nearby Enemies</t>
  </si>
  <si>
    <t>Isu-Forged Hunter's Mace (DLC 2.3)</t>
  </si>
  <si>
    <t>000001B5E30284DF</t>
  </si>
  <si>
    <t>Basic Arrows Damage applies to Nearby Enemies</t>
  </si>
  <si>
    <t>Isu-Forged Warrior's Mace (DLC 2.3)</t>
  </si>
  <si>
    <t>000001B5E30284C6</t>
  </si>
  <si>
    <t>Melee Attack Damage applies to Nearby Enemies</t>
  </si>
  <si>
    <t>Isu-Forged Assassin's Spear (DLC 2.3)</t>
  </si>
  <si>
    <t>000001B5E30284F8</t>
  </si>
  <si>
    <t>Convert 50% Assassin Damage bonuses to All Damage</t>
  </si>
  <si>
    <t>Isu-Forged Hunters Spear (DLC 2.3)</t>
  </si>
  <si>
    <t>000001B5E302852A</t>
  </si>
  <si>
    <t>Convert 50% Hunter Damage bonuses to All Damage</t>
  </si>
  <si>
    <t>Isu-Forged Warrior's Spear (DLC 2.3)</t>
  </si>
  <si>
    <t>000001B5E3028511</t>
  </si>
  <si>
    <t>Convert 50% Warrior Damage bonuses to All Damage</t>
  </si>
  <si>
    <t>Dikastes's Bracers (DLC2.3)</t>
  </si>
  <si>
    <t>Dikastes's Set</t>
  </si>
  <si>
    <t>000001B5E302846B</t>
  </si>
  <si>
    <t>+20% Damage with Enhanced Abilities</t>
  </si>
  <si>
    <t>Become Isu Enhanced for 15s when Hit (60s Cooldown)</t>
  </si>
  <si>
    <t>Dikastes's Helmet (DLC2.3)</t>
  </si>
  <si>
    <t>000001B5E3028481</t>
  </si>
  <si>
    <t>Crown of Poseidon (DLC2.3)</t>
  </si>
  <si>
    <t>000001B5E3028476</t>
  </si>
  <si>
    <t>+50% Damage while in contact with water</t>
  </si>
  <si>
    <t>Dikastes's Greaves (DLC2.3)</t>
  </si>
  <si>
    <t>000001B5E302848C</t>
  </si>
  <si>
    <t>Dikastes's Breastplate (DLC2.3)</t>
  </si>
  <si>
    <t>000001B5E3028497</t>
  </si>
  <si>
    <t>Dikastes's Belt (DLC2.3)</t>
  </si>
  <si>
    <t>000001B5E30284A2</t>
  </si>
  <si>
    <t>Isu Commander's Bracers (DLC2.3)</t>
  </si>
  <si>
    <t>000001B697987300</t>
  </si>
  <si>
    <t>Isu Commander's Helmet (DLC 2.3)</t>
  </si>
  <si>
    <t>000001B69798730B</t>
  </si>
  <si>
    <t>Isu Commander's Boots (DLC2.3)</t>
  </si>
  <si>
    <t>000001B697987316</t>
  </si>
  <si>
    <t>Isu Commander's Armor (DLC2.3)</t>
  </si>
  <si>
    <t>000001B697987321</t>
  </si>
  <si>
    <t>Isu Commander's Waistband (DLC2.3)</t>
  </si>
  <si>
    <t>000001B69798732C</t>
  </si>
  <si>
    <t>Staff of the Dikastes (DLC2.3)</t>
  </si>
  <si>
    <t>000001B86AB1E7AB</t>
  </si>
  <si>
    <t>Staff Damage becomes Knockdown Damage</t>
  </si>
  <si>
    <t>Prototype Crown (DLC 2.3)</t>
  </si>
  <si>
    <t>000001B86AB293FD</t>
  </si>
  <si>
    <t>Reduces all Cooldowns by 10% on Perfect Dodge</t>
  </si>
  <si>
    <t>Isu Commander's Bracers / dup</t>
  </si>
  <si>
    <t>000001B86AB2210B</t>
  </si>
  <si>
    <t>Isu Commander's Helmet / dup</t>
  </si>
  <si>
    <t>000001B86AB22116</t>
  </si>
  <si>
    <t>Isu Commander's Boots / dup</t>
  </si>
  <si>
    <t>000001B86AB22121</t>
  </si>
  <si>
    <t>Isu Commander's Armor / dup</t>
  </si>
  <si>
    <t>000001B86AB2212C</t>
  </si>
  <si>
    <t>Isu Commander's Waistband / dup</t>
  </si>
  <si>
    <t>000001B86AB22137</t>
  </si>
  <si>
    <t>Forged Halberd of the Isu (DLC2.3)</t>
  </si>
  <si>
    <t>000001B86AB3A098</t>
  </si>
  <si>
    <t>Dikastes's Hood (DLC2.3)</t>
  </si>
  <si>
    <t>000001B9B5919DDF</t>
  </si>
  <si>
    <t>000001B9B59C3135</t>
  </si>
  <si>
    <t>000001B9B59C311F</t>
  </si>
  <si>
    <t>000001B9B59C312A</t>
  </si>
  <si>
    <t>000001B9B59C3140</t>
  </si>
  <si>
    <t>000001B9B59C314B</t>
  </si>
  <si>
    <t>Blade of Yumminess (DLC2.3)</t>
  </si>
  <si>
    <t>000001B7DA94C28E</t>
  </si>
  <si>
    <t>+250% All Damage but cannot use Abilities</t>
  </si>
  <si>
    <t>First Civilization Bracers (DLC2.3)</t>
  </si>
  <si>
    <t>000001BA763B4936</t>
  </si>
  <si>
    <t>First Civilization Bracers / dup</t>
  </si>
  <si>
    <t>000001BA763B82B3</t>
  </si>
  <si>
    <t>First Civilization Crown (DLC2.3)</t>
  </si>
  <si>
    <t>000001BA763B4941</t>
  </si>
  <si>
    <t>First Civilization Crown / dup</t>
  </si>
  <si>
    <t>000001BA763B82BE</t>
  </si>
  <si>
    <t>First Civilization Hood (DLC2.3)</t>
  </si>
  <si>
    <t>000001BA763B494C</t>
  </si>
  <si>
    <t>First Civilization Hood / dup</t>
  </si>
  <si>
    <t>000001BA763B82C9</t>
  </si>
  <si>
    <t>First Civilization Greaves (DLC2.3)</t>
  </si>
  <si>
    <t>000001BA763B4957</t>
  </si>
  <si>
    <t>First Civilization Greaves / dup</t>
  </si>
  <si>
    <t>000001BA763B82D4</t>
  </si>
  <si>
    <t>First Civilization Breastplate (DLC2.3)</t>
  </si>
  <si>
    <t>000001BA763B4962</t>
  </si>
  <si>
    <t>First Civilization Breastplate / dup</t>
  </si>
  <si>
    <t>000001BA763B82DF</t>
  </si>
  <si>
    <t>First Civilization Waistband (DLC2.3)</t>
  </si>
  <si>
    <t>000001BA763B496D</t>
  </si>
  <si>
    <t>First Civilization Waistband / dup</t>
  </si>
  <si>
    <t>000001BA763B82EA</t>
  </si>
  <si>
    <t>Parent Name</t>
  </si>
  <si>
    <t>Override Name</t>
  </si>
  <si>
    <t>Parent HashId</t>
  </si>
  <si>
    <t>Override HashId</t>
  </si>
  <si>
    <t>Perikles's Armor</t>
  </si>
  <si>
    <t>0000017CE6B7B6F8</t>
  </si>
  <si>
    <t>Self-Defense Mace</t>
  </si>
  <si>
    <t>0000017C7ACDCE72</t>
  </si>
  <si>
    <t>Scammer's Dagger</t>
  </si>
  <si>
    <t>0000017D897D54A6</t>
  </si>
  <si>
    <t>Traitor's Spear</t>
  </si>
  <si>
    <t>0000017CE6B38AF9</t>
  </si>
  <si>
    <t>Purple Bracers</t>
  </si>
  <si>
    <t>0000017C7ACBB709</t>
  </si>
  <si>
    <t>Captain's Gauntlets</t>
  </si>
  <si>
    <t>0000017C7ACA6991</t>
  </si>
  <si>
    <t>Bandit Lord Helmet</t>
  </si>
  <si>
    <t>0000017D89748BCA</t>
  </si>
  <si>
    <t>Sosipatros's Blade</t>
  </si>
  <si>
    <t>00000188FD84417A</t>
  </si>
  <si>
    <t>Elixir Knife</t>
  </si>
  <si>
    <t>0000017D897C4197</t>
  </si>
  <si>
    <t>Gorgon Slayer</t>
  </si>
  <si>
    <t>0000017D897CE7D8</t>
  </si>
  <si>
    <t>Theatrical Blade</t>
  </si>
  <si>
    <t>00000185C870768A</t>
  </si>
  <si>
    <t>Drakon's Bracers</t>
  </si>
  <si>
    <t>00000188FD895A3C</t>
  </si>
  <si>
    <t>Astra's Boots</t>
  </si>
  <si>
    <t>00000188FD895A20</t>
  </si>
  <si>
    <t>Nesaia's Belt</t>
  </si>
  <si>
    <t>00000188FD895A04</t>
  </si>
  <si>
    <t>Aristaios's Breastplate</t>
  </si>
  <si>
    <t>00000188FD8959E8</t>
  </si>
  <si>
    <t>Thug's Bracers</t>
  </si>
  <si>
    <t>0000017CE6B6D32D</t>
  </si>
  <si>
    <t>Bow of Dumontos</t>
  </si>
  <si>
    <t>0000017CE6B65E52</t>
  </si>
  <si>
    <t>Poisoner's Dagger</t>
  </si>
  <si>
    <t>0000017C7AC958EC</t>
  </si>
  <si>
    <t>Hyrkano's Dagger</t>
  </si>
  <si>
    <t>0000017C7ACF1B24</t>
  </si>
  <si>
    <t>Sword of Revolution</t>
  </si>
  <si>
    <t>00000184FB14165A</t>
  </si>
  <si>
    <t>Thaletas's Helmet</t>
  </si>
  <si>
    <t>0000018808CF3C8F</t>
  </si>
  <si>
    <t>Ranger's Blade</t>
  </si>
  <si>
    <t>0000018567213D36</t>
  </si>
  <si>
    <t>Spartan Spear</t>
  </si>
  <si>
    <t>0000018567213D18</t>
  </si>
  <si>
    <t>Spartan Cuirass</t>
  </si>
  <si>
    <t>00000185672103DC</t>
  </si>
  <si>
    <t>Gloves of Decay</t>
  </si>
  <si>
    <t>00000185672103B3</t>
  </si>
  <si>
    <t>Tainted Staff</t>
  </si>
  <si>
    <t>0000018567210399</t>
  </si>
  <si>
    <t>Spartan Grain Scythe</t>
  </si>
  <si>
    <t>0000018567210368</t>
  </si>
  <si>
    <t>Veteran Helmet</t>
  </si>
  <si>
    <t>000001856721034A</t>
  </si>
  <si>
    <t>Spartan Belt</t>
  </si>
  <si>
    <t>000001856721033F</t>
  </si>
  <si>
    <t>Spartan Training Sword</t>
  </si>
  <si>
    <t>000001856720C93E</t>
  </si>
  <si>
    <t>Staff of Knowledge</t>
  </si>
  <si>
    <t>000001856721B0C4</t>
  </si>
  <si>
    <t>Athenian Tunic</t>
  </si>
  <si>
    <t>000001856721B0AA</t>
  </si>
  <si>
    <t>Greaves of Conspiracy</t>
  </si>
  <si>
    <t>000001856721B079</t>
  </si>
  <si>
    <t>Mace of Justice</t>
  </si>
  <si>
    <t>0000018567217751</t>
  </si>
  <si>
    <t>Agora Belt</t>
  </si>
  <si>
    <t>0000018567213E28</t>
  </si>
  <si>
    <t>Skourar's Spear</t>
  </si>
  <si>
    <t>0000017D897D8AA1</t>
  </si>
  <si>
    <t>Blade of the Arena</t>
  </si>
  <si>
    <t>0000017D897D8A86</t>
  </si>
  <si>
    <t>Greaves of the Arena</t>
  </si>
  <si>
    <t>0000017D897D8A7A</t>
  </si>
  <si>
    <t>Racing Greaves</t>
  </si>
  <si>
    <t>0000017CE6B77A81</t>
  </si>
  <si>
    <t>Wolf-Hunting Bow</t>
  </si>
  <si>
    <t>0000017CE6B744F7</t>
  </si>
  <si>
    <t>Training Gauntlets</t>
  </si>
  <si>
    <t>0000017CE6B744DE</t>
  </si>
  <si>
    <t>Mace of the Sphinx</t>
  </si>
  <si>
    <t>0000017D89706336</t>
  </si>
  <si>
    <t>Mace of Atlantis</t>
  </si>
  <si>
    <t>0000017CE6B8DA1F</t>
  </si>
  <si>
    <t>Sapphire Linothorax</t>
  </si>
  <si>
    <t>0000017CE6B4D5CE</t>
  </si>
  <si>
    <t>Nympth's Blade</t>
  </si>
  <si>
    <t>0000017CE6B49F13</t>
  </si>
  <si>
    <t>High Seas Belt</t>
  </si>
  <si>
    <t>00000184FB1A3F41</t>
  </si>
  <si>
    <t>Minotaur-Slaying Axe</t>
  </si>
  <si>
    <t>00000182835399AE</t>
  </si>
  <si>
    <t>Armor of Eustathios</t>
  </si>
  <si>
    <t>00000182835399B8</t>
  </si>
  <si>
    <t>Olympian Breastplate</t>
  </si>
  <si>
    <t>00000185672C8A2D</t>
  </si>
  <si>
    <t>Olympic Sandals</t>
  </si>
  <si>
    <t>00000185672C8A0E</t>
  </si>
  <si>
    <t>Conflict Spear</t>
  </si>
  <si>
    <t>00000185672C8A02</t>
  </si>
  <si>
    <t>Olympic Belt</t>
  </si>
  <si>
    <t>00000185672C89CF</t>
  </si>
  <si>
    <t>Competition Bow</t>
  </si>
  <si>
    <t>00000185672C89AF</t>
  </si>
  <si>
    <t>Blindfold</t>
  </si>
  <si>
    <t>00000185672CC390</t>
  </si>
  <si>
    <t>Family Sword</t>
  </si>
  <si>
    <t>00000185672CC35F</t>
  </si>
  <si>
    <t>Odessa's Bow</t>
  </si>
  <si>
    <t>00000186F8BEC863</t>
  </si>
  <si>
    <t>Adventure's Belt</t>
  </si>
  <si>
    <t>00000185672FCAF3</t>
  </si>
  <si>
    <t>Naxos Bow</t>
  </si>
  <si>
    <t>0000017CE6B86814</t>
  </si>
  <si>
    <t>False Hero Armor</t>
  </si>
  <si>
    <t>0000017CE6B7FCC0</t>
  </si>
  <si>
    <t>Brother's Blade</t>
  </si>
  <si>
    <t>0000017CE6B0BD68</t>
  </si>
  <si>
    <t>Theseus's Breastplate</t>
  </si>
  <si>
    <t>000001840A404C87</t>
  </si>
  <si>
    <t>Theseus's Greaves</t>
  </si>
  <si>
    <t>0000017D89748BE3</t>
  </si>
  <si>
    <t>Theseus's Gauntlets</t>
  </si>
  <si>
    <t>00000183A70EB049</t>
  </si>
  <si>
    <t>Barnabas's Dagger</t>
  </si>
  <si>
    <t>00000185672D83D2</t>
  </si>
  <si>
    <t>Hard-Boiled Bracers</t>
  </si>
  <si>
    <t>00000185672D8347</t>
  </si>
  <si>
    <t>Physician's Linothorax</t>
  </si>
  <si>
    <t>00000185672D8396</t>
  </si>
  <si>
    <t>Militia Helmet</t>
  </si>
  <si>
    <t>00000185672D8368</t>
  </si>
  <si>
    <t>Mikkos's Staff</t>
  </si>
  <si>
    <t>00000185672D83B4</t>
  </si>
  <si>
    <t>Sword of Avaris</t>
  </si>
  <si>
    <t>0000017D8971E23A</t>
  </si>
  <si>
    <t>Dagger of Messara</t>
  </si>
  <si>
    <t>0000017D8971AC8A</t>
  </si>
  <si>
    <t>0000017CE6BF5579</t>
  </si>
  <si>
    <t>Ares's Bow of Slaughter</t>
  </si>
  <si>
    <t>0000017D897098D7</t>
  </si>
  <si>
    <t>Theseus's Belt</t>
  </si>
  <si>
    <t>0000017D8971AA83</t>
  </si>
  <si>
    <t>Alkalochori Axe</t>
  </si>
  <si>
    <t>0000017D8971734C</t>
  </si>
  <si>
    <t>Theseus's Helmet</t>
  </si>
  <si>
    <t>0000017D8974C1AC</t>
  </si>
  <si>
    <t>Swordfish Spear</t>
  </si>
  <si>
    <t>0000017D89717307</t>
  </si>
  <si>
    <t>Veteran Breastplate</t>
  </si>
  <si>
    <t>0000017D89713D65</t>
  </si>
  <si>
    <t>Twisted Belt</t>
  </si>
  <si>
    <t>00000185C870AFF9</t>
  </si>
  <si>
    <t>Petrified Blade</t>
  </si>
  <si>
    <t>0000017D897DC1AF</t>
  </si>
  <si>
    <t>Dark Gauntlets</t>
  </si>
  <si>
    <t>0000017D897DC194</t>
  </si>
  <si>
    <t>Markos's Gift</t>
  </si>
  <si>
    <t>00000185672EA296</t>
  </si>
  <si>
    <t>Scrapped Cuirass</t>
  </si>
  <si>
    <t>00000185672EA278</t>
  </si>
  <si>
    <t>Wine-Making Boots</t>
  </si>
  <si>
    <t>00000185672EA25A</t>
  </si>
  <si>
    <t>Ancient Helmet</t>
  </si>
  <si>
    <t>00000185672E68C9</t>
  </si>
  <si>
    <t>Lysander's Gloves</t>
  </si>
  <si>
    <t>00000188FD890E3A</t>
  </si>
  <si>
    <t>Lysander's Chestplate</t>
  </si>
  <si>
    <t>00000188FD890E1E</t>
  </si>
  <si>
    <t>Lysander's Helmet</t>
  </si>
  <si>
    <t>00000188FD890E02</t>
  </si>
  <si>
    <t>Lysander's Boots</t>
  </si>
  <si>
    <t>00000188FD890DE6</t>
  </si>
  <si>
    <t>Lysander's Belt</t>
  </si>
  <si>
    <t>00000188FD890DCA</t>
  </si>
  <si>
    <t>Helm of Prophecy</t>
  </si>
  <si>
    <t>00000185672DBD31</t>
  </si>
  <si>
    <t>Traveler's Pouches</t>
  </si>
  <si>
    <t>00000185672DBD26</t>
  </si>
  <si>
    <t>Herbalist Gloves</t>
  </si>
  <si>
    <t>00000185672DBCF5</t>
  </si>
  <si>
    <t>Medicinal Sash</t>
  </si>
  <si>
    <t>0000017D897CAF97</t>
  </si>
  <si>
    <t>&lt;empty&gt;</t>
  </si>
  <si>
    <t>0000017D897CE7BE</t>
  </si>
  <si>
    <t>Bandit Chief Belt</t>
  </si>
  <si>
    <t>0000017D897C77C6</t>
  </si>
  <si>
    <t>Lesbos Breastplate</t>
  </si>
  <si>
    <t>0000017D897BD08B</t>
  </si>
  <si>
    <t>Archer's Mace</t>
  </si>
  <si>
    <t>0000017D897CE7F3</t>
  </si>
  <si>
    <t>Lesbos Sandals</t>
  </si>
  <si>
    <t>0000017D897CE81F</t>
  </si>
  <si>
    <t>Bow of the Stalker</t>
  </si>
  <si>
    <t>0000017D897C3DF0</t>
  </si>
  <si>
    <t>Artemis's Bane</t>
  </si>
  <si>
    <t>0000017D897CE84B</t>
  </si>
  <si>
    <t>Wolfslayer's Helmet</t>
  </si>
  <si>
    <t>0000017D897CE7A3</t>
  </si>
  <si>
    <t>Crafted Bear Fur Armor</t>
  </si>
  <si>
    <t>0000017D897BD22C</t>
  </si>
  <si>
    <t>Minotaur Torso</t>
  </si>
  <si>
    <t>0000017D897D1E0F</t>
  </si>
  <si>
    <t>Minotaur Mace</t>
  </si>
  <si>
    <t>0000017CE6BF5596</t>
  </si>
  <si>
    <t>Priestess Gloves</t>
  </si>
  <si>
    <t>0000017CE6BF1F81</t>
  </si>
  <si>
    <t>Kytheran Belt</t>
  </si>
  <si>
    <t>0000017CE6BD1A3E</t>
  </si>
  <si>
    <t>Kythera Bow</t>
  </si>
  <si>
    <t>0000017CE6BEE9AD</t>
  </si>
  <si>
    <t>0000017CE6BD1A33</t>
  </si>
  <si>
    <t>Death-Mark Bow</t>
  </si>
  <si>
    <t>0000017C7ACC8C83</t>
  </si>
  <si>
    <t>Kytheran Bracers</t>
  </si>
  <si>
    <t>00000185672DBD53</t>
  </si>
  <si>
    <t>Politician's Helmet</t>
  </si>
  <si>
    <t>00000185672F58C5</t>
  </si>
  <si>
    <t>Messenger's Boots</t>
  </si>
  <si>
    <t>00000185672F5893</t>
  </si>
  <si>
    <t>Commander's Helmet</t>
  </si>
  <si>
    <t>0000017CE6B541F2</t>
  </si>
  <si>
    <t>Witch's Staff</t>
  </si>
  <si>
    <t>00000185672EDBFA</t>
  </si>
  <si>
    <t>Black Axe</t>
  </si>
  <si>
    <t>00000185672EDBCC</t>
  </si>
  <si>
    <t>Plunder Mace</t>
  </si>
  <si>
    <t>0000017CE6B5EA2D</t>
  </si>
  <si>
    <t>Captain's Chest</t>
  </si>
  <si>
    <t>0000017CE6B624EB</t>
  </si>
  <si>
    <t>Pirate Boots</t>
  </si>
  <si>
    <t>0000017CE6B5E9DE</t>
  </si>
  <si>
    <t>Pirate's Blade</t>
  </si>
  <si>
    <t>0000017CE6B5E9A2</t>
  </si>
  <si>
    <t>Surgical Blade</t>
  </si>
  <si>
    <t>00000184FB1A7DAD</t>
  </si>
  <si>
    <t>Physician's Helmet</t>
  </si>
  <si>
    <t>00000184FB1A7D8F</t>
  </si>
  <si>
    <t>Healer's Sash</t>
  </si>
  <si>
    <t>00000184FB1A7D71</t>
  </si>
  <si>
    <t>Heitor's Buskins</t>
  </si>
  <si>
    <t>0000017CE6B3C376</t>
  </si>
  <si>
    <t>Heitor's Breastplate</t>
  </si>
  <si>
    <t>0000017CE6B3C1CF</t>
  </si>
  <si>
    <t>Heitor's Harpe</t>
  </si>
  <si>
    <t>0000017CE6B3C1E8</t>
  </si>
  <si>
    <t>Slave's Sword</t>
  </si>
  <si>
    <t>00000185C870044B</t>
  </si>
  <si>
    <t>Kythera Greaves</t>
  </si>
  <si>
    <t>0000017CE6BD1B2E</t>
  </si>
  <si>
    <t>Restored Mycenaean Helmet</t>
  </si>
  <si>
    <t>00000189FA60FA03</t>
  </si>
  <si>
    <t>Restored Mycenaean Armor</t>
  </si>
  <si>
    <t>00000189FA60FA0D</t>
  </si>
  <si>
    <t>Restored Mycenaean Gauntlets</t>
  </si>
  <si>
    <t>00000189FA60FA0E</t>
  </si>
  <si>
    <t>Restored Mycenaean Waistband</t>
  </si>
  <si>
    <t>00000189FA60FA21</t>
  </si>
  <si>
    <t>Restored Mycenaean Boots</t>
  </si>
  <si>
    <t>00000189FA60FA2B</t>
  </si>
  <si>
    <t>Penitent's Blade</t>
  </si>
  <si>
    <t>0000017CE6BF1F67</t>
  </si>
  <si>
    <t>0000017D89713D2E</t>
  </si>
  <si>
    <t>Tracker's Armor</t>
  </si>
  <si>
    <t>0000017D89713D10</t>
  </si>
  <si>
    <t>0000017D8970631D</t>
  </si>
  <si>
    <t>Strategos's Sword</t>
  </si>
  <si>
    <t>0000017D897D8B03</t>
  </si>
  <si>
    <t>00000185C87076AA</t>
  </si>
  <si>
    <t>Pylos Armguards</t>
  </si>
  <si>
    <t>0000017D897D1E2B</t>
  </si>
  <si>
    <t>Pankration Gloves</t>
  </si>
  <si>
    <t>00000185672DF697</t>
  </si>
  <si>
    <t>Staff of Athens</t>
  </si>
  <si>
    <t>00000185C870AFD9</t>
  </si>
  <si>
    <t>Cult Sword</t>
  </si>
  <si>
    <t>0000017D89713CF7</t>
  </si>
  <si>
    <t>Olympic Spear</t>
  </si>
  <si>
    <t>0000017D89713C13</t>
  </si>
  <si>
    <t>Wolfslayer's Breastplate</t>
  </si>
  <si>
    <t>0000017CE6BEA41A</t>
  </si>
  <si>
    <t>Regal Greaves</t>
  </si>
  <si>
    <t>0000017CE6BF1F9C</t>
  </si>
  <si>
    <t>Spear of Lashing</t>
  </si>
  <si>
    <t>0000017CE6BF1F4D</t>
  </si>
  <si>
    <t>Helot Helmet</t>
  </si>
  <si>
    <t>0000017C7ACE0451</t>
  </si>
  <si>
    <t>Lakonian Staff</t>
  </si>
  <si>
    <t>0000017CE6BD19DC</t>
  </si>
  <si>
    <t>Kidnapper's Belt</t>
  </si>
  <si>
    <t>0000017CE6BA2294</t>
  </si>
  <si>
    <t>Arkadia's Mask</t>
  </si>
  <si>
    <t>0000017CE6B9117F</t>
  </si>
  <si>
    <t>Arkadian Guard Boots</t>
  </si>
  <si>
    <t>0000017CE6B165BC</t>
  </si>
  <si>
    <t>Harvest Axe</t>
  </si>
  <si>
    <t>0000017CE6B8DA5D</t>
  </si>
  <si>
    <t>Arkadian Spear</t>
  </si>
  <si>
    <t>0000017CE6B164CC</t>
  </si>
  <si>
    <t>Admiral's Helmet</t>
  </si>
  <si>
    <t>0000017CE6B89DDE</t>
  </si>
  <si>
    <t>Cult Assassin Armor</t>
  </si>
  <si>
    <t>0000017CE6B867FB</t>
  </si>
  <si>
    <t>Paros Axe</t>
  </si>
  <si>
    <t>0000017CE6B89DC4</t>
  </si>
  <si>
    <t>Paros Sword</t>
  </si>
  <si>
    <t>000001856721EA30</t>
  </si>
  <si>
    <t>Bow of the Muses</t>
  </si>
  <si>
    <t>0000017CE6B89DA6</t>
  </si>
  <si>
    <t>Kybernethes's Sword</t>
  </si>
  <si>
    <t>0000017CE6B7FCD9</t>
  </si>
  <si>
    <t>Paros Helmet</t>
  </si>
  <si>
    <t>0000017CE6B7C34B</t>
  </si>
  <si>
    <t>Cultist Armguards</t>
  </si>
  <si>
    <t>0000017C7AC95969</t>
  </si>
  <si>
    <t>Hippoktates's Staff</t>
  </si>
  <si>
    <t>0000017CE6B7BA31</t>
  </si>
  <si>
    <t>Smuggled Belt</t>
  </si>
  <si>
    <t>0000017CE6B70B14</t>
  </si>
  <si>
    <t>Bow of the Assassin</t>
  </si>
  <si>
    <t>0000017CE6B70A70</t>
  </si>
  <si>
    <t>Curved Obsidian Blade</t>
  </si>
  <si>
    <t>00000184A16A9260</t>
  </si>
  <si>
    <t>Stalker Boots</t>
  </si>
  <si>
    <t>0000017CE6B70A20</t>
  </si>
  <si>
    <t>Argolis Walking Staff</t>
  </si>
  <si>
    <t>000001856721E9FD</t>
  </si>
  <si>
    <t>Argos Priest Mace</t>
  </si>
  <si>
    <t>0000017CE6B65E29</t>
  </si>
  <si>
    <t>Ritual Spear</t>
  </si>
  <si>
    <t>0000017CE6B65E0F</t>
  </si>
  <si>
    <t>Murder Axe</t>
  </si>
  <si>
    <t>0000017CE6B0F928</t>
  </si>
  <si>
    <t>Healers' Bracers</t>
  </si>
  <si>
    <t>0000017CE6B65DF2</t>
  </si>
  <si>
    <t>Attika Breastplate</t>
  </si>
  <si>
    <t>0000017CE6B57DCE</t>
  </si>
  <si>
    <t>Heavy Silence</t>
  </si>
  <si>
    <t>0000017CE6B57D54</t>
  </si>
  <si>
    <t>0000017CE6B57D37</t>
  </si>
  <si>
    <t>Journey shoes</t>
  </si>
  <si>
    <t>0000017CE6B57A2B</t>
  </si>
  <si>
    <t>Attika Bow</t>
  </si>
  <si>
    <t>0000017CE6B5438A</t>
  </si>
  <si>
    <t>Perikles's Bracers</t>
  </si>
  <si>
    <t>0000017CE6B54358</t>
  </si>
  <si>
    <t>Attika Sandals</t>
  </si>
  <si>
    <t>0000017CE6B5420B</t>
  </si>
  <si>
    <t>Helmet of the Oracle</t>
  </si>
  <si>
    <t>0000017CE6B4D555</t>
  </si>
  <si>
    <t>Athenian Chempion Helmet</t>
  </si>
  <si>
    <t>0000017CE6B46801</t>
  </si>
  <si>
    <t>Athenian Helmet</t>
  </si>
  <si>
    <t>0000017CE6B7BEF8</t>
  </si>
  <si>
    <t>Megarian Belt</t>
  </si>
  <si>
    <t>0000017CE6B57B70</t>
  </si>
  <si>
    <t>Megaris Tunic</t>
  </si>
  <si>
    <t>0000017CE6B38AE4</t>
  </si>
  <si>
    <t>Shroud of Penelope</t>
  </si>
  <si>
    <t>0000017EC67DE514</t>
  </si>
  <si>
    <t>Duris's Sword</t>
  </si>
  <si>
    <t>0000018138C2508F</t>
  </si>
  <si>
    <t>Demosthenes's Gauntlets</t>
  </si>
  <si>
    <t>00000188FD890D76</t>
  </si>
  <si>
    <t>Demothenes's Breastplate</t>
  </si>
  <si>
    <t>00000188FD88D42D</t>
  </si>
  <si>
    <t>Demosthenes's Hood</t>
  </si>
  <si>
    <t>00000188FD890DAE</t>
  </si>
  <si>
    <t>Demosthenes's Greaves</t>
  </si>
  <si>
    <t>00000188FD890D92</t>
  </si>
  <si>
    <t>Demothenes's Belt</t>
  </si>
  <si>
    <t>00000188FD88D411</t>
  </si>
  <si>
    <t>Champion's Blade</t>
  </si>
  <si>
    <t>00000184FB1787F6</t>
  </si>
  <si>
    <t>Champion's Staff</t>
  </si>
  <si>
    <t>00000184FB1787F7</t>
  </si>
  <si>
    <t>Champion's Dagger</t>
  </si>
  <si>
    <t>00000184FB17882A</t>
  </si>
  <si>
    <t>Champion's Spear</t>
  </si>
  <si>
    <t>00000184FB178854</t>
  </si>
  <si>
    <t>Champoin's Mace</t>
  </si>
  <si>
    <t>00000184FB17886E</t>
  </si>
  <si>
    <t>Champion's Axe</t>
  </si>
  <si>
    <t>00000184FB178888</t>
  </si>
  <si>
    <t>One Hundredth Hand</t>
  </si>
  <si>
    <t>00000184FB14C29D</t>
  </si>
  <si>
    <t>Contender's Blade</t>
  </si>
  <si>
    <t>00000184FB148962</t>
  </si>
  <si>
    <t>Inventor's Helmet</t>
  </si>
  <si>
    <t>0000017CE6B65D4C</t>
  </si>
  <si>
    <t>Inventor's Gloves</t>
  </si>
  <si>
    <t>0000017CE6B57DE7</t>
  </si>
  <si>
    <t>Demokritos's Knife</t>
  </si>
  <si>
    <t>0000017CE6B5B374</t>
  </si>
  <si>
    <t>Korinthian Belt</t>
  </si>
  <si>
    <t>0000017CE6B77FC0</t>
  </si>
  <si>
    <t>Cursed Linothorax</t>
  </si>
  <si>
    <t>0000017CE6B74098</t>
  </si>
  <si>
    <t>Cursed Belt</t>
  </si>
  <si>
    <t>0000017CE6B6D361</t>
  </si>
  <si>
    <t>Delivery Boots</t>
  </si>
  <si>
    <t>000001856721B0D3</t>
  </si>
  <si>
    <t>Spear of Kephalos</t>
  </si>
  <si>
    <t>0000017DD5357B66</t>
  </si>
  <si>
    <t>Boeotian Greaves</t>
  </si>
  <si>
    <t>0000017CE6BF55CA</t>
  </si>
  <si>
    <t>Boeotian Sword</t>
  </si>
  <si>
    <t>0000017CE6BF55B0</t>
  </si>
  <si>
    <t>Boeotian Dagger</t>
  </si>
  <si>
    <t>0000017CE6BD19F6</t>
  </si>
  <si>
    <t>0000017C7AC923A6</t>
  </si>
  <si>
    <t>0000017CE6B4D636</t>
  </si>
  <si>
    <t>Crafted Hide Boots</t>
  </si>
  <si>
    <t>0000017C7AC9C4FF</t>
  </si>
  <si>
    <t>0000017CE6B6279A</t>
  </si>
  <si>
    <t>Regal Helmet</t>
  </si>
  <si>
    <t>0000017CE6B62704</t>
  </si>
  <si>
    <t>Boar Slayer's Greaves</t>
  </si>
  <si>
    <t>0000017CE6B8D86B</t>
  </si>
  <si>
    <t>0000017CE6B89F8B</t>
  </si>
  <si>
    <t>Mace of the High Sea</t>
  </si>
  <si>
    <t>0000017CE6B867D7</t>
  </si>
  <si>
    <t>Lover's Helmet</t>
  </si>
  <si>
    <t>00000184FB13DCC0</t>
  </si>
  <si>
    <t>Tiny Blade</t>
  </si>
  <si>
    <t>00000184FB13A3A4</t>
  </si>
  <si>
    <t>Alkibiades's Gauntlets</t>
  </si>
  <si>
    <t>00000184FB13A29C</t>
  </si>
  <si>
    <t>Politician's Torso</t>
  </si>
  <si>
    <t>00000184FB13A290</t>
  </si>
  <si>
    <t>Alkibiades's Axe</t>
  </si>
  <si>
    <t>0000017D897105A7</t>
  </si>
  <si>
    <t>Agapios's Staff</t>
  </si>
  <si>
    <t>0000018567226090</t>
  </si>
  <si>
    <t>Euboea Boots</t>
  </si>
  <si>
    <t>00000184FB144F7C</t>
  </si>
  <si>
    <t>Secretive Gauntlets</t>
  </si>
  <si>
    <t>00000184FB141626</t>
  </si>
  <si>
    <t>Mace of Chalkis</t>
  </si>
  <si>
    <t>00000184FB1415F4</t>
  </si>
  <si>
    <t>Tax Collector Greaves</t>
  </si>
  <si>
    <t>00000184FB13DCD3</t>
  </si>
  <si>
    <t>Master of Waters</t>
  </si>
  <si>
    <t>0000019F7F7657FF</t>
  </si>
  <si>
    <t>Appolonian Blade</t>
  </si>
  <si>
    <t>0000019F7F7657F2</t>
  </si>
  <si>
    <t>Sword of Axon</t>
  </si>
  <si>
    <t>0000018BFA242E42</t>
  </si>
  <si>
    <t>Scylets of the Sly Slayers</t>
  </si>
  <si>
    <t>0000018BFA246785</t>
  </si>
  <si>
    <t>Boeotian Rhapsody</t>
  </si>
  <si>
    <t>0000018BFA25130E</t>
  </si>
  <si>
    <t>Dumontos's Kolossos Mace</t>
  </si>
  <si>
    <t>0000018BFA25132A</t>
  </si>
  <si>
    <t>Markos's Tenderiser</t>
  </si>
  <si>
    <t>0000018BFA254C7C</t>
  </si>
  <si>
    <t>Poultry Pestle</t>
  </si>
  <si>
    <t>0000018BFA26CE97</t>
  </si>
  <si>
    <t>Theo's Royal Scepter</t>
  </si>
  <si>
    <t>0000018BFA2585C9</t>
  </si>
  <si>
    <t>Galloudrix's Trident of Unity</t>
  </si>
  <si>
    <t>0000018BFA2585F8</t>
  </si>
  <si>
    <t>The Head Hook</t>
  </si>
  <si>
    <t>0000018BFA29D0CB</t>
  </si>
  <si>
    <t>Moonlit Crescent</t>
  </si>
  <si>
    <t>0000018BFA25BF4A</t>
  </si>
  <si>
    <t>Valentine's Ornate Bow</t>
  </si>
  <si>
    <t>0000018BFA25F8A8</t>
  </si>
  <si>
    <t>Oaken Bow of Chambers</t>
  </si>
  <si>
    <t>0000018BFA25F8C3</t>
  </si>
  <si>
    <t>Armor of the Dawn</t>
  </si>
  <si>
    <t>0000018BFA263211</t>
  </si>
  <si>
    <t>Watchman's Linothorax</t>
  </si>
  <si>
    <t>0000018BFA26375C</t>
  </si>
  <si>
    <t>Jordaneous's Breasplate</t>
  </si>
  <si>
    <t>0000018BFA263789</t>
  </si>
  <si>
    <t>Runner's Sandals</t>
  </si>
  <si>
    <t>0000018BFA2670F0</t>
  </si>
  <si>
    <t>Anh Ki's Excessively Heavy Waist</t>
  </si>
  <si>
    <t>0000018BFA26710A</t>
  </si>
  <si>
    <t>Viper Bow</t>
  </si>
  <si>
    <t>0000017D897DF773</t>
  </si>
  <si>
    <t>Plundered Helmet</t>
  </si>
  <si>
    <t>0000017E2EC7EABB</t>
  </si>
  <si>
    <t>0000017DD534D954</t>
  </si>
  <si>
    <t>0000017DD5350EF5</t>
  </si>
  <si>
    <t>Hammer of Hemorrhaging</t>
  </si>
  <si>
    <t>0000019877E8899E</t>
  </si>
  <si>
    <t>Grocer's Gauntlets</t>
  </si>
  <si>
    <t>0000019877E8899D</t>
  </si>
  <si>
    <t>Crefully Crafted Helmet</t>
  </si>
  <si>
    <t>0000019877E83E78</t>
  </si>
  <si>
    <t>Pack Alpha Chest Guard</t>
  </si>
  <si>
    <t>00000196DB3EFE86</t>
  </si>
  <si>
    <t>Walking Stick</t>
  </si>
  <si>
    <t>00000196DB3EFE5A</t>
  </si>
  <si>
    <t>Hunter's Edge</t>
  </si>
  <si>
    <t>00000196DB3EC529</t>
  </si>
  <si>
    <t>Greaves of Grieving</t>
  </si>
  <si>
    <t>00000196DB3EC50D</t>
  </si>
  <si>
    <t>Harbinger's Helm</t>
  </si>
  <si>
    <t>00000196DB34EFED</t>
  </si>
  <si>
    <t>Recruiter's Chest Guard</t>
  </si>
  <si>
    <t>00000196DB34EFD1</t>
  </si>
  <si>
    <t>Boar Piercer</t>
  </si>
  <si>
    <t>00000196DB34B680</t>
  </si>
  <si>
    <t>Pride of the Lion</t>
  </si>
  <si>
    <t>00000196DB347D3F</t>
  </si>
  <si>
    <t>Silent Scepter</t>
  </si>
  <si>
    <t>00000196DB332655</t>
  </si>
  <si>
    <t>Impenetrable Helm of the Fighter</t>
  </si>
  <si>
    <t>00000196DB317804</t>
  </si>
  <si>
    <t>Tempered Chestplate of the Keeper</t>
  </si>
  <si>
    <t>00000196DB313EC7</t>
  </si>
  <si>
    <t>Helmet of Gorgophone</t>
  </si>
  <si>
    <t>000001989CF4DA3A</t>
  </si>
  <si>
    <t>Tyche's Folly</t>
  </si>
  <si>
    <t>000001997836CA9C</t>
  </si>
  <si>
    <t>Thyia's Gift</t>
  </si>
  <si>
    <t>0000019AA6524B12</t>
  </si>
  <si>
    <t>Fortified Helm of the Fierce</t>
  </si>
  <si>
    <t>000001A4EAACD1EB</t>
  </si>
  <si>
    <t>Mega Leg Plates of the Brawn</t>
  </si>
  <si>
    <t>000001A14FB8E9C4</t>
  </si>
  <si>
    <t>The Skyripper</t>
  </si>
  <si>
    <t>000001A14FB8EAB9</t>
  </si>
  <si>
    <t>Far-Sight Hood of the All-Seeing</t>
  </si>
  <si>
    <t>000001A14FB9242C</t>
  </si>
  <si>
    <t>Bracers of Whispers</t>
  </si>
  <si>
    <t>000001A14FB8E825</t>
  </si>
  <si>
    <t>Gratuitous Chest of the Thankful</t>
  </si>
  <si>
    <t>000001A14FB8E5BB</t>
  </si>
  <si>
    <t>Cozy Dyed Belt</t>
  </si>
  <si>
    <t>000001A14FB92401</t>
  </si>
  <si>
    <t>Exorbitant Belt of the Broker</t>
  </si>
  <si>
    <t>000001A228819414</t>
  </si>
  <si>
    <t>Perk</t>
  </si>
  <si>
    <t>hash</t>
  </si>
  <si>
    <t>Set</t>
  </si>
  <si>
    <t>nerfed hash</t>
  </si>
  <si>
    <t>nerfed Perk</t>
  </si>
  <si>
    <t>0000017FC7EDA203</t>
  </si>
  <si>
    <t>+20% Adrenaline Drain Resistance</t>
  </si>
  <si>
    <t>000001AFCB9F71EF</t>
  </si>
  <si>
    <t>DLC 2.2</t>
  </si>
  <si>
    <t>000001AAEA920CCE</t>
  </si>
  <si>
    <t>000001AAEA920CE9</t>
  </si>
  <si>
    <r>
      <t xml:space="preserve">+600% Adrenaline on Parry, but the user </t>
    </r>
    <r>
      <rPr>
        <sz val="11"/>
        <color rgb="FFFF0000"/>
        <rFont val="PMingLiu"/>
      </rPr>
      <t>catches on Fire</t>
    </r>
  </si>
  <si>
    <t>000001B6065AD6F7</t>
  </si>
  <si>
    <t>000001AAEA920D1F</t>
  </si>
  <si>
    <t>000001AAEA920D04</t>
  </si>
  <si>
    <t>000001AAEA920D3A</t>
  </si>
  <si>
    <r>
      <t xml:space="preserve">+15% All Damage but </t>
    </r>
    <r>
      <rPr>
        <sz val="11"/>
        <color rgb="FFFF0000"/>
        <rFont val="PMingLiu"/>
      </rPr>
      <t>-15% Health</t>
    </r>
  </si>
  <si>
    <t>0000018AECDDBD9F</t>
  </si>
  <si>
    <r>
      <t xml:space="preserve">+250% All Damage but </t>
    </r>
    <r>
      <rPr>
        <sz val="11"/>
        <color rgb="FFFF0000"/>
        <rFont val="PMingLiu"/>
      </rPr>
      <t>cannot use Abilities</t>
    </r>
  </si>
  <si>
    <t>000001B7DA94FE90</t>
  </si>
  <si>
    <t>DLC 2.3</t>
  </si>
  <si>
    <t>000001B767973B47</t>
  </si>
  <si>
    <t>+30% Armor Penetration</t>
  </si>
  <si>
    <t>0000018138CBEA05</t>
  </si>
  <si>
    <t>000001AAEA924ABE</t>
  </si>
  <si>
    <t>+24% Assassin Damage</t>
  </si>
  <si>
    <t>000001AAEA924A88</t>
  </si>
  <si>
    <t>000001AAEA924AA3</t>
  </si>
  <si>
    <t>000001B6677EF4F1</t>
  </si>
  <si>
    <r>
      <t xml:space="preserve">+25% Assassin Damage but </t>
    </r>
    <r>
      <rPr>
        <sz val="11"/>
        <color rgb="FFFF0000"/>
        <rFont val="PMingLiu"/>
      </rPr>
      <t>-15% Melee Resistance</t>
    </r>
  </si>
  <si>
    <t>0000018AECDDBD89</t>
  </si>
  <si>
    <t>00000180523BFC5E</t>
  </si>
  <si>
    <t>00000180523C3450</t>
  </si>
  <si>
    <t>000001AAEA924994</t>
  </si>
  <si>
    <t>00000180523E759A</t>
  </si>
  <si>
    <t>000001AFCB9F71F7</t>
  </si>
  <si>
    <t>000001AA74CC31F0</t>
  </si>
  <si>
    <t>DLC 2.1</t>
  </si>
  <si>
    <t>00000180523A217D</t>
  </si>
  <si>
    <t>000001AAEA920DA9</t>
  </si>
  <si>
    <t>0000017FC7ECFB20</t>
  </si>
  <si>
    <t>00000180523B03CA</t>
  </si>
  <si>
    <t>000001B6677EF4F4</t>
  </si>
  <si>
    <r>
      <t xml:space="preserve">Convert CRIT Chance to Damage but </t>
    </r>
    <r>
      <rPr>
        <sz val="11"/>
        <color rgb="FFFF0000"/>
        <rFont val="PMingLiu"/>
      </rPr>
      <t>cannot CRIT</t>
    </r>
  </si>
  <si>
    <t>00000181BFF207F8</t>
  </si>
  <si>
    <t>000001B6677EF4F3</t>
  </si>
  <si>
    <t>000001B6677EF4F5</t>
  </si>
  <si>
    <t>00000180523B049F</t>
  </si>
  <si>
    <t>000001AAEA920DC4</t>
  </si>
  <si>
    <r>
      <t xml:space="preserve">+10% CRIT Chance but </t>
    </r>
    <r>
      <rPr>
        <sz val="11"/>
        <color rgb="FFFF0000"/>
        <rFont val="PMingLiu"/>
      </rPr>
      <t>-50% CRIT Damage</t>
    </r>
  </si>
  <si>
    <t>0000018AECDEA241</t>
  </si>
  <si>
    <t>000001AFCB9F71F3</t>
  </si>
  <si>
    <t>000001AAEA920DDF</t>
  </si>
  <si>
    <t>000001AAEA920DFA</t>
  </si>
  <si>
    <t>00000180E2E77B59</t>
  </si>
  <si>
    <t>000001B66C07DEBC</t>
  </si>
  <si>
    <t>000001B66C06CA22</t>
  </si>
  <si>
    <t>000001AAEA920E15</t>
  </si>
  <si>
    <r>
      <t xml:space="preserve">+50% CRIT Damage but </t>
    </r>
    <r>
      <rPr>
        <sz val="11"/>
        <color rgb="FFFF0000"/>
        <rFont val="PMingLiu"/>
      </rPr>
      <t>-10% CRIT Chance</t>
    </r>
  </si>
  <si>
    <t>0000018AECDDF6CD</t>
  </si>
  <si>
    <t>000001AAEA920E30</t>
  </si>
  <si>
    <t>000001AAEA920E4B</t>
  </si>
  <si>
    <t>0000018138C8B279</t>
  </si>
  <si>
    <t>0000018138CBB1EA</t>
  </si>
  <si>
    <t>00000183439E90CA</t>
  </si>
  <si>
    <t>0000017FC7ECFB29</t>
  </si>
  <si>
    <r>
      <t xml:space="preserve">+100% Damage but </t>
    </r>
    <r>
      <rPr>
        <sz val="11"/>
        <color rgb="FFFF0000"/>
        <rFont val="PMingLiu"/>
      </rPr>
      <t>Health Capped to 25%</t>
    </r>
  </si>
  <si>
    <t>00000184A164539F</t>
  </si>
  <si>
    <t>000001AAEA9247AE</t>
  </si>
  <si>
    <t>000001AAEA9247C9</t>
  </si>
  <si>
    <t>0000017FC7EECF06</t>
  </si>
  <si>
    <t>+40% Damage on Isu</t>
  </si>
  <si>
    <t>000001AB6A65013E</t>
  </si>
  <si>
    <t>000001AFCB9F71F8</t>
  </si>
  <si>
    <t>000001AAEA9247E4</t>
  </si>
  <si>
    <t>0000017FC7EECEFE</t>
  </si>
  <si>
    <t>000001BE3557CAC8</t>
  </si>
  <si>
    <t>000001B76796F426</t>
  </si>
  <si>
    <t>000001976A95875D</t>
  </si>
  <si>
    <t>00000180523B3D19</t>
  </si>
  <si>
    <t>000001AAEA924979</t>
  </si>
  <si>
    <t>000001AAEA920D8D</t>
  </si>
  <si>
    <t>000001805239E7E2</t>
  </si>
  <si>
    <t>0000018AECDF4E7D</t>
  </si>
  <si>
    <t>0000018B2638176A</t>
  </si>
  <si>
    <t>000001A33409236A</t>
  </si>
  <si>
    <t>000001AAEA924793</t>
  </si>
  <si>
    <t>0000018AECDF4E59</t>
  </si>
  <si>
    <t>000001A6364B557E</t>
  </si>
  <si>
    <t>000001AAEA9248A1</t>
  </si>
  <si>
    <t>000001AAEA9248D7</t>
  </si>
  <si>
    <t>000001AAEA9248BC</t>
  </si>
  <si>
    <t>0000018AECDF4E36</t>
  </si>
  <si>
    <t>0000018AECDF4EB9</t>
  </si>
  <si>
    <t>0000018AECDF4E4D</t>
  </si>
  <si>
    <t>000001AAEA92490D</t>
  </si>
  <si>
    <t>0000018AECDF4E65</t>
  </si>
  <si>
    <t>0000018AECDF4E41</t>
  </si>
  <si>
    <t>0000019DDC0FD9F6</t>
  </si>
  <si>
    <t>0000018AECDF4EA1</t>
  </si>
  <si>
    <t>0000018AECDF4EAD</t>
  </si>
  <si>
    <t>0000018AECDF4E95</t>
  </si>
  <si>
    <t>0000018AECDF4E89</t>
  </si>
  <si>
    <t>000001AAEA924A00</t>
  </si>
  <si>
    <t>0000018AECDF4E71</t>
  </si>
  <si>
    <t>000001AAEA9249E5</t>
  </si>
  <si>
    <t>000001AAEA9249CA</t>
  </si>
  <si>
    <t>000001AAEA924A51</t>
  </si>
  <si>
    <t>000001AAEA924A36</t>
  </si>
  <si>
    <t>000001B72E42BABC</t>
  </si>
  <si>
    <t>+3s Duration for Ares Madness Ability</t>
  </si>
  <si>
    <t>000001AA74CC31CC</t>
  </si>
  <si>
    <t>000001AAEA9247FF</t>
  </si>
  <si>
    <r>
      <t xml:space="preserve">+50% Elemental Buildup but </t>
    </r>
    <r>
      <rPr>
        <sz val="11"/>
        <color rgb="FFFF0000"/>
        <rFont val="PMingLiu"/>
      </rPr>
      <t>-25% Physical Damage</t>
    </r>
  </si>
  <si>
    <t>0000018AECDF4E2C</t>
  </si>
  <si>
    <t>0000018AECDDBD5E</t>
  </si>
  <si>
    <t>0000018138CBB1D9</t>
  </si>
  <si>
    <t>0000018AECDDBD68</t>
  </si>
  <si>
    <t>0000018AECDDBD54</t>
  </si>
  <si>
    <r>
      <t xml:space="preserve">+30% Elemental Damage but </t>
    </r>
    <r>
      <rPr>
        <sz val="11"/>
        <color rgb="FFFF0000"/>
        <rFont val="PMingLiu"/>
      </rPr>
      <t>-30% Elemental Buildup</t>
    </r>
  </si>
  <si>
    <t>0000018AECDEA24C</t>
  </si>
  <si>
    <r>
      <t xml:space="preserve">+30% Elemental Damage but </t>
    </r>
    <r>
      <rPr>
        <sz val="11"/>
        <color rgb="FFFF0000"/>
        <rFont val="PMingLiu"/>
      </rPr>
      <t>-30% Elemental Resistance</t>
    </r>
  </si>
  <si>
    <t>0000018AECDDBD94</t>
  </si>
  <si>
    <r>
      <t xml:space="preserve">+25% Elemental Damage but </t>
    </r>
    <r>
      <rPr>
        <sz val="11"/>
        <color rgb="FFFF0000"/>
        <rFont val="PMingLiu"/>
      </rPr>
      <t>-25% Physical Damage</t>
    </r>
  </si>
  <si>
    <t>00000184A16D2B54</t>
  </si>
  <si>
    <t>000001AAEA92481A</t>
  </si>
  <si>
    <t>000001AAEA924835</t>
  </si>
  <si>
    <t>0000018AECDDBCDB</t>
  </si>
  <si>
    <t>000001AAEA92486B</t>
  </si>
  <si>
    <t>000001AAEA924886</t>
  </si>
  <si>
    <t>00000180523B3CA2</t>
  </si>
  <si>
    <t>000001ADFB990983</t>
  </si>
  <si>
    <t>0000019DDC0FD9F7</t>
  </si>
  <si>
    <t>000001AAEA924B2A</t>
  </si>
  <si>
    <t>+24% Hunter Damage</t>
  </si>
  <si>
    <t>000001AAEA924AF4</t>
  </si>
  <si>
    <t>000001AAEA924B0F</t>
  </si>
  <si>
    <r>
      <t xml:space="preserve">+25% Hunter Damage but </t>
    </r>
    <r>
      <rPr>
        <sz val="11"/>
        <color rgb="FFFF0000"/>
        <rFont val="PMingLiu"/>
      </rPr>
      <t>-15% Armor</t>
    </r>
  </si>
  <si>
    <t>0000018AECDDBD7E</t>
  </si>
  <si>
    <t>000001AFCB9F71F6</t>
  </si>
  <si>
    <t>000001AA74CC31E4</t>
  </si>
  <si>
    <t>000001861DDA2C8E</t>
  </si>
  <si>
    <t>000001A6364B557F</t>
  </si>
  <si>
    <t>000001AAEA924928</t>
  </si>
  <si>
    <t>000001AAEA924A1B</t>
  </si>
  <si>
    <t>000001AAEA924943</t>
  </si>
  <si>
    <t>0000018AECDDBCD0</t>
  </si>
  <si>
    <t>+30% Ranged Resistance / 10 lvl</t>
  </si>
  <si>
    <t>000001AAEA9249AF</t>
  </si>
  <si>
    <t>000001B9B594BBF1</t>
  </si>
  <si>
    <t>000001943403F0A3</t>
  </si>
  <si>
    <t>0000019A60C4783D</t>
  </si>
  <si>
    <t>000001AAEA924850</t>
  </si>
  <si>
    <t>000001AAEA92495E</t>
  </si>
  <si>
    <t>00000180523B04B0</t>
  </si>
  <si>
    <t>+99% Sunburn Resistance</t>
  </si>
  <si>
    <t>000001AC22F77CD4</t>
  </si>
  <si>
    <t>0000018AECDDBCFC</t>
  </si>
  <si>
    <t>000001AFCB9F71FA</t>
  </si>
  <si>
    <t>000001AFCB9F71F9</t>
  </si>
  <si>
    <t>000001AAEA920D55</t>
  </si>
  <si>
    <t>000001AAEA924B96</t>
  </si>
  <si>
    <t>000001AAEA924B60</t>
  </si>
  <si>
    <t>000001AAEA924B7B</t>
  </si>
  <si>
    <r>
      <t xml:space="preserve">+25% Warrior Damage but </t>
    </r>
    <r>
      <rPr>
        <sz val="11"/>
        <color rgb="FFFF0000"/>
        <rFont val="PMingLiu"/>
      </rPr>
      <t>-15% Ranged Resistance</t>
    </r>
  </si>
  <si>
    <t>0000018AECDDBD73</t>
  </si>
  <si>
    <t>00000180523BFC52</t>
  </si>
  <si>
    <t>00000180523C3459</t>
  </si>
  <si>
    <t>000001C9D8401459</t>
  </si>
  <si>
    <t>000001C9481FAF1F</t>
  </si>
  <si>
    <t>000001BCB759A21D</t>
  </si>
  <si>
    <t>000001B6677EF4ED</t>
  </si>
  <si>
    <t>000001B6677EF4EE</t>
  </si>
  <si>
    <t>000001B6677EF4EF</t>
  </si>
  <si>
    <t>000001B6677EF4F0</t>
  </si>
  <si>
    <t>000001B6677EF4F2</t>
  </si>
  <si>
    <t>000001B6677EF4EC</t>
  </si>
  <si>
    <t>000001B72E42FAB7</t>
  </si>
  <si>
    <t>000001B83D680E10</t>
  </si>
  <si>
    <t>000001A1CC563BF9</t>
  </si>
  <si>
    <t>00000181BFF1CFD3</t>
  </si>
  <si>
    <t>-40% Adrenaline Consumed by Shadow of Nyx Ability</t>
  </si>
  <si>
    <t>000001A1CC595D29</t>
  </si>
  <si>
    <t>Pegasos Set</t>
  </si>
  <si>
    <t>0000018AECDDBD07</t>
  </si>
  <si>
    <t>+50% Adrenaline on Perfectly Timed Dodge</t>
  </si>
  <si>
    <t>000001A1CC563BE9</t>
  </si>
  <si>
    <t>00000183439E9142</t>
  </si>
  <si>
    <t>All Arrows Pierce Shields</t>
  </si>
  <si>
    <t>000001A1CC563BF1</t>
  </si>
  <si>
    <t>Greek Heroes Set</t>
  </si>
  <si>
    <t>00000180523B8C7A</t>
  </si>
  <si>
    <t>+15% All Resistances</t>
  </si>
  <si>
    <t>000001B66C07A53C</t>
  </si>
  <si>
    <t>Sacred Oracle Armor</t>
  </si>
  <si>
    <t>000001B66C07A549</t>
  </si>
  <si>
    <t>+20% All Resistances after Perfect Dodge</t>
  </si>
  <si>
    <t>000001B9B594BBF2</t>
  </si>
  <si>
    <t>000001B9B594BBF3</t>
  </si>
  <si>
    <t>Become Isu Enhanced for 15s when Hit (120s Cooldown)</t>
  </si>
  <si>
    <t>000001A1CC563BB1</t>
  </si>
  <si>
    <t>000001825F81CB37</t>
  </si>
  <si>
    <t>+50% Burning Rate</t>
  </si>
  <si>
    <t>000001AFCB9F71F4</t>
  </si>
  <si>
    <t>Fallen Set (DLC2.2)</t>
  </si>
  <si>
    <t>--</t>
  </si>
  <si>
    <t>000001C9D8401458</t>
  </si>
  <si>
    <t>Northern Traveler Set</t>
  </si>
  <si>
    <t>000001C9D8410447</t>
  </si>
  <si>
    <t>-15% Cooldown Duration for Battlecry of Ares Ability on Kill</t>
  </si>
  <si>
    <t>000001C9481FAF1E</t>
  </si>
  <si>
    <t>Ezio's Roman Set</t>
  </si>
  <si>
    <t>000001C9D840A734</t>
  </si>
  <si>
    <t>-35% Cooldown Duration for Hero Strike Ability on successful Parry</t>
  </si>
  <si>
    <t>000001A53DACF6E2</t>
  </si>
  <si>
    <t>Nemean Lion Set</t>
  </si>
  <si>
    <t>0000018AECDDBCF1</t>
  </si>
  <si>
    <t>+5% CRIT Chance and +25% CRIT Damage while Full Health</t>
  </si>
  <si>
    <t>000001A5C130AD79</t>
  </si>
  <si>
    <t>Shark Armor Set</t>
  </si>
  <si>
    <t>0000018AECDDBCE6</t>
  </si>
  <si>
    <t>+5% CRIT Chance and +25% CRIT Damage while Low Health</t>
  </si>
  <si>
    <t>000001A550C0B65D</t>
  </si>
  <si>
    <t>Athena's Blessing Set</t>
  </si>
  <si>
    <t>0000018AECDDBD1D</t>
  </si>
  <si>
    <t>+10% CRIT Chance with Assassin Abilities</t>
  </si>
  <si>
    <t>000001A550C2159D</t>
  </si>
  <si>
    <t>Wild Boar Set</t>
  </si>
  <si>
    <t>0000018AECDDBD28</t>
  </si>
  <si>
    <t>+10% CRIT Chance with Hunter Abilities</t>
  </si>
  <si>
    <t>000001B15EEBD71B</t>
  </si>
  <si>
    <t>Lawgiver Set</t>
  </si>
  <si>
    <t>0000018AECDDBD12</t>
  </si>
  <si>
    <t>+10% CRIT Chance with Warrior Abilities</t>
  </si>
  <si>
    <t>000001A2656BEEA7</t>
  </si>
  <si>
    <t>Dionysos Set</t>
  </si>
  <si>
    <t>0000018AECDDBD3E</t>
  </si>
  <si>
    <t>+50% CRIT Damage with Assassin Abilities</t>
  </si>
  <si>
    <t>000001B22D287717</t>
  </si>
  <si>
    <t>Sphinx Mane Set</t>
  </si>
  <si>
    <t>0000018AECDDBD49</t>
  </si>
  <si>
    <t>+50% CRIT Damage with Hunter Abilities</t>
  </si>
  <si>
    <t>000001A1CC595D21</t>
  </si>
  <si>
    <t>Spartan Renegade Set</t>
  </si>
  <si>
    <t>0000018AECDDBD33</t>
  </si>
  <si>
    <t>+50% CRIT Damage with Warrior Abilities</t>
  </si>
  <si>
    <t>000001B6065F206E</t>
  </si>
  <si>
    <t>Helios Radiant Set</t>
  </si>
  <si>
    <t>000001B66C07DE90</t>
  </si>
  <si>
    <t>+75% Damage while on Fire</t>
  </si>
  <si>
    <t>000001AAB769C803</t>
  </si>
  <si>
    <t>Abstergo Elite Set</t>
  </si>
  <si>
    <t>00000180523A2104</t>
  </si>
  <si>
    <t>+30% Damage with Bows while Hidden</t>
  </si>
  <si>
    <t>000001A1CC563BC1</t>
  </si>
  <si>
    <t>00000180523B8C71</t>
  </si>
  <si>
    <t>2% Damage Dealt Restored as Health</t>
  </si>
  <si>
    <t>000001A1CC563BC9</t>
  </si>
  <si>
    <t>0000018C02432DE5</t>
  </si>
  <si>
    <t>000001B5A4AE6221</t>
  </si>
  <si>
    <t>Ikaros Set</t>
  </si>
  <si>
    <t>000001B5A4AF24F4</t>
  </si>
  <si>
    <t>+50% Damage while midair</t>
  </si>
  <si>
    <t>000001A1CC563C09</t>
  </si>
  <si>
    <t>0000018052385C69</t>
  </si>
  <si>
    <t>+10% Damage with All Abilities</t>
  </si>
  <si>
    <t>000001A1CC563BE1</t>
  </si>
  <si>
    <t>0000018052382481</t>
  </si>
  <si>
    <t>+15% Damage with Assassin Abilities</t>
  </si>
  <si>
    <t>000001A1CC563BA9</t>
  </si>
  <si>
    <t>0000018052382479</t>
  </si>
  <si>
    <t>+15% Damage with Hunter Abilities</t>
  </si>
  <si>
    <t>000001A1CC563BD9</t>
  </si>
  <si>
    <t>0000018052382489</t>
  </si>
  <si>
    <t>+15% Damage with Warrior Abilities</t>
  </si>
  <si>
    <t>+15% Damage per Enemy Engaged (up to 75%)</t>
  </si>
  <si>
    <t>0000017FC7EECF13</t>
  </si>
  <si>
    <t>000001A14FBFD9F3</t>
  </si>
  <si>
    <t>000001943403F0A5</t>
  </si>
  <si>
    <t>+10% Damage whenever time is slowed down</t>
  </si>
  <si>
    <t>000001AA74CC31D8</t>
  </si>
  <si>
    <t>000001A1CC563BD1</t>
  </si>
  <si>
    <t>000001825F8203E2</t>
  </si>
  <si>
    <t>20% Health Restored on Death (2 Minutes Cooldown)</t>
  </si>
  <si>
    <t>000001A1CC563C01</t>
  </si>
  <si>
    <t>00000180E2E77B50</t>
  </si>
  <si>
    <t>10% Health Restored with Overpower Abilities</t>
  </si>
  <si>
    <t>000001B5A4AB4158</t>
  </si>
  <si>
    <t>Mighty Herakles Armor</t>
  </si>
  <si>
    <t>000001B5A4AE28C0</t>
  </si>
  <si>
    <t>+40% Fire Resistance</t>
  </si>
  <si>
    <t>000001B5A4AE28CD</t>
  </si>
  <si>
    <t>Myrmidon Set</t>
  </si>
  <si>
    <t>000001B5A4AE28D5</t>
  </si>
  <si>
    <t>+40% Poison Resistance</t>
  </si>
  <si>
    <t>000001A1CC563BB9</t>
  </si>
  <si>
    <t>000001825F81928C</t>
  </si>
  <si>
    <t>+10% Intoxicated Damage and Weakening Effect</t>
  </si>
  <si>
    <t>000001A2656B0E07</t>
  </si>
  <si>
    <t>Celestial Suit Set</t>
  </si>
  <si>
    <t>0000017FC7EDA1FA</t>
  </si>
  <si>
    <t>Gain 25% of an Adrenaline Segment with Assassin Abilities</t>
  </si>
  <si>
    <t>000001A265642474</t>
  </si>
  <si>
    <t>Odysseus Set</t>
  </si>
  <si>
    <t>0000017FC7ED6A62</t>
  </si>
  <si>
    <t>Gain 25% of an Adrenaline Segment with Hunter Abilities</t>
  </si>
  <si>
    <t>000001A53DACF6EE</t>
  </si>
  <si>
    <t>Hades Set</t>
  </si>
  <si>
    <t>0000017FC7ED6A6B</t>
  </si>
  <si>
    <t>Gain 25% of an Adrenaline Segment with Warrior Abilities</t>
  </si>
  <si>
    <t>000001B4DE5D6977</t>
  </si>
  <si>
    <t>000001AFCB9F71F5</t>
  </si>
  <si>
    <t>Protects 10% max Health while in Tartaros Rifts</t>
  </si>
  <si>
    <t>000001A228810302</t>
  </si>
  <si>
    <t>00000195CAFE1B2C</t>
  </si>
  <si>
    <t>Vanish Ability intoxicates enemies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</si>
</sst>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#\ %"/>
  </numFmts>
  <fonts count="18">
    <font>
      <sz val="11"/>
      <color rgb="FF000000"/>
      <name val="PMingLiu"/>
    </font>
    <font>
      <sz val="11"/>
      <name val="Arial"/>
    </font>
    <font>
      <b/>
      <sz val="11"/>
      <color rgb="FFFFFFFF"/>
      <name val="Trebuchet MS"/>
    </font>
    <font>
      <b/>
      <sz val="11"/>
      <color rgb="FF000000"/>
      <name val="Trebuchet MS"/>
    </font>
    <font>
      <sz val="11"/>
      <color rgb="FFFFFFFF"/>
      <name val="Trebuchet MS"/>
    </font>
    <font>
      <sz val="11"/>
      <color rgb="FF000000"/>
      <name val="Trebuchet MS"/>
    </font>
    <font>
      <sz val="10"/>
      <color rgb="FFFFFFFF"/>
      <name val="Trebuchet MS"/>
    </font>
    <font>
      <b/>
      <sz val="11"/>
      <name val="PMingLiu"/>
    </font>
    <font>
      <sz val="10"/>
      <color rgb="FF000000"/>
      <name val="Trebuchet MS"/>
    </font>
    <font>
      <sz val="11"/>
      <color rgb="FFFFFFFF"/>
      <name val="Arial"/>
    </font>
    <font>
      <sz val="10"/>
      <name val="PMingLiu"/>
    </font>
    <font>
      <strike/>
      <sz val="11"/>
      <name val="PMingLiu"/>
    </font>
    <font>
      <sz val="11"/>
      <name val="PMingLiu"/>
    </font>
    <font>
      <sz val="10"/>
      <color rgb="FFFF0000"/>
      <name val="Trebuchet MS"/>
    </font>
    <font>
      <sz val="11"/>
      <color rgb="FFFF0000"/>
      <name val="PMingLiu"/>
    </font>
    <font>
      <sz val="10"/>
      <color rgb="FFFFFFFF"/>
      <name val="Trebuchet MS"/>
      <family val="2"/>
      <charset val="204"/>
    </font>
    <font>
      <sz val="10"/>
      <color rgb="FF000000"/>
      <name val="Trebuchet MS"/>
      <family val="2"/>
      <charset val="204"/>
    </font>
    <font>
      <sz val="11"/>
      <color rgb="FF000000"/>
      <name val="Trebuchet MS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1C232"/>
        <bgColor rgb="FFF1C232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165" fontId="4" fillId="5" borderId="0" xfId="0" applyNumberFormat="1" applyFont="1" applyFill="1" applyAlignment="1">
      <alignment horizontal="center"/>
    </xf>
    <xf numFmtId="0" fontId="4" fillId="5" borderId="1" xfId="0" applyFont="1" applyFill="1" applyBorder="1" applyAlignment="1">
      <alignment horizontal="center"/>
    </xf>
    <xf numFmtId="165" fontId="4" fillId="5" borderId="1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/>
    <xf numFmtId="0" fontId="6" fillId="3" borderId="4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49" fontId="6" fillId="3" borderId="5" xfId="0" applyNumberFormat="1" applyFont="1" applyFill="1" applyBorder="1" applyAlignment="1">
      <alignment horizontal="center"/>
    </xf>
    <xf numFmtId="0" fontId="7" fillId="0" borderId="0" xfId="0" applyFont="1"/>
    <xf numFmtId="0" fontId="6" fillId="5" borderId="0" xfId="0" applyFont="1" applyFill="1" applyAlignment="1"/>
    <xf numFmtId="0" fontId="6" fillId="5" borderId="0" xfId="0" applyFont="1" applyFill="1" applyAlignment="1">
      <alignment horizontal="left"/>
    </xf>
    <xf numFmtId="0" fontId="6" fillId="5" borderId="0" xfId="0" applyFont="1" applyFill="1" applyAlignment="1">
      <alignment horizontal="center"/>
    </xf>
    <xf numFmtId="0" fontId="6" fillId="5" borderId="6" xfId="0" applyFont="1" applyFill="1" applyBorder="1" applyAlignment="1">
      <alignment horizontal="center"/>
    </xf>
    <xf numFmtId="49" fontId="8" fillId="0" borderId="0" xfId="0" applyNumberFormat="1" applyFont="1" applyAlignment="1">
      <alignment horizontal="left"/>
    </xf>
    <xf numFmtId="0" fontId="6" fillId="5" borderId="7" xfId="0" applyFont="1" applyFill="1" applyBorder="1" applyAlignment="1"/>
    <xf numFmtId="49" fontId="8" fillId="0" borderId="0" xfId="0" quotePrefix="1" applyNumberFormat="1" applyFont="1" applyAlignment="1">
      <alignment horizontal="left"/>
    </xf>
    <xf numFmtId="49" fontId="8" fillId="2" borderId="0" xfId="0" applyNumberFormat="1" applyFont="1" applyFill="1" applyAlignment="1">
      <alignment horizontal="left"/>
    </xf>
    <xf numFmtId="0" fontId="9" fillId="5" borderId="0" xfId="0" applyFont="1" applyFill="1" applyAlignment="1">
      <alignment horizontal="left"/>
    </xf>
    <xf numFmtId="0" fontId="10" fillId="0" borderId="0" xfId="0" applyFont="1"/>
    <xf numFmtId="0" fontId="11" fillId="0" borderId="0" xfId="0" applyFont="1"/>
    <xf numFmtId="0" fontId="6" fillId="5" borderId="0" xfId="0" applyFont="1" applyFill="1" applyAlignment="1"/>
    <xf numFmtId="0" fontId="6" fillId="5" borderId="0" xfId="0" applyFont="1" applyFill="1" applyAlignment="1">
      <alignment horizontal="center"/>
    </xf>
    <xf numFmtId="0" fontId="6" fillId="3" borderId="0" xfId="0" applyFont="1" applyFill="1" applyAlignment="1">
      <alignment horizontal="left"/>
    </xf>
    <xf numFmtId="0" fontId="6" fillId="5" borderId="0" xfId="0" applyFont="1" applyFill="1" applyAlignment="1">
      <alignment horizontal="center"/>
    </xf>
    <xf numFmtId="49" fontId="6" fillId="3" borderId="4" xfId="0" applyNumberFormat="1" applyFont="1" applyFill="1" applyBorder="1" applyAlignment="1">
      <alignment horizontal="center"/>
    </xf>
    <xf numFmtId="49" fontId="12" fillId="0" borderId="0" xfId="0" applyNumberFormat="1" applyFont="1"/>
    <xf numFmtId="0" fontId="6" fillId="5" borderId="6" xfId="0" applyFont="1" applyFill="1" applyBorder="1" applyAlignment="1"/>
    <xf numFmtId="0" fontId="6" fillId="5" borderId="0" xfId="0" quotePrefix="1" applyFont="1" applyFill="1" applyAlignment="1"/>
    <xf numFmtId="49" fontId="12" fillId="0" borderId="0" xfId="0" applyNumberFormat="1" applyFont="1" applyAlignment="1"/>
    <xf numFmtId="0" fontId="13" fillId="5" borderId="0" xfId="0" quotePrefix="1" applyFont="1" applyFill="1" applyAlignment="1"/>
    <xf numFmtId="0" fontId="12" fillId="0" borderId="0" xfId="0" applyFont="1" applyAlignment="1"/>
    <xf numFmtId="49" fontId="8" fillId="2" borderId="0" xfId="0" applyNumberFormat="1" applyFont="1" applyFill="1" applyAlignment="1">
      <alignment horizontal="left"/>
    </xf>
    <xf numFmtId="49" fontId="8" fillId="6" borderId="0" xfId="0" applyNumberFormat="1" applyFont="1" applyFill="1" applyAlignment="1">
      <alignment horizontal="left"/>
    </xf>
    <xf numFmtId="0" fontId="12" fillId="0" borderId="0" xfId="0" quotePrefix="1" applyFont="1" applyAlignment="1"/>
    <xf numFmtId="49" fontId="12" fillId="0" borderId="0" xfId="0" quotePrefix="1" applyNumberFormat="1" applyFont="1" applyAlignment="1"/>
    <xf numFmtId="0" fontId="2" fillId="3" borderId="0" xfId="0" applyFont="1" applyFill="1" applyAlignment="1">
      <alignment horizontal="center"/>
    </xf>
    <xf numFmtId="0" fontId="0" fillId="0" borderId="0" xfId="0" applyFont="1" applyAlignment="1"/>
    <xf numFmtId="0" fontId="15" fillId="3" borderId="4" xfId="0" applyFont="1" applyFill="1" applyBorder="1" applyAlignment="1">
      <alignment horizontal="center"/>
    </xf>
    <xf numFmtId="49" fontId="16" fillId="2" borderId="0" xfId="0" applyNumberFormat="1" applyFont="1" applyFill="1" applyAlignment="1">
      <alignment horizontal="left"/>
    </xf>
    <xf numFmtId="0" fontId="17" fillId="0" borderId="0" xfId="0" applyFont="1" applyAlignment="1"/>
    <xf numFmtId="49" fontId="15" fillId="3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20">
    <dxf>
      <font>
        <color rgb="FFCF00B2"/>
      </font>
    </dxf>
    <dxf>
      <font>
        <color rgb="FF6D1F10"/>
      </font>
      <fill>
        <patternFill patternType="none"/>
      </fill>
    </dxf>
    <dxf>
      <font>
        <color rgb="FFFFBF00"/>
      </font>
    </dxf>
    <dxf>
      <font>
        <color rgb="FF990000"/>
      </font>
      <fill>
        <patternFill patternType="solid">
          <fgColor rgb="FFF4C7C3"/>
          <bgColor rgb="FFF4C7C3"/>
        </patternFill>
      </fill>
    </dxf>
    <dxf>
      <font>
        <color rgb="FF38761D"/>
      </font>
      <fill>
        <patternFill patternType="solid">
          <fgColor rgb="FFB7E1CD"/>
          <bgColor rgb="FFB7E1CD"/>
        </patternFill>
      </fill>
    </dxf>
    <dxf>
      <font>
        <color rgb="FF6D1F10"/>
      </font>
    </dxf>
    <dxf>
      <font>
        <color rgb="FFCF00B2"/>
      </font>
    </dxf>
    <dxf>
      <font>
        <color rgb="FFFFBF00"/>
      </font>
    </dxf>
    <dxf>
      <font>
        <color rgb="FF990000"/>
      </font>
      <fill>
        <patternFill patternType="solid">
          <fgColor rgb="FFF4C7C3"/>
          <bgColor rgb="FFF4C7C3"/>
        </patternFill>
      </fill>
    </dxf>
    <dxf>
      <font>
        <color rgb="FF38761D"/>
      </font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ont>
        <color rgb="FFCF00B2"/>
      </font>
      <fill>
        <patternFill patternType="none"/>
      </fill>
    </dxf>
    <dxf>
      <font>
        <color rgb="FF6D1F10"/>
      </font>
      <fill>
        <patternFill patternType="none"/>
      </fill>
    </dxf>
    <dxf>
      <font>
        <color rgb="FFFFBF00"/>
      </font>
      <fill>
        <patternFill patternType="none"/>
      </fill>
    </dxf>
    <dxf>
      <font>
        <color rgb="FF990000"/>
      </font>
      <fill>
        <patternFill patternType="solid">
          <fgColor rgb="FFF4C7C3"/>
          <bgColor rgb="FFF4C7C3"/>
        </patternFill>
      </fill>
    </dxf>
    <dxf>
      <font>
        <color rgb="FF38761D"/>
      </font>
      <fill>
        <patternFill patternType="solid">
          <fgColor rgb="FFB7E1CD"/>
          <bgColor rgb="FFB7E1CD"/>
        </patternFill>
      </fill>
    </dxf>
    <dxf>
      <font>
        <color rgb="FF990000"/>
      </font>
      <fill>
        <patternFill patternType="solid">
          <fgColor rgb="FFF4C7C3"/>
          <bgColor rgb="FFF4C7C3"/>
        </patternFill>
      </fill>
    </dxf>
    <dxf>
      <font>
        <color rgb="FF38761D"/>
      </font>
      <fill>
        <patternFill patternType="solid">
          <fgColor rgb="FFB7E1CD"/>
          <bgColor rgb="FFB7E1CD"/>
        </patternFill>
      </fill>
    </dxf>
    <dxf>
      <font>
        <color rgb="FF990000"/>
      </font>
      <fill>
        <patternFill patternType="solid">
          <fgColor rgb="FFF4C7C3"/>
          <bgColor rgb="FFF4C7C3"/>
        </patternFill>
      </fill>
    </dxf>
    <dxf>
      <font>
        <color rgb="FF38761D"/>
      </font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5"/>
  <sheetViews>
    <sheetView workbookViewId="0"/>
  </sheetViews>
  <sheetFormatPr defaultColWidth="12.625" defaultRowHeight="15" customHeight="1"/>
  <cols>
    <col min="1" max="1" width="5" customWidth="1"/>
    <col min="11" max="11" width="6.75" customWidth="1"/>
  </cols>
  <sheetData>
    <row r="1" spans="1:11" ht="15" customHeight="1">
      <c r="A1" s="1"/>
      <c r="B1" s="2" t="s">
        <v>0</v>
      </c>
      <c r="C1" s="1"/>
      <c r="D1" s="1"/>
      <c r="E1" s="1"/>
      <c r="F1" s="1"/>
      <c r="G1" s="2" t="s">
        <v>1</v>
      </c>
      <c r="H1" s="1"/>
      <c r="I1" s="1"/>
      <c r="J1" s="1"/>
      <c r="K1" s="1"/>
    </row>
    <row r="2" spans="1:11">
      <c r="A2" s="1"/>
      <c r="B2" s="45" t="str">
        <f>((D4-C4)+(D3-C3))&amp;" items left"</f>
        <v>518 items left</v>
      </c>
      <c r="C2" s="46"/>
      <c r="D2" s="46"/>
      <c r="E2" s="46"/>
      <c r="F2" s="1"/>
      <c r="G2" s="45" t="str">
        <f>((I4-H4)+(I3-H3))&amp;" items left"</f>
        <v>1025 items left</v>
      </c>
      <c r="H2" s="46"/>
      <c r="I2" s="46"/>
      <c r="J2" s="46"/>
      <c r="K2" s="1"/>
    </row>
    <row r="3" spans="1:11">
      <c r="A3" s="1"/>
      <c r="B3" s="3" t="s">
        <v>2</v>
      </c>
      <c r="C3" s="4">
        <f t="shared" ref="C3:D3" si="0">SUM(C5:C17)</f>
        <v>602</v>
      </c>
      <c r="D3" s="4">
        <f t="shared" si="0"/>
        <v>1084</v>
      </c>
      <c r="E3" s="5">
        <f t="shared" ref="E3:E22" si="1">C3/D3</f>
        <v>0.55535055350553508</v>
      </c>
      <c r="F3" s="1"/>
      <c r="G3" s="3" t="s">
        <v>2</v>
      </c>
      <c r="H3" s="4">
        <f t="shared" ref="H3:I3" si="2">SUM(H5:H17)</f>
        <v>217</v>
      </c>
      <c r="I3" s="4">
        <f t="shared" si="2"/>
        <v>1084</v>
      </c>
      <c r="J3" s="5">
        <f t="shared" ref="J3:J22" si="3">H3/I3</f>
        <v>0.20018450184501846</v>
      </c>
      <c r="K3" s="1"/>
    </row>
    <row r="4" spans="1:11">
      <c r="A4" s="1"/>
      <c r="B4" s="3" t="s">
        <v>3</v>
      </c>
      <c r="C4" s="4">
        <f t="shared" ref="C4:D4" si="4">SUM(C18:C22)</f>
        <v>137</v>
      </c>
      <c r="D4" s="4">
        <f t="shared" si="4"/>
        <v>173</v>
      </c>
      <c r="E4" s="5">
        <f t="shared" si="1"/>
        <v>0.79190751445086704</v>
      </c>
      <c r="F4" s="1"/>
      <c r="G4" s="3" t="s">
        <v>3</v>
      </c>
      <c r="H4" s="4">
        <f t="shared" ref="H4:I4" si="5">SUM(H18:H22)</f>
        <v>15</v>
      </c>
      <c r="I4" s="4">
        <f t="shared" si="5"/>
        <v>173</v>
      </c>
      <c r="J4" s="5">
        <f t="shared" si="3"/>
        <v>8.6705202312138727E-2</v>
      </c>
      <c r="K4" s="1"/>
    </row>
    <row r="5" spans="1:11">
      <c r="A5" s="1"/>
      <c r="B5" s="6" t="s">
        <v>4</v>
      </c>
      <c r="C5" s="7">
        <f>COUNTIFS('AC Odyssey'!E:E,B5,'AC Odyssey'!B:B,"✔")</f>
        <v>52</v>
      </c>
      <c r="D5" s="7">
        <f>COUNTIF('AC Odyssey'!E:E,B5)</f>
        <v>61</v>
      </c>
      <c r="E5" s="8">
        <f t="shared" si="1"/>
        <v>0.85245901639344257</v>
      </c>
      <c r="F5" s="1"/>
      <c r="G5" s="6" t="s">
        <v>4</v>
      </c>
      <c r="H5" s="7">
        <f>COUNTIFS('AC Odyssey'!E:E,B5,'AC Odyssey'!A:A,"✔")</f>
        <v>15</v>
      </c>
      <c r="I5" s="7">
        <f>COUNTIF('AC Odyssey'!E:E,G5)</f>
        <v>61</v>
      </c>
      <c r="J5" s="8">
        <f t="shared" si="3"/>
        <v>0.24590163934426229</v>
      </c>
      <c r="K5" s="1"/>
    </row>
    <row r="6" spans="1:11">
      <c r="A6" s="1"/>
      <c r="B6" s="6" t="s">
        <v>5</v>
      </c>
      <c r="C6" s="7">
        <f>COUNTIFS('AC Odyssey'!E:E,B6,'AC Odyssey'!B:B,"✔")</f>
        <v>17</v>
      </c>
      <c r="D6" s="7">
        <f>COUNTIF('AC Odyssey'!E:E,B6)</f>
        <v>22</v>
      </c>
      <c r="E6" s="8">
        <f t="shared" si="1"/>
        <v>0.77272727272727271</v>
      </c>
      <c r="F6" s="1"/>
      <c r="G6" s="6" t="s">
        <v>5</v>
      </c>
      <c r="H6" s="7">
        <f>COUNTIFS('AC Odyssey'!E:E,B6,'AC Odyssey'!A:A,"✔")</f>
        <v>9</v>
      </c>
      <c r="I6" s="7">
        <f>COUNTIF('AC Odyssey'!E:E,G6)</f>
        <v>22</v>
      </c>
      <c r="J6" s="8">
        <f t="shared" si="3"/>
        <v>0.40909090909090912</v>
      </c>
      <c r="K6" s="1"/>
    </row>
    <row r="7" spans="1:11">
      <c r="A7" s="1"/>
      <c r="B7" s="7" t="s">
        <v>6</v>
      </c>
      <c r="C7" s="7">
        <f>COUNTIFS('AC Odyssey'!E:E,B7,'AC Odyssey'!B:B,"✔")</f>
        <v>23</v>
      </c>
      <c r="D7" s="7">
        <f>COUNTIF('AC Odyssey'!E:E,B7)</f>
        <v>29</v>
      </c>
      <c r="E7" s="8">
        <f t="shared" si="1"/>
        <v>0.7931034482758621</v>
      </c>
      <c r="F7" s="1"/>
      <c r="G7" s="7" t="s">
        <v>6</v>
      </c>
      <c r="H7" s="7">
        <f>COUNTIFS('AC Odyssey'!E:E,B7,'AC Odyssey'!A:A,"✔")</f>
        <v>12</v>
      </c>
      <c r="I7" s="7">
        <f>COUNTIF('AC Odyssey'!E:E,G7)</f>
        <v>29</v>
      </c>
      <c r="J7" s="8">
        <f t="shared" si="3"/>
        <v>0.41379310344827586</v>
      </c>
      <c r="K7" s="1"/>
    </row>
    <row r="8" spans="1:11">
      <c r="A8" s="1"/>
      <c r="B8" s="6" t="s">
        <v>7</v>
      </c>
      <c r="C8" s="7">
        <f>COUNTIFS('AC Odyssey'!E:E,B8,'AC Odyssey'!B:B,"✔")</f>
        <v>30</v>
      </c>
      <c r="D8" s="7">
        <f>COUNTIF('AC Odyssey'!E:E,B8)</f>
        <v>38</v>
      </c>
      <c r="E8" s="8">
        <f t="shared" si="1"/>
        <v>0.78947368421052633</v>
      </c>
      <c r="F8" s="1"/>
      <c r="G8" s="6" t="s">
        <v>7</v>
      </c>
      <c r="H8" s="7">
        <f>COUNTIFS('AC Odyssey'!E:E,B8,'AC Odyssey'!A:A,"✔")</f>
        <v>14</v>
      </c>
      <c r="I8" s="7">
        <f>COUNTIF('AC Odyssey'!E:E,G8)</f>
        <v>38</v>
      </c>
      <c r="J8" s="8">
        <f t="shared" si="3"/>
        <v>0.36842105263157893</v>
      </c>
      <c r="K8" s="1"/>
    </row>
    <row r="9" spans="1:11">
      <c r="A9" s="1"/>
      <c r="B9" s="6" t="s">
        <v>8</v>
      </c>
      <c r="C9" s="7">
        <f>COUNTIFS('AC Odyssey'!E:E,B9,'AC Odyssey'!B:B,"✔")</f>
        <v>15</v>
      </c>
      <c r="D9" s="7">
        <f>COUNTIF('AC Odyssey'!E:E,B9)</f>
        <v>20</v>
      </c>
      <c r="E9" s="8">
        <f t="shared" si="1"/>
        <v>0.75</v>
      </c>
      <c r="F9" s="1"/>
      <c r="G9" s="6" t="s">
        <v>8</v>
      </c>
      <c r="H9" s="7">
        <f>COUNTIFS('AC Odyssey'!E:E,B9,'AC Odyssey'!A:A,"✔")</f>
        <v>11</v>
      </c>
      <c r="I9" s="7">
        <f>COUNTIF('AC Odyssey'!E:E,G9)</f>
        <v>20</v>
      </c>
      <c r="J9" s="8">
        <f t="shared" si="3"/>
        <v>0.55000000000000004</v>
      </c>
      <c r="K9" s="1"/>
    </row>
    <row r="10" spans="1:11">
      <c r="A10" s="1"/>
      <c r="B10" s="7" t="s">
        <v>9</v>
      </c>
      <c r="C10" s="7">
        <f>COUNTIFS('AC Odyssey'!E:E,B10,'AC Odyssey'!B:B,"✔")</f>
        <v>34</v>
      </c>
      <c r="D10" s="7">
        <f>COUNTIF('AC Odyssey'!E:E,B10)</f>
        <v>44</v>
      </c>
      <c r="E10" s="8">
        <f t="shared" si="1"/>
        <v>0.77272727272727271</v>
      </c>
      <c r="F10" s="1"/>
      <c r="G10" s="7" t="s">
        <v>9</v>
      </c>
      <c r="H10" s="7">
        <f>COUNTIFS('AC Odyssey'!E:E,B10,'AC Odyssey'!A:A,"✔")</f>
        <v>16</v>
      </c>
      <c r="I10" s="7">
        <f>COUNTIF('AC Odyssey'!E:E,G10)</f>
        <v>44</v>
      </c>
      <c r="J10" s="8">
        <f t="shared" si="3"/>
        <v>0.36363636363636365</v>
      </c>
      <c r="K10" s="1"/>
    </row>
    <row r="11" spans="1:11">
      <c r="A11" s="1"/>
      <c r="B11" s="6" t="s">
        <v>10</v>
      </c>
      <c r="C11" s="7">
        <f>COUNTIFS('AC Odyssey'!E:E,B11,'AC Odyssey'!B:B,"✔")</f>
        <v>106</v>
      </c>
      <c r="D11" s="7">
        <f>COUNTIF('AC Odyssey'!E:E,B11)</f>
        <v>146</v>
      </c>
      <c r="E11" s="8">
        <f t="shared" si="1"/>
        <v>0.72602739726027399</v>
      </c>
      <c r="F11" s="1"/>
      <c r="G11" s="6" t="s">
        <v>10</v>
      </c>
      <c r="H11" s="6">
        <f>COUNTIFS('AC Odyssey'!E:E,B11,'AC Odyssey'!A:A,"✔")</f>
        <v>37</v>
      </c>
      <c r="I11" s="6">
        <f>COUNTIF('AC Odyssey'!E:E,G11)</f>
        <v>146</v>
      </c>
      <c r="J11" s="8">
        <f t="shared" si="3"/>
        <v>0.25342465753424659</v>
      </c>
      <c r="K11" s="1"/>
    </row>
    <row r="12" spans="1:11">
      <c r="A12" s="1"/>
      <c r="B12" s="6" t="s">
        <v>11</v>
      </c>
      <c r="C12" s="7">
        <f>COUNTIFS('AC Odyssey'!E:E,B12,'AC Odyssey'!B:B,"✔")</f>
        <v>27</v>
      </c>
      <c r="D12" s="7">
        <f>COUNTIF('AC Odyssey'!E:E,B12)</f>
        <v>34</v>
      </c>
      <c r="E12" s="8">
        <f t="shared" si="1"/>
        <v>0.79411764705882348</v>
      </c>
      <c r="F12" s="1"/>
      <c r="G12" s="6" t="s">
        <v>11</v>
      </c>
      <c r="H12" s="6">
        <f>COUNTIFS('AC Odyssey'!E:E,B12,'AC Odyssey'!A:A,"✔")</f>
        <v>14</v>
      </c>
      <c r="I12" s="6">
        <f>COUNTIF('AC Odyssey'!E:E,G12)</f>
        <v>34</v>
      </c>
      <c r="J12" s="8">
        <f t="shared" si="3"/>
        <v>0.41176470588235292</v>
      </c>
      <c r="K12" s="1"/>
    </row>
    <row r="13" spans="1:11">
      <c r="A13" s="1"/>
      <c r="B13" s="6" t="s">
        <v>12</v>
      </c>
      <c r="C13" s="7">
        <f>COUNTIFS('AC Odyssey'!E:E,B13,'AC Odyssey'!B:B,"✔")</f>
        <v>81</v>
      </c>
      <c r="D13" s="7">
        <f>COUNTIF('AC Odyssey'!E:E,B13)</f>
        <v>109</v>
      </c>
      <c r="E13" s="8">
        <f t="shared" si="1"/>
        <v>0.74311926605504586</v>
      </c>
      <c r="F13" s="1"/>
      <c r="G13" s="6" t="s">
        <v>12</v>
      </c>
      <c r="H13" s="6">
        <f>COUNTIFS('AC Odyssey'!E:E,B13,'AC Odyssey'!A:A,"✔")</f>
        <v>36</v>
      </c>
      <c r="I13" s="6">
        <f>COUNTIF('AC Odyssey'!E:E,G13)</f>
        <v>109</v>
      </c>
      <c r="J13" s="8">
        <f t="shared" si="3"/>
        <v>0.33027522935779818</v>
      </c>
      <c r="K13" s="1"/>
    </row>
    <row r="14" spans="1:11">
      <c r="A14" s="1"/>
      <c r="B14" s="6" t="s">
        <v>13</v>
      </c>
      <c r="C14" s="7">
        <f>COUNTIFS('AC Odyssey'!E:E,B14,'AC Odyssey'!B:B,"✔")</f>
        <v>77</v>
      </c>
      <c r="D14" s="7">
        <f>COUNTIF('AC Odyssey'!E:E,B14)</f>
        <v>106</v>
      </c>
      <c r="E14" s="8">
        <f t="shared" si="1"/>
        <v>0.72641509433962259</v>
      </c>
      <c r="F14" s="1"/>
      <c r="G14" s="6" t="s">
        <v>13</v>
      </c>
      <c r="H14" s="6">
        <f>COUNTIFS('AC Odyssey'!E:E,B14,'AC Odyssey'!A:A,"✔")</f>
        <v>19</v>
      </c>
      <c r="I14" s="6">
        <f>COUNTIF('AC Odyssey'!E:E,G14)</f>
        <v>106</v>
      </c>
      <c r="J14" s="8">
        <f t="shared" si="3"/>
        <v>0.17924528301886791</v>
      </c>
      <c r="K14" s="1"/>
    </row>
    <row r="15" spans="1:11">
      <c r="A15" s="1"/>
      <c r="B15" s="6" t="s">
        <v>14</v>
      </c>
      <c r="C15" s="7">
        <f>COUNTIFS('AC Odyssey'!E:E,B15,'AC Odyssey'!B:B,"✔")</f>
        <v>67</v>
      </c>
      <c r="D15" s="7">
        <f>COUNTIF('AC Odyssey'!E:E,B15)</f>
        <v>95</v>
      </c>
      <c r="E15" s="8">
        <f t="shared" si="1"/>
        <v>0.70526315789473681</v>
      </c>
      <c r="F15" s="1"/>
      <c r="G15" s="6" t="s">
        <v>14</v>
      </c>
      <c r="H15" s="6">
        <f>COUNTIFS('AC Odyssey'!E:E,B15,'AC Odyssey'!A:A,"✔")</f>
        <v>17</v>
      </c>
      <c r="I15" s="6">
        <f>COUNTIF('AC Odyssey'!E:E,G15)</f>
        <v>95</v>
      </c>
      <c r="J15" s="8">
        <f t="shared" si="3"/>
        <v>0.17894736842105263</v>
      </c>
      <c r="K15" s="1"/>
    </row>
    <row r="16" spans="1:11">
      <c r="A16" s="1"/>
      <c r="B16" s="6" t="s">
        <v>15</v>
      </c>
      <c r="C16" s="7">
        <f>COUNTIFS('AC Odyssey'!E:E,B16,'AC Odyssey'!B:B,"✔")</f>
        <v>73</v>
      </c>
      <c r="D16" s="7">
        <f>COUNTIF('AC Odyssey'!E:E,B16)</f>
        <v>104</v>
      </c>
      <c r="E16" s="8">
        <f t="shared" si="1"/>
        <v>0.70192307692307687</v>
      </c>
      <c r="F16" s="1"/>
      <c r="G16" s="6" t="s">
        <v>15</v>
      </c>
      <c r="H16" s="7">
        <f>COUNTIFS('AC Odyssey'!E:E,B16,'AC Odyssey'!A:A,"✔")</f>
        <v>17</v>
      </c>
      <c r="I16" s="7">
        <f>COUNTIF('AC Odyssey'!E:E,G16)</f>
        <v>104</v>
      </c>
      <c r="J16" s="8">
        <f t="shared" si="3"/>
        <v>0.16346153846153846</v>
      </c>
      <c r="K16" s="1"/>
    </row>
    <row r="17" spans="1:11">
      <c r="A17" s="1"/>
      <c r="B17" s="9" t="s">
        <v>16</v>
      </c>
      <c r="C17" s="9">
        <f>COUNTIFS('AC Odyssey - Overrides'!B:B,  "✔")</f>
        <v>0</v>
      </c>
      <c r="D17" s="9">
        <f>COUNTIF('AC Odyssey - Overrides'!F:F, "&lt;&gt;")</f>
        <v>276</v>
      </c>
      <c r="E17" s="10">
        <f t="shared" si="1"/>
        <v>0</v>
      </c>
      <c r="F17" s="1"/>
      <c r="G17" s="9" t="s">
        <v>16</v>
      </c>
      <c r="H17" s="9">
        <f>COUNTIFS('AC Odyssey - Overrides'!A:A,  "✔")</f>
        <v>0</v>
      </c>
      <c r="I17" s="9">
        <f>COUNTIF('AC Odyssey - Overrides'!F:F, "&lt;&gt;")</f>
        <v>276</v>
      </c>
      <c r="J17" s="10">
        <f t="shared" si="3"/>
        <v>0</v>
      </c>
      <c r="K17" s="1"/>
    </row>
    <row r="18" spans="1:11">
      <c r="A18" s="1"/>
      <c r="B18" s="6" t="s">
        <v>17</v>
      </c>
      <c r="C18" s="7">
        <f>COUNTIFS('AC Odyssey'!E:E,B18,'AC Odyssey'!B:B,"✔")</f>
        <v>26</v>
      </c>
      <c r="D18" s="7">
        <f>COUNTIF('AC Odyssey'!E:E,B18)</f>
        <v>37</v>
      </c>
      <c r="E18" s="8">
        <f t="shared" si="1"/>
        <v>0.70270270270270274</v>
      </c>
      <c r="F18" s="1"/>
      <c r="G18" s="6" t="s">
        <v>17</v>
      </c>
      <c r="H18" s="7">
        <f>COUNTIFS('AC Odyssey'!E:E,B18,'AC Odyssey'!A:A,"✔")</f>
        <v>14</v>
      </c>
      <c r="I18" s="7">
        <f>COUNTIF('AC Odyssey'!E:E,G18)</f>
        <v>37</v>
      </c>
      <c r="J18" s="8">
        <f t="shared" si="3"/>
        <v>0.3783783783783784</v>
      </c>
      <c r="K18" s="1"/>
    </row>
    <row r="19" spans="1:11">
      <c r="A19" s="1"/>
      <c r="B19" s="6" t="s">
        <v>18</v>
      </c>
      <c r="C19" s="7">
        <f>COUNTIFS('AC Odyssey'!E:E,B19,'AC Odyssey'!B:B,"✔")</f>
        <v>48</v>
      </c>
      <c r="D19" s="7">
        <f>COUNTIF('AC Odyssey'!E:E,B19)</f>
        <v>53</v>
      </c>
      <c r="E19" s="8">
        <f t="shared" si="1"/>
        <v>0.90566037735849059</v>
      </c>
      <c r="F19" s="1"/>
      <c r="G19" s="6" t="s">
        <v>18</v>
      </c>
      <c r="H19" s="7">
        <f>COUNTIFS('AC Odyssey'!E:E,B19,'AC Odyssey'!A:A,"✔")</f>
        <v>1</v>
      </c>
      <c r="I19" s="7">
        <f>COUNTIF('AC Odyssey'!E:E,G19)</f>
        <v>53</v>
      </c>
      <c r="J19" s="8">
        <f t="shared" si="3"/>
        <v>1.8867924528301886E-2</v>
      </c>
      <c r="K19" s="1"/>
    </row>
    <row r="20" spans="1:11">
      <c r="A20" s="1"/>
      <c r="B20" s="6" t="s">
        <v>19</v>
      </c>
      <c r="C20" s="7">
        <f>COUNTIFS('AC Odyssey'!E:E,B20,'AC Odyssey'!B:B,"✔")</f>
        <v>16</v>
      </c>
      <c r="D20" s="7">
        <f>COUNTIF('AC Odyssey'!E:E,B20)</f>
        <v>20</v>
      </c>
      <c r="E20" s="8">
        <f t="shared" si="1"/>
        <v>0.8</v>
      </c>
      <c r="F20" s="1"/>
      <c r="G20" s="6" t="s">
        <v>19</v>
      </c>
      <c r="H20" s="7">
        <f>COUNTIFS('AC Odyssey'!E:E,B20,'AC Odyssey'!A:A,"✔")</f>
        <v>0</v>
      </c>
      <c r="I20" s="7">
        <f>COUNTIF('AC Odyssey'!E:E,G20)</f>
        <v>20</v>
      </c>
      <c r="J20" s="8">
        <f t="shared" si="3"/>
        <v>0</v>
      </c>
      <c r="K20" s="1"/>
    </row>
    <row r="21" spans="1:11">
      <c r="A21" s="1"/>
      <c r="B21" s="6" t="s">
        <v>20</v>
      </c>
      <c r="C21" s="7">
        <f>COUNTIFS('AC Odyssey'!E:E,B21,'AC Odyssey'!B:B,"✔")</f>
        <v>32</v>
      </c>
      <c r="D21" s="7">
        <f>COUNTIF('AC Odyssey'!E:E,B21)</f>
        <v>41</v>
      </c>
      <c r="E21" s="8">
        <f t="shared" si="1"/>
        <v>0.78048780487804881</v>
      </c>
      <c r="F21" s="1"/>
      <c r="G21" s="6" t="s">
        <v>20</v>
      </c>
      <c r="H21" s="7">
        <f>COUNTIFS('AC Odyssey'!E:E,B21,'AC Odyssey'!A:A,"✔")</f>
        <v>0</v>
      </c>
      <c r="I21" s="7">
        <f>COUNTIF('AC Odyssey'!E:E,G21)</f>
        <v>41</v>
      </c>
      <c r="J21" s="8">
        <f t="shared" si="3"/>
        <v>0</v>
      </c>
      <c r="K21" s="1"/>
    </row>
    <row r="22" spans="1:11">
      <c r="A22" s="1"/>
      <c r="B22" s="6" t="s">
        <v>21</v>
      </c>
      <c r="C22" s="7">
        <f>COUNTIFS('AC Odyssey'!E:E,B22,'AC Odyssey'!B:B,"✔")</f>
        <v>15</v>
      </c>
      <c r="D22" s="7">
        <f>COUNTIF('AC Odyssey'!E:E,B22)</f>
        <v>22</v>
      </c>
      <c r="E22" s="8">
        <f t="shared" si="1"/>
        <v>0.68181818181818177</v>
      </c>
      <c r="F22" s="1"/>
      <c r="G22" s="6" t="s">
        <v>21</v>
      </c>
      <c r="H22" s="7">
        <f>COUNTIFS('AC Odyssey'!E:E,B22,'AC Odyssey'!A:A,"✔")</f>
        <v>0</v>
      </c>
      <c r="I22" s="7">
        <f>COUNTIF('AC Odyssey'!E:E,G22)</f>
        <v>22</v>
      </c>
      <c r="J22" s="8">
        <f t="shared" si="3"/>
        <v>0</v>
      </c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1" t="s">
        <v>22</v>
      </c>
      <c r="J23" s="12" t="s">
        <v>23</v>
      </c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1" t="s">
        <v>24</v>
      </c>
      <c r="J24" s="12" t="s">
        <v>25</v>
      </c>
      <c r="K24" s="1"/>
    </row>
    <row r="25" spans="1:11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</sheetData>
  <mergeCells count="2">
    <mergeCell ref="B2:E2"/>
    <mergeCell ref="G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992"/>
  <sheetViews>
    <sheetView tabSelected="1" workbookViewId="0">
      <pane ySplit="1" topLeftCell="A927" activePane="bottomLeft" state="frozen"/>
      <selection pane="bottomLeft" activeCell="E237" sqref="E237"/>
    </sheetView>
  </sheetViews>
  <sheetFormatPr defaultColWidth="12.625" defaultRowHeight="15" customHeight="1"/>
  <cols>
    <col min="1" max="2" width="4.75" customWidth="1"/>
    <col min="3" max="3" width="32.125" customWidth="1"/>
    <col min="4" max="4" width="19.875" customWidth="1"/>
    <col min="5" max="5" width="14.125" customWidth="1"/>
    <col min="7" max="7" width="15.25" style="49" customWidth="1"/>
    <col min="8" max="8" width="17.875" customWidth="1"/>
    <col min="9" max="11" width="29.75" customWidth="1"/>
  </cols>
  <sheetData>
    <row r="1" spans="1:15" ht="14.25">
      <c r="A1" s="13" t="s">
        <v>1</v>
      </c>
      <c r="B1" s="13" t="s">
        <v>0</v>
      </c>
      <c r="C1" s="14" t="s">
        <v>26</v>
      </c>
      <c r="D1" s="15" t="s">
        <v>27</v>
      </c>
      <c r="E1" s="15" t="s">
        <v>28</v>
      </c>
      <c r="F1" s="16" t="s">
        <v>29</v>
      </c>
      <c r="G1" s="50" t="s">
        <v>30</v>
      </c>
      <c r="H1" s="17" t="s">
        <v>31</v>
      </c>
      <c r="I1" s="17" t="s">
        <v>32</v>
      </c>
      <c r="J1" s="17" t="s">
        <v>33</v>
      </c>
      <c r="K1" s="17" t="s">
        <v>34</v>
      </c>
      <c r="L1" s="18"/>
      <c r="M1" s="18"/>
      <c r="N1" s="18"/>
      <c r="O1" s="18"/>
    </row>
    <row r="2" spans="1:15" ht="14.25">
      <c r="A2" s="19"/>
      <c r="B2" s="19" t="s">
        <v>22</v>
      </c>
      <c r="C2" s="19" t="s">
        <v>35</v>
      </c>
      <c r="D2" s="20" t="s">
        <v>36</v>
      </c>
      <c r="E2" s="21" t="s">
        <v>13</v>
      </c>
      <c r="F2" s="22" t="s">
        <v>37</v>
      </c>
      <c r="G2" s="48" t="s">
        <v>38</v>
      </c>
      <c r="H2" s="23"/>
      <c r="I2" s="23"/>
      <c r="J2" s="23"/>
      <c r="K2" s="23"/>
    </row>
    <row r="3" spans="1:15" ht="14.25">
      <c r="A3" s="19"/>
      <c r="B3" s="19" t="s">
        <v>22</v>
      </c>
      <c r="C3" s="19" t="s">
        <v>35</v>
      </c>
      <c r="D3" s="20" t="s">
        <v>36</v>
      </c>
      <c r="E3" s="21" t="s">
        <v>13</v>
      </c>
      <c r="F3" s="22" t="s">
        <v>37</v>
      </c>
      <c r="G3" s="48" t="s">
        <v>39</v>
      </c>
      <c r="H3" s="23"/>
      <c r="I3" s="23"/>
      <c r="J3" s="23"/>
      <c r="K3" s="23"/>
    </row>
    <row r="4" spans="1:15" ht="14.25">
      <c r="A4" s="19"/>
      <c r="B4" s="19" t="s">
        <v>22</v>
      </c>
      <c r="C4" s="19" t="s">
        <v>40</v>
      </c>
      <c r="D4" s="20" t="s">
        <v>36</v>
      </c>
      <c r="E4" s="21" t="s">
        <v>15</v>
      </c>
      <c r="F4" s="22" t="s">
        <v>37</v>
      </c>
      <c r="G4" s="48" t="s">
        <v>41</v>
      </c>
      <c r="H4" s="23"/>
      <c r="I4" s="23"/>
      <c r="J4" s="23"/>
      <c r="K4" s="23"/>
    </row>
    <row r="5" spans="1:15" ht="14.25">
      <c r="A5" s="19"/>
      <c r="B5" s="19" t="s">
        <v>22</v>
      </c>
      <c r="C5" s="19" t="s">
        <v>40</v>
      </c>
      <c r="D5" s="20" t="s">
        <v>36</v>
      </c>
      <c r="E5" s="21" t="s">
        <v>15</v>
      </c>
      <c r="F5" s="22" t="s">
        <v>37</v>
      </c>
      <c r="G5" s="48" t="s">
        <v>42</v>
      </c>
      <c r="H5" s="23"/>
      <c r="I5" s="23"/>
      <c r="J5" s="23"/>
      <c r="K5" s="23"/>
    </row>
    <row r="6" spans="1:15" ht="14.25">
      <c r="A6" s="19"/>
      <c r="B6" s="19" t="s">
        <v>22</v>
      </c>
      <c r="C6" s="19" t="s">
        <v>43</v>
      </c>
      <c r="D6" s="20" t="s">
        <v>36</v>
      </c>
      <c r="E6" s="21" t="s">
        <v>12</v>
      </c>
      <c r="F6" s="22" t="s">
        <v>37</v>
      </c>
      <c r="G6" s="48" t="s">
        <v>44</v>
      </c>
      <c r="H6" s="23"/>
      <c r="I6" s="23"/>
      <c r="J6" s="23"/>
      <c r="K6" s="23"/>
    </row>
    <row r="7" spans="1:15" ht="14.25">
      <c r="A7" s="19" t="s">
        <v>22</v>
      </c>
      <c r="B7" s="19" t="s">
        <v>22</v>
      </c>
      <c r="C7" s="19" t="s">
        <v>43</v>
      </c>
      <c r="D7" s="20" t="s">
        <v>36</v>
      </c>
      <c r="E7" s="21" t="s">
        <v>12</v>
      </c>
      <c r="F7" s="22" t="s">
        <v>37</v>
      </c>
      <c r="G7" s="48" t="s">
        <v>45</v>
      </c>
      <c r="H7" s="23"/>
      <c r="I7" s="23"/>
      <c r="J7" s="23"/>
      <c r="K7" s="23"/>
    </row>
    <row r="8" spans="1:15" ht="14.25">
      <c r="A8" s="19" t="s">
        <v>22</v>
      </c>
      <c r="B8" s="19" t="s">
        <v>22</v>
      </c>
      <c r="C8" s="19" t="s">
        <v>46</v>
      </c>
      <c r="D8" s="20" t="s">
        <v>36</v>
      </c>
      <c r="E8" s="21" t="s">
        <v>10</v>
      </c>
      <c r="F8" s="22" t="s">
        <v>37</v>
      </c>
      <c r="G8" s="48" t="s">
        <v>47</v>
      </c>
      <c r="H8" s="23"/>
      <c r="I8" s="23"/>
      <c r="J8" s="23"/>
      <c r="K8" s="23"/>
    </row>
    <row r="9" spans="1:15" ht="14.25">
      <c r="A9" s="19"/>
      <c r="B9" s="19" t="s">
        <v>22</v>
      </c>
      <c r="C9" s="19" t="s">
        <v>46</v>
      </c>
      <c r="D9" s="20" t="s">
        <v>36</v>
      </c>
      <c r="E9" s="21" t="s">
        <v>10</v>
      </c>
      <c r="F9" s="22" t="s">
        <v>37</v>
      </c>
      <c r="G9" s="48" t="s">
        <v>48</v>
      </c>
      <c r="H9" s="23"/>
      <c r="I9" s="23"/>
      <c r="J9" s="23"/>
      <c r="K9" s="23"/>
    </row>
    <row r="10" spans="1:15" ht="14.25">
      <c r="A10" s="19"/>
      <c r="B10" s="19" t="s">
        <v>22</v>
      </c>
      <c r="C10" s="19" t="s">
        <v>49</v>
      </c>
      <c r="D10" s="20" t="s">
        <v>36</v>
      </c>
      <c r="E10" s="21" t="s">
        <v>14</v>
      </c>
      <c r="F10" s="22" t="s">
        <v>37</v>
      </c>
      <c r="G10" s="48" t="s">
        <v>50</v>
      </c>
      <c r="H10" s="23"/>
      <c r="I10" s="23"/>
      <c r="J10" s="23"/>
      <c r="K10" s="23"/>
    </row>
    <row r="11" spans="1:15" ht="14.25">
      <c r="A11" s="19"/>
      <c r="B11" s="19" t="s">
        <v>22</v>
      </c>
      <c r="C11" s="19" t="s">
        <v>49</v>
      </c>
      <c r="D11" s="20" t="s">
        <v>36</v>
      </c>
      <c r="E11" s="21" t="s">
        <v>14</v>
      </c>
      <c r="F11" s="22" t="s">
        <v>37</v>
      </c>
      <c r="G11" s="48" t="s">
        <v>51</v>
      </c>
      <c r="H11" s="23"/>
      <c r="I11" s="23"/>
      <c r="J11" s="23"/>
      <c r="K11" s="23"/>
    </row>
    <row r="12" spans="1:15" ht="14.25">
      <c r="A12" s="19"/>
      <c r="B12" s="19" t="s">
        <v>22</v>
      </c>
      <c r="C12" s="19" t="s">
        <v>52</v>
      </c>
      <c r="D12" s="20" t="s">
        <v>53</v>
      </c>
      <c r="E12" s="21" t="s">
        <v>13</v>
      </c>
      <c r="F12" s="22" t="s">
        <v>37</v>
      </c>
      <c r="G12" s="48" t="s">
        <v>54</v>
      </c>
      <c r="H12" s="23"/>
      <c r="I12" s="23"/>
      <c r="J12" s="23"/>
      <c r="K12" s="23"/>
    </row>
    <row r="13" spans="1:15" ht="14.25">
      <c r="A13" s="19"/>
      <c r="B13" s="19" t="s">
        <v>22</v>
      </c>
      <c r="C13" s="19" t="s">
        <v>52</v>
      </c>
      <c r="D13" s="20" t="s">
        <v>53</v>
      </c>
      <c r="E13" s="21" t="s">
        <v>13</v>
      </c>
      <c r="F13" s="22" t="s">
        <v>37</v>
      </c>
      <c r="G13" s="48" t="s">
        <v>55</v>
      </c>
      <c r="H13" s="23"/>
      <c r="I13" s="23"/>
      <c r="J13" s="23"/>
      <c r="K13" s="23"/>
    </row>
    <row r="14" spans="1:15" ht="14.25">
      <c r="A14" s="19"/>
      <c r="B14" s="19" t="s">
        <v>22</v>
      </c>
      <c r="C14" s="19" t="s">
        <v>56</v>
      </c>
      <c r="D14" s="20" t="s">
        <v>53</v>
      </c>
      <c r="E14" s="21" t="s">
        <v>14</v>
      </c>
      <c r="F14" s="22" t="s">
        <v>37</v>
      </c>
      <c r="G14" s="48" t="s">
        <v>57</v>
      </c>
      <c r="H14" s="23"/>
      <c r="I14" s="23"/>
      <c r="J14" s="23"/>
      <c r="K14" s="23"/>
    </row>
    <row r="15" spans="1:15" ht="14.25">
      <c r="A15" s="19"/>
      <c r="B15" s="19" t="s">
        <v>22</v>
      </c>
      <c r="C15" s="19" t="s">
        <v>56</v>
      </c>
      <c r="D15" s="20" t="s">
        <v>53</v>
      </c>
      <c r="E15" s="21" t="s">
        <v>14</v>
      </c>
      <c r="F15" s="22" t="s">
        <v>37</v>
      </c>
      <c r="G15" s="48" t="s">
        <v>58</v>
      </c>
      <c r="H15" s="23"/>
      <c r="I15" s="23"/>
      <c r="J15" s="23"/>
      <c r="K15" s="23"/>
    </row>
    <row r="16" spans="1:15" ht="14.25">
      <c r="A16" s="19"/>
      <c r="B16" s="19" t="s">
        <v>22</v>
      </c>
      <c r="C16" s="19" t="s">
        <v>59</v>
      </c>
      <c r="D16" s="20" t="s">
        <v>53</v>
      </c>
      <c r="E16" s="21" t="s">
        <v>15</v>
      </c>
      <c r="F16" s="22" t="s">
        <v>37</v>
      </c>
      <c r="G16" s="48" t="s">
        <v>60</v>
      </c>
      <c r="H16" s="23"/>
      <c r="I16" s="23"/>
      <c r="J16" s="23"/>
      <c r="K16" s="23"/>
    </row>
    <row r="17" spans="1:11" ht="14.25">
      <c r="A17" s="19"/>
      <c r="B17" s="19" t="s">
        <v>22</v>
      </c>
      <c r="C17" s="19" t="s">
        <v>59</v>
      </c>
      <c r="D17" s="20" t="s">
        <v>53</v>
      </c>
      <c r="E17" s="21" t="s">
        <v>15</v>
      </c>
      <c r="F17" s="22" t="s">
        <v>37</v>
      </c>
      <c r="G17" s="48" t="s">
        <v>61</v>
      </c>
      <c r="H17" s="23"/>
      <c r="I17" s="23"/>
      <c r="J17" s="23"/>
      <c r="K17" s="23"/>
    </row>
    <row r="18" spans="1:11" ht="14.25">
      <c r="A18" s="19" t="s">
        <v>22</v>
      </c>
      <c r="B18" s="19" t="s">
        <v>22</v>
      </c>
      <c r="C18" s="19" t="s">
        <v>62</v>
      </c>
      <c r="D18" s="20" t="s">
        <v>53</v>
      </c>
      <c r="E18" s="21" t="s">
        <v>12</v>
      </c>
      <c r="F18" s="22" t="s">
        <v>37</v>
      </c>
      <c r="G18" s="48" t="s">
        <v>63</v>
      </c>
      <c r="H18" s="23"/>
      <c r="I18" s="23"/>
      <c r="J18" s="23"/>
      <c r="K18" s="23"/>
    </row>
    <row r="19" spans="1:11" ht="14.25">
      <c r="A19" s="19"/>
      <c r="B19" s="19" t="s">
        <v>22</v>
      </c>
      <c r="C19" s="19" t="s">
        <v>62</v>
      </c>
      <c r="D19" s="20" t="s">
        <v>53</v>
      </c>
      <c r="E19" s="21" t="s">
        <v>12</v>
      </c>
      <c r="F19" s="22" t="s">
        <v>37</v>
      </c>
      <c r="G19" s="48" t="s">
        <v>64</v>
      </c>
      <c r="H19" s="23"/>
      <c r="I19" s="23"/>
      <c r="J19" s="23"/>
      <c r="K19" s="23"/>
    </row>
    <row r="20" spans="1:11" ht="14.25">
      <c r="A20" s="19" t="s">
        <v>22</v>
      </c>
      <c r="B20" s="19" t="s">
        <v>22</v>
      </c>
      <c r="C20" s="19" t="s">
        <v>65</v>
      </c>
      <c r="D20" s="20" t="s">
        <v>53</v>
      </c>
      <c r="E20" s="21" t="s">
        <v>10</v>
      </c>
      <c r="F20" s="22" t="s">
        <v>37</v>
      </c>
      <c r="G20" s="48" t="s">
        <v>66</v>
      </c>
      <c r="H20" s="23"/>
      <c r="I20" s="23"/>
      <c r="J20" s="23"/>
      <c r="K20" s="23"/>
    </row>
    <row r="21" spans="1:11" ht="14.25">
      <c r="A21" s="19"/>
      <c r="B21" s="19" t="s">
        <v>22</v>
      </c>
      <c r="C21" s="19" t="s">
        <v>65</v>
      </c>
      <c r="D21" s="20" t="s">
        <v>53</v>
      </c>
      <c r="E21" s="21" t="s">
        <v>10</v>
      </c>
      <c r="F21" s="22" t="s">
        <v>37</v>
      </c>
      <c r="G21" s="48" t="s">
        <v>67</v>
      </c>
      <c r="H21" s="23"/>
      <c r="I21" s="23"/>
      <c r="J21" s="23"/>
      <c r="K21" s="23"/>
    </row>
    <row r="22" spans="1:11" ht="14.25">
      <c r="A22" s="19"/>
      <c r="B22" s="19" t="s">
        <v>22</v>
      </c>
      <c r="C22" s="19" t="s">
        <v>68</v>
      </c>
      <c r="D22" s="20" t="s">
        <v>69</v>
      </c>
      <c r="E22" s="21" t="s">
        <v>13</v>
      </c>
      <c r="F22" s="22" t="s">
        <v>37</v>
      </c>
      <c r="G22" s="48" t="s">
        <v>70</v>
      </c>
      <c r="H22" s="23"/>
      <c r="I22" s="23"/>
      <c r="J22" s="23"/>
      <c r="K22" s="23"/>
    </row>
    <row r="23" spans="1:11" ht="14.25">
      <c r="A23" s="19"/>
      <c r="B23" s="19" t="s">
        <v>22</v>
      </c>
      <c r="C23" s="19" t="s">
        <v>68</v>
      </c>
      <c r="D23" s="20" t="s">
        <v>69</v>
      </c>
      <c r="E23" s="21" t="s">
        <v>13</v>
      </c>
      <c r="F23" s="22" t="s">
        <v>37</v>
      </c>
      <c r="G23" s="48" t="s">
        <v>71</v>
      </c>
      <c r="H23" s="23"/>
      <c r="I23" s="23"/>
      <c r="J23" s="23"/>
      <c r="K23" s="23"/>
    </row>
    <row r="24" spans="1:11" ht="14.25">
      <c r="A24" s="19"/>
      <c r="B24" s="19" t="s">
        <v>22</v>
      </c>
      <c r="C24" s="19" t="s">
        <v>72</v>
      </c>
      <c r="D24" s="20" t="s">
        <v>69</v>
      </c>
      <c r="E24" s="21" t="s">
        <v>14</v>
      </c>
      <c r="F24" s="22" t="s">
        <v>37</v>
      </c>
      <c r="G24" s="48" t="s">
        <v>73</v>
      </c>
      <c r="H24" s="23"/>
      <c r="I24" s="23"/>
      <c r="J24" s="23"/>
      <c r="K24" s="23"/>
    </row>
    <row r="25" spans="1:11" ht="14.25">
      <c r="A25" s="19"/>
      <c r="B25" s="19" t="s">
        <v>22</v>
      </c>
      <c r="C25" s="19" t="s">
        <v>72</v>
      </c>
      <c r="D25" s="20" t="s">
        <v>69</v>
      </c>
      <c r="E25" s="21" t="s">
        <v>14</v>
      </c>
      <c r="F25" s="22" t="s">
        <v>37</v>
      </c>
      <c r="G25" s="48" t="s">
        <v>74</v>
      </c>
      <c r="H25" s="23"/>
      <c r="I25" s="23"/>
      <c r="J25" s="23"/>
      <c r="K25" s="23"/>
    </row>
    <row r="26" spans="1:11" ht="14.25">
      <c r="A26" s="19" t="s">
        <v>22</v>
      </c>
      <c r="B26" s="19" t="s">
        <v>22</v>
      </c>
      <c r="C26" s="19" t="s">
        <v>75</v>
      </c>
      <c r="D26" s="20" t="s">
        <v>69</v>
      </c>
      <c r="E26" s="21" t="s">
        <v>5</v>
      </c>
      <c r="F26" s="22" t="s">
        <v>37</v>
      </c>
      <c r="G26" s="48" t="s">
        <v>76</v>
      </c>
      <c r="H26" s="23"/>
      <c r="I26" s="23"/>
      <c r="J26" s="23"/>
      <c r="K26" s="23"/>
    </row>
    <row r="27" spans="1:11" ht="14.25">
      <c r="A27" s="19" t="s">
        <v>22</v>
      </c>
      <c r="B27" s="19" t="s">
        <v>22</v>
      </c>
      <c r="C27" s="19" t="s">
        <v>77</v>
      </c>
      <c r="D27" s="20" t="s">
        <v>69</v>
      </c>
      <c r="E27" s="21" t="s">
        <v>12</v>
      </c>
      <c r="F27" s="22" t="s">
        <v>37</v>
      </c>
      <c r="G27" s="48" t="s">
        <v>78</v>
      </c>
      <c r="H27" s="23"/>
      <c r="I27" s="23"/>
      <c r="J27" s="23"/>
      <c r="K27" s="23"/>
    </row>
    <row r="28" spans="1:11" ht="14.25">
      <c r="A28" s="19"/>
      <c r="B28" s="19" t="s">
        <v>22</v>
      </c>
      <c r="C28" s="19" t="s">
        <v>77</v>
      </c>
      <c r="D28" s="20" t="s">
        <v>69</v>
      </c>
      <c r="E28" s="21" t="s">
        <v>12</v>
      </c>
      <c r="F28" s="22" t="s">
        <v>37</v>
      </c>
      <c r="G28" s="48" t="s">
        <v>79</v>
      </c>
      <c r="H28" s="23"/>
      <c r="I28" s="23"/>
      <c r="J28" s="23"/>
      <c r="K28" s="23"/>
    </row>
    <row r="29" spans="1:11" ht="14.25">
      <c r="A29" s="19"/>
      <c r="B29" s="19" t="s">
        <v>22</v>
      </c>
      <c r="C29" s="19" t="s">
        <v>80</v>
      </c>
      <c r="D29" s="20" t="s">
        <v>69</v>
      </c>
      <c r="E29" s="21" t="s">
        <v>15</v>
      </c>
      <c r="F29" s="22" t="s">
        <v>37</v>
      </c>
      <c r="G29" s="48" t="s">
        <v>81</v>
      </c>
      <c r="H29" s="23"/>
      <c r="I29" s="23"/>
      <c r="J29" s="23"/>
      <c r="K29" s="23"/>
    </row>
    <row r="30" spans="1:11" ht="14.25">
      <c r="A30" s="19"/>
      <c r="B30" s="19" t="s">
        <v>22</v>
      </c>
      <c r="C30" s="19" t="s">
        <v>80</v>
      </c>
      <c r="D30" s="20" t="s">
        <v>69</v>
      </c>
      <c r="E30" s="21" t="s">
        <v>15</v>
      </c>
      <c r="F30" s="22" t="s">
        <v>37</v>
      </c>
      <c r="G30" s="48" t="s">
        <v>82</v>
      </c>
      <c r="H30" s="23"/>
      <c r="I30" s="23"/>
      <c r="J30" s="23"/>
      <c r="K30" s="23"/>
    </row>
    <row r="31" spans="1:11" ht="14.25">
      <c r="A31" s="19"/>
      <c r="B31" s="19" t="s">
        <v>22</v>
      </c>
      <c r="C31" s="19" t="s">
        <v>83</v>
      </c>
      <c r="D31" s="20" t="s">
        <v>69</v>
      </c>
      <c r="E31" s="21" t="s">
        <v>10</v>
      </c>
      <c r="F31" s="22" t="s">
        <v>37</v>
      </c>
      <c r="G31" s="48" t="s">
        <v>84</v>
      </c>
      <c r="H31" s="23"/>
      <c r="I31" s="23"/>
      <c r="J31" s="23"/>
      <c r="K31" s="23"/>
    </row>
    <row r="32" spans="1:11" ht="14.25">
      <c r="A32" s="19"/>
      <c r="B32" s="19" t="s">
        <v>22</v>
      </c>
      <c r="C32" s="19" t="s">
        <v>83</v>
      </c>
      <c r="D32" s="20" t="s">
        <v>69</v>
      </c>
      <c r="E32" s="21" t="s">
        <v>10</v>
      </c>
      <c r="F32" s="22" t="s">
        <v>37</v>
      </c>
      <c r="G32" s="48" t="s">
        <v>85</v>
      </c>
      <c r="H32" s="23"/>
      <c r="I32" s="23"/>
      <c r="J32" s="23"/>
      <c r="K32" s="23"/>
    </row>
    <row r="33" spans="1:11" ht="14.25">
      <c r="A33" s="19"/>
      <c r="B33" s="19" t="s">
        <v>22</v>
      </c>
      <c r="C33" s="19" t="s">
        <v>86</v>
      </c>
      <c r="D33" s="20" t="s">
        <v>87</v>
      </c>
      <c r="E33" s="21" t="s">
        <v>13</v>
      </c>
      <c r="F33" s="22" t="s">
        <v>37</v>
      </c>
      <c r="G33" s="48" t="s">
        <v>88</v>
      </c>
      <c r="H33" s="23"/>
      <c r="I33" s="23"/>
      <c r="J33" s="23"/>
      <c r="K33" s="23"/>
    </row>
    <row r="34" spans="1:11" ht="14.25">
      <c r="A34" s="19"/>
      <c r="B34" s="19" t="s">
        <v>22</v>
      </c>
      <c r="C34" s="19" t="s">
        <v>86</v>
      </c>
      <c r="D34" s="20" t="s">
        <v>87</v>
      </c>
      <c r="E34" s="21" t="s">
        <v>13</v>
      </c>
      <c r="F34" s="22" t="s">
        <v>37</v>
      </c>
      <c r="G34" s="48" t="s">
        <v>89</v>
      </c>
      <c r="H34" s="23"/>
      <c r="I34" s="23"/>
      <c r="J34" s="23"/>
      <c r="K34" s="23"/>
    </row>
    <row r="35" spans="1:11" ht="14.25">
      <c r="A35" s="19"/>
      <c r="B35" s="19" t="s">
        <v>22</v>
      </c>
      <c r="C35" s="19" t="s">
        <v>90</v>
      </c>
      <c r="D35" s="20" t="s">
        <v>87</v>
      </c>
      <c r="E35" s="21" t="s">
        <v>15</v>
      </c>
      <c r="F35" s="22" t="s">
        <v>37</v>
      </c>
      <c r="G35" s="48" t="s">
        <v>91</v>
      </c>
      <c r="H35" s="23"/>
      <c r="I35" s="23"/>
      <c r="J35" s="23"/>
      <c r="K35" s="23"/>
    </row>
    <row r="36" spans="1:11" ht="14.25">
      <c r="A36" s="19" t="s">
        <v>22</v>
      </c>
      <c r="B36" s="19" t="s">
        <v>22</v>
      </c>
      <c r="C36" s="19" t="s">
        <v>90</v>
      </c>
      <c r="D36" s="20" t="s">
        <v>87</v>
      </c>
      <c r="E36" s="21" t="s">
        <v>15</v>
      </c>
      <c r="F36" s="22" t="s">
        <v>37</v>
      </c>
      <c r="G36" s="48" t="s">
        <v>92</v>
      </c>
      <c r="H36" s="23"/>
      <c r="I36" s="23"/>
      <c r="J36" s="23"/>
      <c r="K36" s="23"/>
    </row>
    <row r="37" spans="1:11" ht="14.25">
      <c r="A37" s="19"/>
      <c r="B37" s="19" t="s">
        <v>22</v>
      </c>
      <c r="C37" s="19" t="s">
        <v>93</v>
      </c>
      <c r="D37" s="20" t="s">
        <v>87</v>
      </c>
      <c r="E37" s="21" t="s">
        <v>12</v>
      </c>
      <c r="F37" s="22" t="s">
        <v>37</v>
      </c>
      <c r="G37" s="48" t="s">
        <v>94</v>
      </c>
      <c r="H37" s="23"/>
      <c r="I37" s="23"/>
      <c r="J37" s="23"/>
      <c r="K37" s="23"/>
    </row>
    <row r="38" spans="1:11" ht="14.25">
      <c r="A38" s="19" t="s">
        <v>22</v>
      </c>
      <c r="B38" s="19" t="s">
        <v>22</v>
      </c>
      <c r="C38" s="19" t="s">
        <v>93</v>
      </c>
      <c r="D38" s="20" t="s">
        <v>87</v>
      </c>
      <c r="E38" s="21" t="s">
        <v>12</v>
      </c>
      <c r="F38" s="22" t="s">
        <v>37</v>
      </c>
      <c r="G38" s="48" t="s">
        <v>95</v>
      </c>
      <c r="H38" s="23"/>
      <c r="I38" s="23"/>
      <c r="J38" s="23"/>
      <c r="K38" s="23"/>
    </row>
    <row r="39" spans="1:11" ht="14.25">
      <c r="A39" s="19"/>
      <c r="B39" s="19" t="s">
        <v>22</v>
      </c>
      <c r="C39" s="19" t="s">
        <v>96</v>
      </c>
      <c r="D39" s="20" t="s">
        <v>87</v>
      </c>
      <c r="E39" s="21" t="s">
        <v>10</v>
      </c>
      <c r="F39" s="22" t="s">
        <v>37</v>
      </c>
      <c r="G39" s="48" t="s">
        <v>97</v>
      </c>
      <c r="H39" s="23"/>
      <c r="I39" s="23"/>
      <c r="J39" s="23"/>
      <c r="K39" s="23"/>
    </row>
    <row r="40" spans="1:11" ht="14.25">
      <c r="A40" s="19"/>
      <c r="B40" s="19" t="s">
        <v>22</v>
      </c>
      <c r="C40" s="19" t="s">
        <v>96</v>
      </c>
      <c r="D40" s="20" t="s">
        <v>87</v>
      </c>
      <c r="E40" s="21" t="s">
        <v>10</v>
      </c>
      <c r="F40" s="22" t="s">
        <v>37</v>
      </c>
      <c r="G40" s="48" t="s">
        <v>98</v>
      </c>
      <c r="H40" s="23"/>
      <c r="I40" s="23"/>
      <c r="J40" s="23"/>
      <c r="K40" s="23"/>
    </row>
    <row r="41" spans="1:11" ht="14.25">
      <c r="A41" s="19"/>
      <c r="B41" s="19" t="s">
        <v>22</v>
      </c>
      <c r="C41" s="19" t="s">
        <v>99</v>
      </c>
      <c r="D41" s="20" t="s">
        <v>87</v>
      </c>
      <c r="E41" s="21" t="s">
        <v>14</v>
      </c>
      <c r="F41" s="22" t="s">
        <v>37</v>
      </c>
      <c r="G41" s="48" t="s">
        <v>100</v>
      </c>
      <c r="H41" s="23"/>
      <c r="I41" s="23"/>
      <c r="J41" s="23"/>
      <c r="K41" s="23"/>
    </row>
    <row r="42" spans="1:11" ht="14.25">
      <c r="A42" s="19"/>
      <c r="B42" s="19" t="s">
        <v>22</v>
      </c>
      <c r="C42" s="19" t="s">
        <v>99</v>
      </c>
      <c r="D42" s="20" t="s">
        <v>87</v>
      </c>
      <c r="E42" s="21" t="s">
        <v>14</v>
      </c>
      <c r="F42" s="22" t="s">
        <v>37</v>
      </c>
      <c r="G42" s="48" t="s">
        <v>101</v>
      </c>
      <c r="H42" s="23"/>
      <c r="I42" s="23"/>
      <c r="J42" s="23"/>
      <c r="K42" s="23"/>
    </row>
    <row r="43" spans="1:11" ht="14.25">
      <c r="A43" s="19"/>
      <c r="B43" s="19" t="s">
        <v>22</v>
      </c>
      <c r="C43" s="19" t="s">
        <v>102</v>
      </c>
      <c r="D43" s="19" t="s">
        <v>103</v>
      </c>
      <c r="E43" s="21" t="s">
        <v>12</v>
      </c>
      <c r="F43" s="22" t="s">
        <v>37</v>
      </c>
      <c r="G43" s="48" t="s">
        <v>104</v>
      </c>
      <c r="H43" s="23"/>
      <c r="I43" s="23"/>
      <c r="J43" s="23"/>
      <c r="K43" s="23"/>
    </row>
    <row r="44" spans="1:11" ht="14.25">
      <c r="A44" s="19"/>
      <c r="B44" s="19" t="s">
        <v>22</v>
      </c>
      <c r="C44" s="19" t="s">
        <v>102</v>
      </c>
      <c r="D44" s="19" t="s">
        <v>103</v>
      </c>
      <c r="E44" s="21" t="s">
        <v>12</v>
      </c>
      <c r="F44" s="22" t="s">
        <v>37</v>
      </c>
      <c r="G44" s="48" t="s">
        <v>105</v>
      </c>
      <c r="H44" s="23"/>
      <c r="I44" s="23"/>
      <c r="J44" s="23"/>
      <c r="K44" s="23"/>
    </row>
    <row r="45" spans="1:11" ht="14.25">
      <c r="A45" s="19"/>
      <c r="B45" s="19" t="s">
        <v>22</v>
      </c>
      <c r="C45" s="19" t="s">
        <v>106</v>
      </c>
      <c r="D45" s="19" t="s">
        <v>103</v>
      </c>
      <c r="E45" s="21" t="s">
        <v>13</v>
      </c>
      <c r="F45" s="22" t="s">
        <v>37</v>
      </c>
      <c r="G45" s="48" t="s">
        <v>107</v>
      </c>
      <c r="H45" s="23"/>
      <c r="I45" s="23"/>
      <c r="J45" s="23"/>
      <c r="K45" s="23"/>
    </row>
    <row r="46" spans="1:11" ht="14.25">
      <c r="A46" s="19"/>
      <c r="B46" s="19" t="s">
        <v>22</v>
      </c>
      <c r="C46" s="19" t="s">
        <v>106</v>
      </c>
      <c r="D46" s="19" t="s">
        <v>103</v>
      </c>
      <c r="E46" s="21" t="s">
        <v>13</v>
      </c>
      <c r="F46" s="22" t="s">
        <v>37</v>
      </c>
      <c r="G46" s="48" t="s">
        <v>108</v>
      </c>
      <c r="H46" s="23"/>
      <c r="I46" s="23"/>
      <c r="J46" s="23"/>
      <c r="K46" s="23"/>
    </row>
    <row r="47" spans="1:11" ht="14.25">
      <c r="A47" s="19"/>
      <c r="B47" s="19" t="s">
        <v>22</v>
      </c>
      <c r="C47" s="19" t="s">
        <v>109</v>
      </c>
      <c r="D47" s="19" t="s">
        <v>103</v>
      </c>
      <c r="E47" s="21" t="s">
        <v>15</v>
      </c>
      <c r="F47" s="22" t="s">
        <v>37</v>
      </c>
      <c r="G47" s="48" t="s">
        <v>110</v>
      </c>
      <c r="H47" s="23"/>
      <c r="I47" s="23"/>
      <c r="J47" s="23"/>
      <c r="K47" s="23"/>
    </row>
    <row r="48" spans="1:11" ht="14.25">
      <c r="A48" s="19"/>
      <c r="B48" s="19" t="s">
        <v>22</v>
      </c>
      <c r="C48" s="19" t="s">
        <v>109</v>
      </c>
      <c r="D48" s="19" t="s">
        <v>103</v>
      </c>
      <c r="E48" s="21" t="s">
        <v>15</v>
      </c>
      <c r="F48" s="22" t="s">
        <v>37</v>
      </c>
      <c r="G48" s="48" t="s">
        <v>111</v>
      </c>
      <c r="H48" s="23"/>
      <c r="I48" s="23"/>
      <c r="J48" s="23"/>
      <c r="K48" s="23"/>
    </row>
    <row r="49" spans="1:11" ht="14.25">
      <c r="A49" s="19"/>
      <c r="B49" s="19" t="s">
        <v>22</v>
      </c>
      <c r="C49" s="19" t="s">
        <v>112</v>
      </c>
      <c r="D49" s="19" t="s">
        <v>103</v>
      </c>
      <c r="E49" s="21" t="s">
        <v>10</v>
      </c>
      <c r="F49" s="22" t="s">
        <v>37</v>
      </c>
      <c r="G49" s="48" t="s">
        <v>113</v>
      </c>
      <c r="H49" s="23"/>
      <c r="I49" s="23"/>
      <c r="J49" s="23"/>
      <c r="K49" s="23"/>
    </row>
    <row r="50" spans="1:11" ht="14.25">
      <c r="A50" s="19"/>
      <c r="B50" s="19" t="s">
        <v>22</v>
      </c>
      <c r="C50" s="19" t="s">
        <v>112</v>
      </c>
      <c r="D50" s="19" t="s">
        <v>103</v>
      </c>
      <c r="E50" s="21" t="s">
        <v>10</v>
      </c>
      <c r="F50" s="22" t="s">
        <v>37</v>
      </c>
      <c r="G50" s="48" t="s">
        <v>114</v>
      </c>
      <c r="H50" s="23"/>
      <c r="I50" s="23"/>
      <c r="J50" s="23"/>
      <c r="K50" s="23"/>
    </row>
    <row r="51" spans="1:11" ht="14.25">
      <c r="A51" s="19"/>
      <c r="B51" s="19" t="s">
        <v>22</v>
      </c>
      <c r="C51" s="19" t="s">
        <v>115</v>
      </c>
      <c r="D51" s="19" t="s">
        <v>103</v>
      </c>
      <c r="E51" s="21" t="s">
        <v>14</v>
      </c>
      <c r="F51" s="22" t="s">
        <v>37</v>
      </c>
      <c r="G51" s="48" t="s">
        <v>116</v>
      </c>
      <c r="H51" s="23"/>
      <c r="I51" s="23"/>
      <c r="J51" s="23"/>
      <c r="K51" s="23"/>
    </row>
    <row r="52" spans="1:11" ht="14.25">
      <c r="A52" s="19"/>
      <c r="B52" s="19" t="s">
        <v>22</v>
      </c>
      <c r="C52" s="19" t="s">
        <v>115</v>
      </c>
      <c r="D52" s="19" t="s">
        <v>103</v>
      </c>
      <c r="E52" s="21" t="s">
        <v>14</v>
      </c>
      <c r="F52" s="22" t="s">
        <v>37</v>
      </c>
      <c r="G52" s="48" t="s">
        <v>117</v>
      </c>
      <c r="H52" s="23"/>
      <c r="I52" s="23"/>
      <c r="J52" s="23"/>
      <c r="K52" s="23"/>
    </row>
    <row r="53" spans="1:11" ht="14.25">
      <c r="A53" s="19"/>
      <c r="B53" s="19" t="s">
        <v>22</v>
      </c>
      <c r="C53" s="19" t="s">
        <v>118</v>
      </c>
      <c r="D53" s="20" t="s">
        <v>119</v>
      </c>
      <c r="E53" s="21" t="s">
        <v>12</v>
      </c>
      <c r="F53" s="22" t="s">
        <v>37</v>
      </c>
      <c r="G53" s="48" t="s">
        <v>120</v>
      </c>
      <c r="H53" s="23"/>
      <c r="I53" s="23"/>
      <c r="J53" s="23"/>
      <c r="K53" s="23"/>
    </row>
    <row r="54" spans="1:11" ht="14.25">
      <c r="A54" s="19"/>
      <c r="B54" s="19" t="s">
        <v>22</v>
      </c>
      <c r="C54" s="19" t="s">
        <v>118</v>
      </c>
      <c r="D54" s="20" t="s">
        <v>119</v>
      </c>
      <c r="E54" s="21" t="s">
        <v>12</v>
      </c>
      <c r="F54" s="22" t="s">
        <v>37</v>
      </c>
      <c r="G54" s="48" t="s">
        <v>121</v>
      </c>
      <c r="H54" s="23"/>
      <c r="I54" s="23"/>
      <c r="J54" s="23"/>
      <c r="K54" s="23"/>
    </row>
    <row r="55" spans="1:11" ht="14.25">
      <c r="A55" s="19"/>
      <c r="B55" s="19" t="s">
        <v>22</v>
      </c>
      <c r="C55" s="19" t="s">
        <v>122</v>
      </c>
      <c r="D55" s="20" t="s">
        <v>119</v>
      </c>
      <c r="E55" s="21" t="s">
        <v>13</v>
      </c>
      <c r="F55" s="22" t="s">
        <v>37</v>
      </c>
      <c r="G55" s="48" t="s">
        <v>123</v>
      </c>
      <c r="H55" s="23"/>
      <c r="I55" s="23"/>
      <c r="J55" s="23"/>
      <c r="K55" s="23"/>
    </row>
    <row r="56" spans="1:11" ht="14.25">
      <c r="A56" s="19"/>
      <c r="B56" s="19" t="s">
        <v>22</v>
      </c>
      <c r="C56" s="19" t="s">
        <v>122</v>
      </c>
      <c r="D56" s="20" t="s">
        <v>119</v>
      </c>
      <c r="E56" s="21" t="s">
        <v>13</v>
      </c>
      <c r="F56" s="22" t="s">
        <v>37</v>
      </c>
      <c r="G56" s="48" t="s">
        <v>124</v>
      </c>
      <c r="H56" s="23"/>
      <c r="I56" s="23"/>
      <c r="J56" s="23"/>
      <c r="K56" s="23"/>
    </row>
    <row r="57" spans="1:11" ht="14.25">
      <c r="A57" s="19"/>
      <c r="B57" s="19" t="s">
        <v>22</v>
      </c>
      <c r="C57" s="19" t="s">
        <v>125</v>
      </c>
      <c r="D57" s="20" t="s">
        <v>119</v>
      </c>
      <c r="E57" s="21" t="s">
        <v>10</v>
      </c>
      <c r="F57" s="22" t="s">
        <v>37</v>
      </c>
      <c r="G57" s="48" t="s">
        <v>126</v>
      </c>
      <c r="H57" s="23"/>
      <c r="I57" s="23"/>
      <c r="J57" s="23"/>
      <c r="K57" s="23"/>
    </row>
    <row r="58" spans="1:11" ht="14.25">
      <c r="A58" s="19"/>
      <c r="B58" s="19" t="s">
        <v>22</v>
      </c>
      <c r="C58" s="19" t="s">
        <v>125</v>
      </c>
      <c r="D58" s="20" t="s">
        <v>119</v>
      </c>
      <c r="E58" s="21" t="s">
        <v>10</v>
      </c>
      <c r="F58" s="22" t="s">
        <v>37</v>
      </c>
      <c r="G58" s="48" t="s">
        <v>127</v>
      </c>
      <c r="H58" s="23"/>
      <c r="I58" s="23"/>
      <c r="J58" s="23"/>
      <c r="K58" s="23"/>
    </row>
    <row r="59" spans="1:11" ht="14.25">
      <c r="A59" s="19"/>
      <c r="B59" s="19" t="s">
        <v>22</v>
      </c>
      <c r="C59" s="19" t="s">
        <v>128</v>
      </c>
      <c r="D59" s="20" t="s">
        <v>119</v>
      </c>
      <c r="E59" s="21" t="s">
        <v>15</v>
      </c>
      <c r="F59" s="22" t="s">
        <v>37</v>
      </c>
      <c r="G59" s="48" t="s">
        <v>129</v>
      </c>
      <c r="H59" s="23"/>
      <c r="I59" s="23"/>
      <c r="J59" s="23"/>
      <c r="K59" s="23"/>
    </row>
    <row r="60" spans="1:11" ht="14.25">
      <c r="A60" s="19"/>
      <c r="B60" s="19" t="s">
        <v>22</v>
      </c>
      <c r="C60" s="19" t="s">
        <v>128</v>
      </c>
      <c r="D60" s="20" t="s">
        <v>119</v>
      </c>
      <c r="E60" s="21" t="s">
        <v>15</v>
      </c>
      <c r="F60" s="22" t="s">
        <v>37</v>
      </c>
      <c r="G60" s="48" t="s">
        <v>130</v>
      </c>
      <c r="H60" s="23"/>
      <c r="I60" s="23"/>
      <c r="J60" s="23"/>
      <c r="K60" s="23"/>
    </row>
    <row r="61" spans="1:11" ht="14.25">
      <c r="A61" s="19"/>
      <c r="B61" s="19" t="s">
        <v>22</v>
      </c>
      <c r="C61" s="19" t="s">
        <v>131</v>
      </c>
      <c r="D61" s="20" t="s">
        <v>119</v>
      </c>
      <c r="E61" s="21" t="s">
        <v>14</v>
      </c>
      <c r="F61" s="22" t="s">
        <v>37</v>
      </c>
      <c r="G61" s="48" t="s">
        <v>132</v>
      </c>
      <c r="H61" s="23"/>
      <c r="I61" s="23"/>
      <c r="J61" s="23"/>
      <c r="K61" s="23"/>
    </row>
    <row r="62" spans="1:11" ht="14.25">
      <c r="A62" s="24"/>
      <c r="B62" s="19" t="s">
        <v>22</v>
      </c>
      <c r="C62" s="19" t="s">
        <v>131</v>
      </c>
      <c r="D62" s="20" t="s">
        <v>119</v>
      </c>
      <c r="E62" s="21" t="s">
        <v>14</v>
      </c>
      <c r="F62" s="22" t="s">
        <v>37</v>
      </c>
      <c r="G62" s="48" t="s">
        <v>133</v>
      </c>
      <c r="H62" s="23"/>
      <c r="I62" s="23"/>
      <c r="J62" s="23"/>
      <c r="K62" s="23"/>
    </row>
    <row r="63" spans="1:11" ht="14.25">
      <c r="A63" s="19"/>
      <c r="B63" s="19" t="s">
        <v>22</v>
      </c>
      <c r="C63" s="19" t="s">
        <v>134</v>
      </c>
      <c r="D63" s="20" t="s">
        <v>135</v>
      </c>
      <c r="E63" s="21" t="s">
        <v>14</v>
      </c>
      <c r="F63" s="22" t="s">
        <v>37</v>
      </c>
      <c r="G63" s="48" t="s">
        <v>136</v>
      </c>
      <c r="H63" s="23"/>
      <c r="I63" s="23"/>
      <c r="J63" s="23"/>
      <c r="K63" s="23"/>
    </row>
    <row r="64" spans="1:11" ht="14.25">
      <c r="A64" s="19"/>
      <c r="B64" s="19" t="s">
        <v>22</v>
      </c>
      <c r="C64" s="19" t="s">
        <v>134</v>
      </c>
      <c r="D64" s="20" t="s">
        <v>135</v>
      </c>
      <c r="E64" s="21" t="s">
        <v>14</v>
      </c>
      <c r="F64" s="22" t="s">
        <v>37</v>
      </c>
      <c r="G64" s="48" t="s">
        <v>137</v>
      </c>
      <c r="H64" s="23"/>
      <c r="I64" s="23"/>
      <c r="J64" s="23"/>
      <c r="K64" s="23"/>
    </row>
    <row r="65" spans="1:11" ht="14.25">
      <c r="A65" s="19" t="s">
        <v>22</v>
      </c>
      <c r="B65" s="19" t="s">
        <v>22</v>
      </c>
      <c r="C65" s="19" t="s">
        <v>138</v>
      </c>
      <c r="D65" s="20" t="s">
        <v>135</v>
      </c>
      <c r="E65" s="21" t="s">
        <v>11</v>
      </c>
      <c r="F65" s="22" t="s">
        <v>37</v>
      </c>
      <c r="G65" s="48" t="s">
        <v>139</v>
      </c>
      <c r="H65" s="23"/>
      <c r="I65" s="23"/>
      <c r="J65" s="23"/>
      <c r="K65" s="23"/>
    </row>
    <row r="66" spans="1:11" ht="14.25">
      <c r="A66" s="19"/>
      <c r="B66" s="19" t="s">
        <v>22</v>
      </c>
      <c r="C66" s="19" t="s">
        <v>140</v>
      </c>
      <c r="D66" s="20" t="s">
        <v>135</v>
      </c>
      <c r="E66" s="21" t="s">
        <v>12</v>
      </c>
      <c r="F66" s="22" t="s">
        <v>37</v>
      </c>
      <c r="G66" s="48" t="s">
        <v>141</v>
      </c>
      <c r="H66" s="23"/>
      <c r="I66" s="23"/>
      <c r="J66" s="23"/>
      <c r="K66" s="23"/>
    </row>
    <row r="67" spans="1:11" ht="14.25">
      <c r="A67" s="19"/>
      <c r="B67" s="19" t="s">
        <v>22</v>
      </c>
      <c r="C67" s="19" t="s">
        <v>140</v>
      </c>
      <c r="D67" s="20" t="s">
        <v>135</v>
      </c>
      <c r="E67" s="21" t="s">
        <v>12</v>
      </c>
      <c r="F67" s="22" t="s">
        <v>37</v>
      </c>
      <c r="G67" s="48" t="s">
        <v>142</v>
      </c>
      <c r="H67" s="23"/>
      <c r="I67" s="23"/>
      <c r="J67" s="23"/>
      <c r="K67" s="23"/>
    </row>
    <row r="68" spans="1:11" ht="14.25">
      <c r="A68" s="19"/>
      <c r="B68" s="19" t="s">
        <v>22</v>
      </c>
      <c r="C68" s="19" t="s">
        <v>143</v>
      </c>
      <c r="D68" s="20" t="s">
        <v>135</v>
      </c>
      <c r="E68" s="21" t="s">
        <v>10</v>
      </c>
      <c r="F68" s="22" t="s">
        <v>37</v>
      </c>
      <c r="G68" s="48" t="s">
        <v>144</v>
      </c>
      <c r="H68" s="23"/>
      <c r="I68" s="23"/>
      <c r="J68" s="23"/>
      <c r="K68" s="23"/>
    </row>
    <row r="69" spans="1:11" ht="14.25">
      <c r="A69" s="24"/>
      <c r="B69" s="19" t="s">
        <v>22</v>
      </c>
      <c r="C69" s="19" t="s">
        <v>143</v>
      </c>
      <c r="D69" s="20" t="s">
        <v>135</v>
      </c>
      <c r="E69" s="21" t="s">
        <v>10</v>
      </c>
      <c r="F69" s="22" t="s">
        <v>37</v>
      </c>
      <c r="G69" s="48" t="s">
        <v>145</v>
      </c>
      <c r="H69" s="23"/>
      <c r="I69" s="23"/>
      <c r="J69" s="23"/>
      <c r="K69" s="23"/>
    </row>
    <row r="70" spans="1:11" ht="14.25">
      <c r="A70" s="24"/>
      <c r="B70" s="19" t="s">
        <v>22</v>
      </c>
      <c r="C70" s="19" t="s">
        <v>146</v>
      </c>
      <c r="D70" s="20" t="s">
        <v>135</v>
      </c>
      <c r="E70" s="21" t="s">
        <v>13</v>
      </c>
      <c r="F70" s="22" t="s">
        <v>37</v>
      </c>
      <c r="G70" s="48" t="s">
        <v>147</v>
      </c>
      <c r="H70" s="23"/>
      <c r="I70" s="23"/>
      <c r="J70" s="23"/>
      <c r="K70" s="23"/>
    </row>
    <row r="71" spans="1:11" ht="14.25">
      <c r="A71" s="24"/>
      <c r="B71" s="19" t="s">
        <v>22</v>
      </c>
      <c r="C71" s="19" t="s">
        <v>146</v>
      </c>
      <c r="D71" s="20" t="s">
        <v>135</v>
      </c>
      <c r="E71" s="21" t="s">
        <v>13</v>
      </c>
      <c r="F71" s="22" t="s">
        <v>37</v>
      </c>
      <c r="G71" s="48" t="s">
        <v>148</v>
      </c>
      <c r="H71" s="23"/>
      <c r="I71" s="23"/>
      <c r="J71" s="23"/>
      <c r="K71" s="23"/>
    </row>
    <row r="72" spans="1:11" ht="14.25">
      <c r="A72" s="24"/>
      <c r="B72" s="19" t="s">
        <v>22</v>
      </c>
      <c r="C72" s="19" t="s">
        <v>149</v>
      </c>
      <c r="D72" s="20" t="s">
        <v>135</v>
      </c>
      <c r="E72" s="21" t="s">
        <v>15</v>
      </c>
      <c r="F72" s="22" t="s">
        <v>37</v>
      </c>
      <c r="G72" s="48" t="s">
        <v>150</v>
      </c>
      <c r="H72" s="23"/>
      <c r="I72" s="23"/>
      <c r="J72" s="23"/>
      <c r="K72" s="23"/>
    </row>
    <row r="73" spans="1:11" ht="14.25">
      <c r="A73" s="24"/>
      <c r="B73" s="19" t="s">
        <v>22</v>
      </c>
      <c r="C73" s="19" t="s">
        <v>149</v>
      </c>
      <c r="D73" s="20" t="s">
        <v>135</v>
      </c>
      <c r="E73" s="21" t="s">
        <v>15</v>
      </c>
      <c r="F73" s="22" t="s">
        <v>37</v>
      </c>
      <c r="G73" s="48" t="s">
        <v>151</v>
      </c>
      <c r="H73" s="23"/>
      <c r="I73" s="23"/>
      <c r="J73" s="23"/>
      <c r="K73" s="23"/>
    </row>
    <row r="74" spans="1:11" ht="14.25">
      <c r="A74" s="24"/>
      <c r="B74" s="19" t="s">
        <v>22</v>
      </c>
      <c r="C74" s="19" t="s">
        <v>152</v>
      </c>
      <c r="D74" s="20" t="s">
        <v>153</v>
      </c>
      <c r="E74" s="21" t="s">
        <v>14</v>
      </c>
      <c r="F74" s="22" t="s">
        <v>37</v>
      </c>
      <c r="G74" s="48" t="s">
        <v>154</v>
      </c>
      <c r="H74" s="23"/>
      <c r="I74" s="23"/>
      <c r="J74" s="23"/>
      <c r="K74" s="23"/>
    </row>
    <row r="75" spans="1:11" ht="14.25">
      <c r="A75" s="24"/>
      <c r="B75" s="19" t="s">
        <v>22</v>
      </c>
      <c r="C75" s="19" t="s">
        <v>152</v>
      </c>
      <c r="D75" s="20" t="s">
        <v>153</v>
      </c>
      <c r="E75" s="21" t="s">
        <v>14</v>
      </c>
      <c r="F75" s="22" t="s">
        <v>37</v>
      </c>
      <c r="G75" s="48" t="s">
        <v>155</v>
      </c>
      <c r="H75" s="23"/>
      <c r="I75" s="23"/>
      <c r="J75" s="23"/>
      <c r="K75" s="23"/>
    </row>
    <row r="76" spans="1:11" ht="14.25">
      <c r="A76" s="24"/>
      <c r="B76" s="19" t="s">
        <v>22</v>
      </c>
      <c r="C76" s="19" t="s">
        <v>152</v>
      </c>
      <c r="D76" s="20" t="s">
        <v>153</v>
      </c>
      <c r="E76" s="21" t="s">
        <v>14</v>
      </c>
      <c r="F76" s="22" t="s">
        <v>37</v>
      </c>
      <c r="G76" s="48" t="s">
        <v>156</v>
      </c>
      <c r="H76" s="23"/>
      <c r="I76" s="23"/>
      <c r="J76" s="23"/>
      <c r="K76" s="23"/>
    </row>
    <row r="77" spans="1:11" ht="14.25">
      <c r="A77" s="24"/>
      <c r="B77" s="19" t="s">
        <v>22</v>
      </c>
      <c r="C77" s="19" t="s">
        <v>152</v>
      </c>
      <c r="D77" s="20" t="s">
        <v>153</v>
      </c>
      <c r="E77" s="21" t="s">
        <v>14</v>
      </c>
      <c r="F77" s="22" t="s">
        <v>37</v>
      </c>
      <c r="G77" s="48" t="s">
        <v>157</v>
      </c>
      <c r="H77" s="23"/>
      <c r="I77" s="23"/>
      <c r="J77" s="23"/>
      <c r="K77" s="23"/>
    </row>
    <row r="78" spans="1:11" ht="14.25">
      <c r="A78" s="24"/>
      <c r="B78" s="19" t="s">
        <v>22</v>
      </c>
      <c r="C78" s="19" t="s">
        <v>152</v>
      </c>
      <c r="D78" s="20" t="s">
        <v>153</v>
      </c>
      <c r="E78" s="21" t="s">
        <v>14</v>
      </c>
      <c r="F78" s="22" t="s">
        <v>37</v>
      </c>
      <c r="G78" s="48" t="s">
        <v>158</v>
      </c>
      <c r="H78" s="23"/>
      <c r="I78" s="23"/>
      <c r="J78" s="23"/>
      <c r="K78" s="23"/>
    </row>
    <row r="79" spans="1:11" ht="14.25">
      <c r="A79" s="24"/>
      <c r="B79" s="19" t="s">
        <v>22</v>
      </c>
      <c r="C79" s="19" t="s">
        <v>159</v>
      </c>
      <c r="D79" s="20" t="s">
        <v>153</v>
      </c>
      <c r="E79" s="21" t="s">
        <v>15</v>
      </c>
      <c r="F79" s="22" t="s">
        <v>37</v>
      </c>
      <c r="G79" s="48" t="s">
        <v>160</v>
      </c>
      <c r="H79" s="23"/>
      <c r="I79" s="23"/>
      <c r="J79" s="23"/>
      <c r="K79" s="23"/>
    </row>
    <row r="80" spans="1:11" ht="14.25">
      <c r="A80" s="24"/>
      <c r="B80" s="19" t="s">
        <v>22</v>
      </c>
      <c r="C80" s="19" t="s">
        <v>159</v>
      </c>
      <c r="D80" s="20" t="s">
        <v>153</v>
      </c>
      <c r="E80" s="21" t="s">
        <v>15</v>
      </c>
      <c r="F80" s="22" t="s">
        <v>37</v>
      </c>
      <c r="G80" s="48" t="s">
        <v>161</v>
      </c>
      <c r="H80" s="23"/>
      <c r="I80" s="23"/>
      <c r="J80" s="23"/>
      <c r="K80" s="23"/>
    </row>
    <row r="81" spans="1:11" ht="14.25">
      <c r="A81" s="24"/>
      <c r="B81" s="19" t="s">
        <v>22</v>
      </c>
      <c r="C81" s="19" t="s">
        <v>159</v>
      </c>
      <c r="D81" s="20" t="s">
        <v>153</v>
      </c>
      <c r="E81" s="21" t="s">
        <v>15</v>
      </c>
      <c r="F81" s="22" t="s">
        <v>37</v>
      </c>
      <c r="G81" s="48" t="s">
        <v>162</v>
      </c>
      <c r="H81" s="23"/>
      <c r="I81" s="23"/>
      <c r="J81" s="23"/>
      <c r="K81" s="23"/>
    </row>
    <row r="82" spans="1:11" ht="14.25">
      <c r="A82" s="24"/>
      <c r="B82" s="19" t="s">
        <v>22</v>
      </c>
      <c r="C82" s="19" t="s">
        <v>159</v>
      </c>
      <c r="D82" s="20" t="s">
        <v>153</v>
      </c>
      <c r="E82" s="21" t="s">
        <v>15</v>
      </c>
      <c r="F82" s="22" t="s">
        <v>37</v>
      </c>
      <c r="G82" s="48" t="s">
        <v>163</v>
      </c>
      <c r="H82" s="23"/>
      <c r="I82" s="23"/>
      <c r="J82" s="23"/>
      <c r="K82" s="23"/>
    </row>
    <row r="83" spans="1:11" ht="14.25">
      <c r="A83" s="24"/>
      <c r="B83" s="19" t="s">
        <v>22</v>
      </c>
      <c r="C83" s="19" t="s">
        <v>159</v>
      </c>
      <c r="D83" s="20" t="s">
        <v>153</v>
      </c>
      <c r="E83" s="21" t="s">
        <v>15</v>
      </c>
      <c r="F83" s="22" t="s">
        <v>37</v>
      </c>
      <c r="G83" s="48" t="s">
        <v>164</v>
      </c>
      <c r="H83" s="23"/>
      <c r="I83" s="23"/>
      <c r="J83" s="23"/>
      <c r="K83" s="23"/>
    </row>
    <row r="84" spans="1:11" ht="14.25">
      <c r="A84" s="24"/>
      <c r="B84" s="19" t="s">
        <v>22</v>
      </c>
      <c r="C84" s="19" t="s">
        <v>165</v>
      </c>
      <c r="D84" s="20" t="s">
        <v>153</v>
      </c>
      <c r="E84" s="21" t="s">
        <v>13</v>
      </c>
      <c r="F84" s="22" t="s">
        <v>37</v>
      </c>
      <c r="G84" s="48" t="s">
        <v>166</v>
      </c>
      <c r="H84" s="23"/>
      <c r="I84" s="23"/>
      <c r="J84" s="23"/>
      <c r="K84" s="23"/>
    </row>
    <row r="85" spans="1:11" ht="14.25">
      <c r="A85" s="24"/>
      <c r="B85" s="19" t="s">
        <v>22</v>
      </c>
      <c r="C85" s="19" t="s">
        <v>165</v>
      </c>
      <c r="D85" s="20" t="s">
        <v>153</v>
      </c>
      <c r="E85" s="21" t="s">
        <v>13</v>
      </c>
      <c r="F85" s="22" t="s">
        <v>37</v>
      </c>
      <c r="G85" s="48" t="s">
        <v>167</v>
      </c>
      <c r="H85" s="23"/>
      <c r="I85" s="23"/>
      <c r="J85" s="23"/>
      <c r="K85" s="23"/>
    </row>
    <row r="86" spans="1:11" ht="14.25">
      <c r="A86" s="24" t="s">
        <v>22</v>
      </c>
      <c r="B86" s="19" t="s">
        <v>22</v>
      </c>
      <c r="C86" s="19" t="s">
        <v>165</v>
      </c>
      <c r="D86" s="20" t="s">
        <v>153</v>
      </c>
      <c r="E86" s="21" t="s">
        <v>13</v>
      </c>
      <c r="F86" s="22" t="s">
        <v>37</v>
      </c>
      <c r="G86" s="48" t="s">
        <v>168</v>
      </c>
      <c r="H86" s="23"/>
      <c r="I86" s="23"/>
      <c r="J86" s="23"/>
      <c r="K86" s="23"/>
    </row>
    <row r="87" spans="1:11" ht="14.25">
      <c r="A87" s="24"/>
      <c r="B87" s="19" t="s">
        <v>22</v>
      </c>
      <c r="C87" s="19" t="s">
        <v>165</v>
      </c>
      <c r="D87" s="20" t="s">
        <v>153</v>
      </c>
      <c r="E87" s="21" t="s">
        <v>13</v>
      </c>
      <c r="F87" s="22" t="s">
        <v>37</v>
      </c>
      <c r="G87" s="48" t="s">
        <v>169</v>
      </c>
      <c r="H87" s="23"/>
      <c r="I87" s="23"/>
      <c r="J87" s="23"/>
      <c r="K87" s="23"/>
    </row>
    <row r="88" spans="1:11" ht="14.25">
      <c r="A88" s="24" t="s">
        <v>22</v>
      </c>
      <c r="B88" s="19" t="s">
        <v>22</v>
      </c>
      <c r="C88" s="19" t="s">
        <v>165</v>
      </c>
      <c r="D88" s="20" t="s">
        <v>153</v>
      </c>
      <c r="E88" s="21" t="s">
        <v>13</v>
      </c>
      <c r="F88" s="22" t="s">
        <v>37</v>
      </c>
      <c r="G88" s="48" t="s">
        <v>170</v>
      </c>
      <c r="H88" s="23"/>
      <c r="I88" s="23"/>
      <c r="J88" s="23"/>
      <c r="K88" s="23"/>
    </row>
    <row r="89" spans="1:11" ht="14.25">
      <c r="A89" s="24"/>
      <c r="B89" s="19" t="s">
        <v>22</v>
      </c>
      <c r="C89" s="19" t="s">
        <v>171</v>
      </c>
      <c r="D89" s="20" t="s">
        <v>153</v>
      </c>
      <c r="E89" s="21" t="s">
        <v>12</v>
      </c>
      <c r="F89" s="22" t="s">
        <v>37</v>
      </c>
      <c r="G89" s="48" t="s">
        <v>172</v>
      </c>
      <c r="H89" s="23"/>
      <c r="I89" s="23"/>
      <c r="J89" s="23"/>
      <c r="K89" s="23"/>
    </row>
    <row r="90" spans="1:11" ht="14.25">
      <c r="A90" s="24"/>
      <c r="B90" s="19" t="s">
        <v>22</v>
      </c>
      <c r="C90" s="19" t="s">
        <v>171</v>
      </c>
      <c r="D90" s="20" t="s">
        <v>153</v>
      </c>
      <c r="E90" s="21" t="s">
        <v>12</v>
      </c>
      <c r="F90" s="22" t="s">
        <v>37</v>
      </c>
      <c r="G90" s="48" t="s">
        <v>173</v>
      </c>
      <c r="H90" s="23"/>
      <c r="I90" s="23"/>
      <c r="J90" s="23"/>
      <c r="K90" s="23"/>
    </row>
    <row r="91" spans="1:11" ht="14.25">
      <c r="A91" s="24"/>
      <c r="B91" s="19" t="s">
        <v>22</v>
      </c>
      <c r="C91" s="19" t="s">
        <v>171</v>
      </c>
      <c r="D91" s="20" t="s">
        <v>153</v>
      </c>
      <c r="E91" s="21" t="s">
        <v>12</v>
      </c>
      <c r="F91" s="22" t="s">
        <v>37</v>
      </c>
      <c r="G91" s="48" t="s">
        <v>174</v>
      </c>
      <c r="H91" s="23"/>
      <c r="I91" s="23"/>
      <c r="J91" s="23"/>
      <c r="K91" s="23"/>
    </row>
    <row r="92" spans="1:11" ht="14.25">
      <c r="A92" s="24"/>
      <c r="B92" s="19" t="s">
        <v>22</v>
      </c>
      <c r="C92" s="19" t="s">
        <v>171</v>
      </c>
      <c r="D92" s="20" t="s">
        <v>153</v>
      </c>
      <c r="E92" s="21" t="s">
        <v>12</v>
      </c>
      <c r="F92" s="22" t="s">
        <v>37</v>
      </c>
      <c r="G92" s="48" t="s">
        <v>175</v>
      </c>
      <c r="H92" s="23"/>
      <c r="I92" s="23"/>
      <c r="J92" s="23"/>
      <c r="K92" s="23"/>
    </row>
    <row r="93" spans="1:11" ht="14.25">
      <c r="A93" s="24" t="s">
        <v>22</v>
      </c>
      <c r="B93" s="19" t="s">
        <v>22</v>
      </c>
      <c r="C93" s="19" t="s">
        <v>171</v>
      </c>
      <c r="D93" s="20" t="s">
        <v>153</v>
      </c>
      <c r="E93" s="21" t="s">
        <v>12</v>
      </c>
      <c r="F93" s="22" t="s">
        <v>37</v>
      </c>
      <c r="G93" s="48" t="s">
        <v>176</v>
      </c>
      <c r="H93" s="23"/>
      <c r="I93" s="23"/>
      <c r="J93" s="23"/>
      <c r="K93" s="23"/>
    </row>
    <row r="94" spans="1:11" ht="14.25">
      <c r="A94" s="24"/>
      <c r="B94" s="19" t="s">
        <v>22</v>
      </c>
      <c r="C94" s="19" t="s">
        <v>177</v>
      </c>
      <c r="D94" s="20" t="s">
        <v>153</v>
      </c>
      <c r="E94" s="21" t="s">
        <v>10</v>
      </c>
      <c r="F94" s="22" t="s">
        <v>37</v>
      </c>
      <c r="G94" s="48" t="s">
        <v>178</v>
      </c>
      <c r="H94" s="23"/>
      <c r="I94" s="23"/>
      <c r="J94" s="23"/>
      <c r="K94" s="23"/>
    </row>
    <row r="95" spans="1:11" ht="14.25">
      <c r="A95" s="24" t="s">
        <v>22</v>
      </c>
      <c r="B95" s="19" t="s">
        <v>22</v>
      </c>
      <c r="C95" s="19" t="s">
        <v>177</v>
      </c>
      <c r="D95" s="20" t="s">
        <v>153</v>
      </c>
      <c r="E95" s="21" t="s">
        <v>10</v>
      </c>
      <c r="F95" s="22" t="s">
        <v>37</v>
      </c>
      <c r="G95" s="48" t="s">
        <v>179</v>
      </c>
      <c r="H95" s="23"/>
      <c r="I95" s="23"/>
      <c r="J95" s="23"/>
      <c r="K95" s="23"/>
    </row>
    <row r="96" spans="1:11" ht="14.25">
      <c r="A96" s="24"/>
      <c r="B96" s="19" t="s">
        <v>22</v>
      </c>
      <c r="C96" s="19" t="s">
        <v>177</v>
      </c>
      <c r="D96" s="20" t="s">
        <v>153</v>
      </c>
      <c r="E96" s="21" t="s">
        <v>10</v>
      </c>
      <c r="F96" s="22" t="s">
        <v>37</v>
      </c>
      <c r="G96" s="48" t="s">
        <v>180</v>
      </c>
      <c r="H96" s="23"/>
      <c r="I96" s="23"/>
      <c r="J96" s="23"/>
      <c r="K96" s="23"/>
    </row>
    <row r="97" spans="1:11" ht="14.25">
      <c r="A97" s="24" t="s">
        <v>22</v>
      </c>
      <c r="B97" s="19" t="s">
        <v>22</v>
      </c>
      <c r="C97" s="19" t="s">
        <v>181</v>
      </c>
      <c r="D97" s="20" t="s">
        <v>153</v>
      </c>
      <c r="E97" s="21" t="s">
        <v>10</v>
      </c>
      <c r="F97" s="22" t="s">
        <v>37</v>
      </c>
      <c r="G97" s="48" t="s">
        <v>182</v>
      </c>
      <c r="H97" s="23"/>
      <c r="I97" s="23"/>
      <c r="J97" s="23"/>
      <c r="K97" s="23"/>
    </row>
    <row r="98" spans="1:11" ht="14.25">
      <c r="A98" s="24"/>
      <c r="B98" s="19" t="s">
        <v>22</v>
      </c>
      <c r="C98" s="19" t="s">
        <v>181</v>
      </c>
      <c r="D98" s="20" t="s">
        <v>153</v>
      </c>
      <c r="E98" s="21" t="s">
        <v>10</v>
      </c>
      <c r="F98" s="22" t="s">
        <v>37</v>
      </c>
      <c r="G98" s="48" t="s">
        <v>183</v>
      </c>
      <c r="H98" s="23"/>
      <c r="I98" s="23"/>
      <c r="J98" s="23"/>
      <c r="K98" s="23"/>
    </row>
    <row r="99" spans="1:11" ht="14.25">
      <c r="A99" s="24"/>
      <c r="B99" s="19" t="s">
        <v>22</v>
      </c>
      <c r="C99" s="19" t="s">
        <v>184</v>
      </c>
      <c r="D99" s="20" t="s">
        <v>185</v>
      </c>
      <c r="E99" s="21" t="s">
        <v>13</v>
      </c>
      <c r="F99" s="22" t="s">
        <v>37</v>
      </c>
      <c r="G99" s="48" t="s">
        <v>186</v>
      </c>
      <c r="H99" s="23"/>
      <c r="I99" s="23"/>
      <c r="J99" s="23"/>
      <c r="K99" s="23"/>
    </row>
    <row r="100" spans="1:11" ht="14.25">
      <c r="A100" s="24"/>
      <c r="B100" s="19" t="s">
        <v>22</v>
      </c>
      <c r="C100" s="19" t="s">
        <v>184</v>
      </c>
      <c r="D100" s="20" t="s">
        <v>185</v>
      </c>
      <c r="E100" s="21" t="s">
        <v>13</v>
      </c>
      <c r="F100" s="22" t="s">
        <v>37</v>
      </c>
      <c r="G100" s="48" t="s">
        <v>187</v>
      </c>
      <c r="H100" s="23"/>
      <c r="I100" s="23"/>
      <c r="J100" s="23"/>
      <c r="K100" s="23"/>
    </row>
    <row r="101" spans="1:11" ht="14.25">
      <c r="A101" s="24"/>
      <c r="B101" s="19" t="s">
        <v>22</v>
      </c>
      <c r="C101" s="19" t="s">
        <v>188</v>
      </c>
      <c r="D101" s="20" t="s">
        <v>185</v>
      </c>
      <c r="E101" s="21" t="s">
        <v>15</v>
      </c>
      <c r="F101" s="22" t="s">
        <v>37</v>
      </c>
      <c r="G101" s="48" t="s">
        <v>189</v>
      </c>
      <c r="H101" s="23"/>
      <c r="I101" s="23"/>
      <c r="J101" s="23"/>
      <c r="K101" s="23"/>
    </row>
    <row r="102" spans="1:11" ht="14.25">
      <c r="A102" s="24"/>
      <c r="B102" s="19" t="s">
        <v>22</v>
      </c>
      <c r="C102" s="19" t="s">
        <v>188</v>
      </c>
      <c r="D102" s="20" t="s">
        <v>185</v>
      </c>
      <c r="E102" s="21" t="s">
        <v>15</v>
      </c>
      <c r="F102" s="22" t="s">
        <v>37</v>
      </c>
      <c r="G102" s="48" t="s">
        <v>190</v>
      </c>
      <c r="H102" s="23"/>
      <c r="I102" s="23"/>
      <c r="J102" s="23"/>
      <c r="K102" s="23"/>
    </row>
    <row r="103" spans="1:11" ht="14.25">
      <c r="A103" s="24"/>
      <c r="B103" s="19" t="s">
        <v>22</v>
      </c>
      <c r="C103" s="19" t="s">
        <v>191</v>
      </c>
      <c r="D103" s="20" t="s">
        <v>185</v>
      </c>
      <c r="E103" s="21" t="s">
        <v>12</v>
      </c>
      <c r="F103" s="22" t="s">
        <v>37</v>
      </c>
      <c r="G103" s="48" t="s">
        <v>192</v>
      </c>
      <c r="H103" s="23"/>
      <c r="I103" s="23"/>
      <c r="J103" s="23"/>
      <c r="K103" s="23"/>
    </row>
    <row r="104" spans="1:11" ht="14.25">
      <c r="A104" s="24" t="s">
        <v>22</v>
      </c>
      <c r="B104" s="19" t="s">
        <v>22</v>
      </c>
      <c r="C104" s="19" t="s">
        <v>191</v>
      </c>
      <c r="D104" s="20" t="s">
        <v>185</v>
      </c>
      <c r="E104" s="21" t="s">
        <v>12</v>
      </c>
      <c r="F104" s="22" t="s">
        <v>37</v>
      </c>
      <c r="G104" s="48" t="s">
        <v>193</v>
      </c>
      <c r="H104" s="23"/>
      <c r="I104" s="23"/>
      <c r="J104" s="23"/>
      <c r="K104" s="23"/>
    </row>
    <row r="105" spans="1:11" ht="14.25">
      <c r="A105" s="24"/>
      <c r="B105" s="19" t="s">
        <v>22</v>
      </c>
      <c r="C105" s="19" t="s">
        <v>194</v>
      </c>
      <c r="D105" s="20" t="s">
        <v>185</v>
      </c>
      <c r="E105" s="21" t="s">
        <v>10</v>
      </c>
      <c r="F105" s="22" t="s">
        <v>37</v>
      </c>
      <c r="G105" s="48" t="s">
        <v>195</v>
      </c>
      <c r="H105" s="23"/>
      <c r="I105" s="23"/>
      <c r="J105" s="23"/>
      <c r="K105" s="23"/>
    </row>
    <row r="106" spans="1:11" ht="14.25">
      <c r="A106" s="19" t="s">
        <v>22</v>
      </c>
      <c r="B106" s="19" t="s">
        <v>22</v>
      </c>
      <c r="C106" s="19" t="s">
        <v>194</v>
      </c>
      <c r="D106" s="20" t="s">
        <v>185</v>
      </c>
      <c r="E106" s="21" t="s">
        <v>10</v>
      </c>
      <c r="F106" s="22" t="s">
        <v>37</v>
      </c>
      <c r="G106" s="48" t="s">
        <v>196</v>
      </c>
      <c r="H106" s="23"/>
      <c r="I106" s="23"/>
      <c r="J106" s="23"/>
      <c r="K106" s="23"/>
    </row>
    <row r="107" spans="1:11" ht="14.25">
      <c r="A107" s="24"/>
      <c r="B107" s="19" t="s">
        <v>22</v>
      </c>
      <c r="C107" s="19" t="s">
        <v>197</v>
      </c>
      <c r="D107" s="20" t="s">
        <v>185</v>
      </c>
      <c r="E107" s="21" t="s">
        <v>14</v>
      </c>
      <c r="F107" s="22" t="s">
        <v>37</v>
      </c>
      <c r="G107" s="48" t="s">
        <v>198</v>
      </c>
      <c r="H107" s="23"/>
      <c r="I107" s="23"/>
      <c r="J107" s="23"/>
      <c r="K107" s="23"/>
    </row>
    <row r="108" spans="1:11" ht="14.25">
      <c r="A108" s="19"/>
      <c r="B108" s="19" t="s">
        <v>22</v>
      </c>
      <c r="C108" s="19" t="s">
        <v>197</v>
      </c>
      <c r="D108" s="20" t="s">
        <v>185</v>
      </c>
      <c r="E108" s="21" t="s">
        <v>14</v>
      </c>
      <c r="F108" s="22" t="s">
        <v>37</v>
      </c>
      <c r="G108" s="48" t="s">
        <v>199</v>
      </c>
      <c r="H108" s="23"/>
      <c r="I108" s="23"/>
      <c r="J108" s="23"/>
      <c r="K108" s="23"/>
    </row>
    <row r="109" spans="1:11" ht="14.25">
      <c r="A109" s="19"/>
      <c r="B109" s="19" t="s">
        <v>22</v>
      </c>
      <c r="C109" s="19" t="s">
        <v>200</v>
      </c>
      <c r="D109" s="20" t="s">
        <v>201</v>
      </c>
      <c r="E109" s="21" t="s">
        <v>13</v>
      </c>
      <c r="F109" s="22" t="s">
        <v>37</v>
      </c>
      <c r="G109" s="48" t="s">
        <v>202</v>
      </c>
      <c r="H109" s="23"/>
      <c r="I109" s="23"/>
      <c r="J109" s="23"/>
      <c r="K109" s="23"/>
    </row>
    <row r="110" spans="1:11" ht="14.25">
      <c r="A110" s="19"/>
      <c r="B110" s="19" t="s">
        <v>22</v>
      </c>
      <c r="C110" s="19" t="s">
        <v>203</v>
      </c>
      <c r="D110" s="20" t="s">
        <v>201</v>
      </c>
      <c r="E110" s="21" t="s">
        <v>15</v>
      </c>
      <c r="F110" s="22" t="s">
        <v>37</v>
      </c>
      <c r="G110" s="48" t="s">
        <v>204</v>
      </c>
      <c r="H110" s="23"/>
      <c r="I110" s="23"/>
      <c r="J110" s="23"/>
      <c r="K110" s="23"/>
    </row>
    <row r="111" spans="1:11" ht="14.25">
      <c r="A111" s="19"/>
      <c r="B111" s="19" t="s">
        <v>22</v>
      </c>
      <c r="C111" s="19" t="s">
        <v>205</v>
      </c>
      <c r="D111" s="20" t="s">
        <v>201</v>
      </c>
      <c r="E111" s="21" t="s">
        <v>12</v>
      </c>
      <c r="F111" s="22" t="s">
        <v>37</v>
      </c>
      <c r="G111" s="48" t="s">
        <v>206</v>
      </c>
      <c r="H111" s="23"/>
      <c r="I111" s="23"/>
      <c r="J111" s="23"/>
      <c r="K111" s="23"/>
    </row>
    <row r="112" spans="1:11" ht="14.25">
      <c r="A112" s="19"/>
      <c r="B112" s="19" t="s">
        <v>22</v>
      </c>
      <c r="C112" s="19" t="s">
        <v>207</v>
      </c>
      <c r="D112" s="20" t="s">
        <v>201</v>
      </c>
      <c r="E112" s="21" t="s">
        <v>10</v>
      </c>
      <c r="F112" s="22" t="s">
        <v>208</v>
      </c>
      <c r="G112" s="48" t="s">
        <v>209</v>
      </c>
      <c r="H112" s="23"/>
      <c r="I112" s="23"/>
      <c r="J112" s="23"/>
      <c r="K112" s="23"/>
    </row>
    <row r="113" spans="1:11" ht="14.25">
      <c r="A113" s="19"/>
      <c r="B113" s="19" t="s">
        <v>22</v>
      </c>
      <c r="C113" s="20" t="s">
        <v>210</v>
      </c>
      <c r="D113" s="20" t="s">
        <v>201</v>
      </c>
      <c r="E113" s="21" t="s">
        <v>14</v>
      </c>
      <c r="F113" s="22" t="s">
        <v>37</v>
      </c>
      <c r="G113" s="48" t="s">
        <v>211</v>
      </c>
      <c r="H113" s="23"/>
      <c r="I113" s="23"/>
      <c r="J113" s="23"/>
      <c r="K113" s="23"/>
    </row>
    <row r="114" spans="1:11" ht="14.25">
      <c r="A114" s="24"/>
      <c r="B114" s="19" t="s">
        <v>22</v>
      </c>
      <c r="C114" s="19" t="s">
        <v>212</v>
      </c>
      <c r="D114" s="20" t="s">
        <v>213</v>
      </c>
      <c r="E114" s="21" t="s">
        <v>13</v>
      </c>
      <c r="F114" s="22" t="s">
        <v>214</v>
      </c>
      <c r="G114" s="48" t="s">
        <v>215</v>
      </c>
      <c r="H114" s="23"/>
      <c r="I114" s="23"/>
      <c r="J114" s="23"/>
      <c r="K114" s="23"/>
    </row>
    <row r="115" spans="1:11" ht="14.25">
      <c r="A115" s="19"/>
      <c r="B115" s="19" t="s">
        <v>22</v>
      </c>
      <c r="C115" s="19" t="s">
        <v>216</v>
      </c>
      <c r="D115" s="20" t="s">
        <v>213</v>
      </c>
      <c r="E115" s="21" t="s">
        <v>13</v>
      </c>
      <c r="F115" s="22" t="s">
        <v>217</v>
      </c>
      <c r="G115" s="48" t="s">
        <v>218</v>
      </c>
      <c r="H115" s="25" t="s">
        <v>219</v>
      </c>
      <c r="I115" s="25" t="s">
        <v>220</v>
      </c>
      <c r="J115" s="25" t="s">
        <v>221</v>
      </c>
      <c r="K115" s="23"/>
    </row>
    <row r="116" spans="1:11" ht="14.25">
      <c r="A116" s="24"/>
      <c r="B116" s="19" t="s">
        <v>22</v>
      </c>
      <c r="C116" s="19" t="s">
        <v>222</v>
      </c>
      <c r="D116" s="20" t="s">
        <v>213</v>
      </c>
      <c r="E116" s="21" t="s">
        <v>13</v>
      </c>
      <c r="F116" s="22" t="s">
        <v>217</v>
      </c>
      <c r="G116" s="48" t="s">
        <v>223</v>
      </c>
      <c r="H116" s="25" t="s">
        <v>219</v>
      </c>
      <c r="I116" s="25" t="s">
        <v>224</v>
      </c>
      <c r="J116" s="25" t="s">
        <v>225</v>
      </c>
      <c r="K116" s="23"/>
    </row>
    <row r="117" spans="1:11" ht="14.25">
      <c r="A117" s="24"/>
      <c r="B117" s="19" t="s">
        <v>22</v>
      </c>
      <c r="C117" s="19" t="s">
        <v>226</v>
      </c>
      <c r="D117" s="20" t="s">
        <v>213</v>
      </c>
      <c r="E117" s="21" t="s">
        <v>10</v>
      </c>
      <c r="F117" s="22" t="s">
        <v>214</v>
      </c>
      <c r="G117" s="48" t="s">
        <v>227</v>
      </c>
      <c r="H117" s="23"/>
      <c r="I117" s="23"/>
      <c r="J117" s="23"/>
      <c r="K117" s="23"/>
    </row>
    <row r="118" spans="1:11" ht="14.25">
      <c r="A118" s="19"/>
      <c r="B118" s="19" t="s">
        <v>22</v>
      </c>
      <c r="C118" s="19" t="s">
        <v>226</v>
      </c>
      <c r="D118" s="20" t="s">
        <v>213</v>
      </c>
      <c r="E118" s="21" t="s">
        <v>10</v>
      </c>
      <c r="F118" s="22" t="s">
        <v>214</v>
      </c>
      <c r="G118" s="48" t="s">
        <v>228</v>
      </c>
      <c r="H118" s="23"/>
      <c r="I118" s="23"/>
      <c r="J118" s="23"/>
      <c r="K118" s="23"/>
    </row>
    <row r="119" spans="1:11" ht="14.25">
      <c r="A119" s="24"/>
      <c r="B119" s="19" t="s">
        <v>22</v>
      </c>
      <c r="C119" s="19" t="s">
        <v>229</v>
      </c>
      <c r="D119" s="20" t="s">
        <v>230</v>
      </c>
      <c r="E119" s="21" t="s">
        <v>14</v>
      </c>
      <c r="F119" s="22" t="s">
        <v>37</v>
      </c>
      <c r="G119" s="48" t="s">
        <v>231</v>
      </c>
      <c r="H119" s="23"/>
      <c r="I119" s="23"/>
      <c r="J119" s="23"/>
      <c r="K119" s="23"/>
    </row>
    <row r="120" spans="1:11" ht="14.25">
      <c r="A120" s="24"/>
      <c r="B120" s="19" t="s">
        <v>22</v>
      </c>
      <c r="C120" s="19" t="s">
        <v>229</v>
      </c>
      <c r="D120" s="20" t="s">
        <v>230</v>
      </c>
      <c r="E120" s="21" t="s">
        <v>14</v>
      </c>
      <c r="F120" s="22" t="s">
        <v>37</v>
      </c>
      <c r="G120" s="48" t="s">
        <v>232</v>
      </c>
      <c r="H120" s="23"/>
      <c r="I120" s="23"/>
      <c r="J120" s="23"/>
      <c r="K120" s="23"/>
    </row>
    <row r="121" spans="1:11" ht="14.25">
      <c r="A121" s="19"/>
      <c r="B121" s="19" t="s">
        <v>22</v>
      </c>
      <c r="C121" s="19" t="s">
        <v>233</v>
      </c>
      <c r="D121" s="20" t="s">
        <v>230</v>
      </c>
      <c r="E121" s="21" t="s">
        <v>15</v>
      </c>
      <c r="F121" s="22" t="s">
        <v>37</v>
      </c>
      <c r="G121" s="48" t="s">
        <v>234</v>
      </c>
      <c r="H121" s="23"/>
      <c r="I121" s="23"/>
      <c r="J121" s="23"/>
      <c r="K121" s="23"/>
    </row>
    <row r="122" spans="1:11" ht="14.25">
      <c r="A122" s="19"/>
      <c r="B122" s="19" t="s">
        <v>22</v>
      </c>
      <c r="C122" s="19" t="s">
        <v>233</v>
      </c>
      <c r="D122" s="20" t="s">
        <v>230</v>
      </c>
      <c r="E122" s="21" t="s">
        <v>15</v>
      </c>
      <c r="F122" s="22" t="s">
        <v>37</v>
      </c>
      <c r="G122" s="48" t="s">
        <v>235</v>
      </c>
      <c r="H122" s="23"/>
      <c r="I122" s="23"/>
      <c r="J122" s="23"/>
      <c r="K122" s="23"/>
    </row>
    <row r="123" spans="1:11" ht="14.25">
      <c r="A123" s="19"/>
      <c r="B123" s="19" t="s">
        <v>22</v>
      </c>
      <c r="C123" s="19" t="s">
        <v>236</v>
      </c>
      <c r="D123" s="20" t="s">
        <v>230</v>
      </c>
      <c r="E123" s="21" t="s">
        <v>13</v>
      </c>
      <c r="F123" s="22" t="s">
        <v>37</v>
      </c>
      <c r="G123" s="48" t="s">
        <v>237</v>
      </c>
      <c r="H123" s="23"/>
      <c r="I123" s="23"/>
      <c r="J123" s="23"/>
      <c r="K123" s="23"/>
    </row>
    <row r="124" spans="1:11" ht="14.25">
      <c r="A124" s="19"/>
      <c r="B124" s="19" t="s">
        <v>22</v>
      </c>
      <c r="C124" s="19" t="s">
        <v>236</v>
      </c>
      <c r="D124" s="20" t="s">
        <v>230</v>
      </c>
      <c r="E124" s="21" t="s">
        <v>13</v>
      </c>
      <c r="F124" s="22" t="s">
        <v>37</v>
      </c>
      <c r="G124" s="48" t="s">
        <v>238</v>
      </c>
      <c r="H124" s="23"/>
      <c r="I124" s="23"/>
      <c r="J124" s="23"/>
      <c r="K124" s="23"/>
    </row>
    <row r="125" spans="1:11" ht="14.25">
      <c r="A125" s="19"/>
      <c r="B125" s="19" t="s">
        <v>22</v>
      </c>
      <c r="C125" s="19" t="s">
        <v>239</v>
      </c>
      <c r="D125" s="20" t="s">
        <v>230</v>
      </c>
      <c r="E125" s="21" t="s">
        <v>12</v>
      </c>
      <c r="F125" s="22" t="s">
        <v>37</v>
      </c>
      <c r="G125" s="48" t="s">
        <v>240</v>
      </c>
      <c r="H125" s="23"/>
      <c r="I125" s="23"/>
      <c r="J125" s="23"/>
      <c r="K125" s="23"/>
    </row>
    <row r="126" spans="1:11" ht="14.25">
      <c r="A126" s="24"/>
      <c r="B126" s="19" t="s">
        <v>22</v>
      </c>
      <c r="C126" s="19" t="s">
        <v>239</v>
      </c>
      <c r="D126" s="20" t="s">
        <v>230</v>
      </c>
      <c r="E126" s="21" t="s">
        <v>12</v>
      </c>
      <c r="F126" s="22" t="s">
        <v>37</v>
      </c>
      <c r="G126" s="48" t="s">
        <v>241</v>
      </c>
      <c r="H126" s="23"/>
      <c r="I126" s="23"/>
      <c r="J126" s="23"/>
      <c r="K126" s="23"/>
    </row>
    <row r="127" spans="1:11" ht="14.25">
      <c r="A127" s="19"/>
      <c r="B127" s="19" t="s">
        <v>22</v>
      </c>
      <c r="C127" s="19" t="s">
        <v>242</v>
      </c>
      <c r="D127" s="20" t="s">
        <v>230</v>
      </c>
      <c r="E127" s="21" t="s">
        <v>10</v>
      </c>
      <c r="F127" s="22" t="s">
        <v>37</v>
      </c>
      <c r="G127" s="48" t="s">
        <v>243</v>
      </c>
      <c r="H127" s="23"/>
      <c r="I127" s="23"/>
      <c r="J127" s="23"/>
      <c r="K127" s="23"/>
    </row>
    <row r="128" spans="1:11" ht="14.25">
      <c r="A128" s="19"/>
      <c r="B128" s="19" t="s">
        <v>22</v>
      </c>
      <c r="C128" s="19" t="s">
        <v>242</v>
      </c>
      <c r="D128" s="20" t="s">
        <v>230</v>
      </c>
      <c r="E128" s="21" t="s">
        <v>10</v>
      </c>
      <c r="F128" s="22" t="s">
        <v>37</v>
      </c>
      <c r="G128" s="48" t="s">
        <v>244</v>
      </c>
      <c r="H128" s="23"/>
      <c r="I128" s="23"/>
      <c r="J128" s="23"/>
      <c r="K128" s="23"/>
    </row>
    <row r="129" spans="1:11" ht="14.25">
      <c r="A129" s="19"/>
      <c r="B129" s="19" t="s">
        <v>22</v>
      </c>
      <c r="C129" s="19" t="s">
        <v>245</v>
      </c>
      <c r="D129" s="20" t="s">
        <v>246</v>
      </c>
      <c r="E129" s="21" t="s">
        <v>14</v>
      </c>
      <c r="F129" s="22" t="s">
        <v>37</v>
      </c>
      <c r="G129" s="48" t="s">
        <v>247</v>
      </c>
      <c r="H129" s="23"/>
      <c r="I129" s="23"/>
      <c r="J129" s="23"/>
      <c r="K129" s="23"/>
    </row>
    <row r="130" spans="1:11" ht="14.25">
      <c r="A130" s="19"/>
      <c r="B130" s="19" t="s">
        <v>22</v>
      </c>
      <c r="C130" s="19" t="s">
        <v>245</v>
      </c>
      <c r="D130" s="20" t="s">
        <v>246</v>
      </c>
      <c r="E130" s="21" t="s">
        <v>14</v>
      </c>
      <c r="F130" s="22" t="s">
        <v>37</v>
      </c>
      <c r="G130" s="48" t="s">
        <v>248</v>
      </c>
      <c r="H130" s="23"/>
      <c r="I130" s="23"/>
      <c r="J130" s="23"/>
      <c r="K130" s="23"/>
    </row>
    <row r="131" spans="1:11" ht="14.25">
      <c r="A131" s="19"/>
      <c r="B131" s="19" t="s">
        <v>22</v>
      </c>
      <c r="C131" s="19" t="s">
        <v>249</v>
      </c>
      <c r="D131" s="20" t="s">
        <v>246</v>
      </c>
      <c r="E131" s="21" t="s">
        <v>15</v>
      </c>
      <c r="F131" s="22" t="s">
        <v>37</v>
      </c>
      <c r="G131" s="48" t="s">
        <v>250</v>
      </c>
      <c r="H131" s="23"/>
      <c r="I131" s="23"/>
      <c r="J131" s="23"/>
      <c r="K131" s="23"/>
    </row>
    <row r="132" spans="1:11" ht="14.25">
      <c r="A132" s="19"/>
      <c r="B132" s="19" t="s">
        <v>22</v>
      </c>
      <c r="C132" s="19" t="s">
        <v>249</v>
      </c>
      <c r="D132" s="20" t="s">
        <v>246</v>
      </c>
      <c r="E132" s="21" t="s">
        <v>15</v>
      </c>
      <c r="F132" s="22" t="s">
        <v>37</v>
      </c>
      <c r="G132" s="48" t="s">
        <v>251</v>
      </c>
      <c r="H132" s="23"/>
      <c r="I132" s="23"/>
      <c r="J132" s="23"/>
      <c r="K132" s="23"/>
    </row>
    <row r="133" spans="1:11" ht="14.25">
      <c r="A133" s="19"/>
      <c r="B133" s="19" t="s">
        <v>22</v>
      </c>
      <c r="C133" s="19" t="s">
        <v>252</v>
      </c>
      <c r="D133" s="20" t="s">
        <v>246</v>
      </c>
      <c r="E133" s="21" t="s">
        <v>13</v>
      </c>
      <c r="F133" s="22" t="s">
        <v>37</v>
      </c>
      <c r="G133" s="48" t="s">
        <v>253</v>
      </c>
      <c r="H133" s="23"/>
      <c r="I133" s="23"/>
      <c r="J133" s="23"/>
      <c r="K133" s="23"/>
    </row>
    <row r="134" spans="1:11" ht="14.25">
      <c r="A134" s="19"/>
      <c r="B134" s="19" t="s">
        <v>22</v>
      </c>
      <c r="C134" s="19" t="s">
        <v>252</v>
      </c>
      <c r="D134" s="20" t="s">
        <v>246</v>
      </c>
      <c r="E134" s="21" t="s">
        <v>13</v>
      </c>
      <c r="F134" s="22" t="s">
        <v>37</v>
      </c>
      <c r="G134" s="48" t="s">
        <v>254</v>
      </c>
      <c r="H134" s="23"/>
      <c r="I134" s="23"/>
      <c r="J134" s="23"/>
      <c r="K134" s="23"/>
    </row>
    <row r="135" spans="1:11" ht="14.25">
      <c r="A135" s="19"/>
      <c r="B135" s="19" t="s">
        <v>22</v>
      </c>
      <c r="C135" s="19" t="s">
        <v>255</v>
      </c>
      <c r="D135" s="20" t="s">
        <v>246</v>
      </c>
      <c r="E135" s="21" t="s">
        <v>12</v>
      </c>
      <c r="F135" s="22" t="s">
        <v>37</v>
      </c>
      <c r="G135" s="48" t="s">
        <v>256</v>
      </c>
      <c r="H135" s="23"/>
      <c r="I135" s="23"/>
      <c r="J135" s="23"/>
      <c r="K135" s="23"/>
    </row>
    <row r="136" spans="1:11" ht="14.25">
      <c r="A136" s="19"/>
      <c r="B136" s="19" t="s">
        <v>22</v>
      </c>
      <c r="C136" s="19" t="s">
        <v>255</v>
      </c>
      <c r="D136" s="20" t="s">
        <v>246</v>
      </c>
      <c r="E136" s="21" t="s">
        <v>12</v>
      </c>
      <c r="F136" s="22" t="s">
        <v>37</v>
      </c>
      <c r="G136" s="48" t="s">
        <v>257</v>
      </c>
      <c r="H136" s="23"/>
      <c r="I136" s="23"/>
      <c r="J136" s="23"/>
      <c r="K136" s="23"/>
    </row>
    <row r="137" spans="1:11" ht="14.25">
      <c r="A137" s="19" t="s">
        <v>22</v>
      </c>
      <c r="B137" s="19" t="s">
        <v>22</v>
      </c>
      <c r="C137" s="19" t="s">
        <v>258</v>
      </c>
      <c r="D137" s="20" t="s">
        <v>246</v>
      </c>
      <c r="E137" s="21" t="s">
        <v>17</v>
      </c>
      <c r="F137" s="22" t="s">
        <v>208</v>
      </c>
      <c r="G137" s="48" t="s">
        <v>259</v>
      </c>
      <c r="H137" s="23"/>
      <c r="I137" s="23"/>
      <c r="J137" s="23"/>
      <c r="K137" s="23"/>
    </row>
    <row r="138" spans="1:11" ht="14.25">
      <c r="A138" s="19"/>
      <c r="B138" s="19" t="s">
        <v>22</v>
      </c>
      <c r="C138" s="19" t="s">
        <v>260</v>
      </c>
      <c r="D138" s="20" t="s">
        <v>246</v>
      </c>
      <c r="E138" s="21" t="s">
        <v>10</v>
      </c>
      <c r="F138" s="22" t="s">
        <v>37</v>
      </c>
      <c r="G138" s="48" t="s">
        <v>261</v>
      </c>
      <c r="H138" s="23"/>
      <c r="I138" s="23"/>
      <c r="J138" s="23"/>
      <c r="K138" s="23"/>
    </row>
    <row r="139" spans="1:11" ht="14.25">
      <c r="A139" s="19"/>
      <c r="B139" s="19" t="s">
        <v>22</v>
      </c>
      <c r="C139" s="19" t="s">
        <v>260</v>
      </c>
      <c r="D139" s="20" t="s">
        <v>246</v>
      </c>
      <c r="E139" s="21" t="s">
        <v>10</v>
      </c>
      <c r="F139" s="22" t="s">
        <v>37</v>
      </c>
      <c r="G139" s="48" t="s">
        <v>262</v>
      </c>
      <c r="H139" s="23"/>
      <c r="I139" s="23"/>
      <c r="J139" s="23"/>
      <c r="K139" s="23"/>
    </row>
    <row r="140" spans="1:11" ht="14.25">
      <c r="A140" s="19"/>
      <c r="B140" s="19" t="s">
        <v>22</v>
      </c>
      <c r="C140" s="19" t="s">
        <v>263</v>
      </c>
      <c r="D140" s="20" t="s">
        <v>264</v>
      </c>
      <c r="E140" s="21" t="s">
        <v>14</v>
      </c>
      <c r="F140" s="22" t="s">
        <v>37</v>
      </c>
      <c r="G140" s="48" t="s">
        <v>265</v>
      </c>
      <c r="H140" s="23"/>
      <c r="I140" s="23"/>
      <c r="J140" s="23"/>
      <c r="K140" s="23"/>
    </row>
    <row r="141" spans="1:11" ht="14.25">
      <c r="A141" s="19"/>
      <c r="B141" s="19" t="s">
        <v>22</v>
      </c>
      <c r="C141" s="19" t="s">
        <v>263</v>
      </c>
      <c r="D141" s="20" t="s">
        <v>264</v>
      </c>
      <c r="E141" s="21" t="s">
        <v>14</v>
      </c>
      <c r="F141" s="22" t="s">
        <v>37</v>
      </c>
      <c r="G141" s="48" t="s">
        <v>266</v>
      </c>
      <c r="H141" s="23"/>
      <c r="I141" s="23"/>
      <c r="J141" s="23"/>
      <c r="K141" s="23"/>
    </row>
    <row r="142" spans="1:11" ht="14.25">
      <c r="A142" s="19"/>
      <c r="B142" s="19" t="s">
        <v>22</v>
      </c>
      <c r="C142" s="19" t="s">
        <v>267</v>
      </c>
      <c r="D142" s="20" t="s">
        <v>264</v>
      </c>
      <c r="E142" s="21" t="s">
        <v>12</v>
      </c>
      <c r="F142" s="22" t="s">
        <v>37</v>
      </c>
      <c r="G142" s="48" t="s">
        <v>268</v>
      </c>
      <c r="H142" s="23"/>
      <c r="I142" s="23"/>
      <c r="J142" s="23"/>
      <c r="K142" s="23"/>
    </row>
    <row r="143" spans="1:11" ht="14.25">
      <c r="A143" s="19"/>
      <c r="B143" s="19" t="s">
        <v>22</v>
      </c>
      <c r="C143" s="19" t="s">
        <v>267</v>
      </c>
      <c r="D143" s="20" t="s">
        <v>264</v>
      </c>
      <c r="E143" s="21" t="s">
        <v>12</v>
      </c>
      <c r="F143" s="22" t="s">
        <v>37</v>
      </c>
      <c r="G143" s="48" t="s">
        <v>269</v>
      </c>
      <c r="H143" s="23"/>
      <c r="I143" s="23"/>
      <c r="J143" s="23"/>
      <c r="K143" s="23"/>
    </row>
    <row r="144" spans="1:11" ht="14.25">
      <c r="A144" s="19"/>
      <c r="B144" s="19" t="s">
        <v>22</v>
      </c>
      <c r="C144" s="19" t="s">
        <v>270</v>
      </c>
      <c r="D144" s="20" t="s">
        <v>264</v>
      </c>
      <c r="E144" s="21" t="s">
        <v>10</v>
      </c>
      <c r="F144" s="22" t="s">
        <v>37</v>
      </c>
      <c r="G144" s="48" t="s">
        <v>271</v>
      </c>
      <c r="H144" s="23"/>
      <c r="I144" s="23"/>
      <c r="J144" s="23"/>
      <c r="K144" s="23"/>
    </row>
    <row r="145" spans="1:11" ht="14.25">
      <c r="A145" s="19"/>
      <c r="B145" s="19" t="s">
        <v>22</v>
      </c>
      <c r="C145" s="19" t="s">
        <v>270</v>
      </c>
      <c r="D145" s="20" t="s">
        <v>264</v>
      </c>
      <c r="E145" s="21" t="s">
        <v>10</v>
      </c>
      <c r="F145" s="22" t="s">
        <v>37</v>
      </c>
      <c r="G145" s="48" t="s">
        <v>272</v>
      </c>
      <c r="H145" s="23"/>
      <c r="I145" s="23"/>
      <c r="J145" s="23"/>
      <c r="K145" s="23"/>
    </row>
    <row r="146" spans="1:11" ht="14.25">
      <c r="A146" s="19"/>
      <c r="B146" s="19" t="s">
        <v>22</v>
      </c>
      <c r="C146" s="19" t="s">
        <v>273</v>
      </c>
      <c r="D146" s="20" t="s">
        <v>264</v>
      </c>
      <c r="E146" s="21" t="s">
        <v>15</v>
      </c>
      <c r="F146" s="22" t="s">
        <v>37</v>
      </c>
      <c r="G146" s="48" t="s">
        <v>274</v>
      </c>
      <c r="H146" s="23"/>
      <c r="I146" s="23"/>
      <c r="J146" s="23"/>
      <c r="K146" s="23"/>
    </row>
    <row r="147" spans="1:11" ht="14.25">
      <c r="A147" s="19"/>
      <c r="B147" s="19" t="s">
        <v>22</v>
      </c>
      <c r="C147" s="19" t="s">
        <v>273</v>
      </c>
      <c r="D147" s="20" t="s">
        <v>264</v>
      </c>
      <c r="E147" s="21" t="s">
        <v>15</v>
      </c>
      <c r="F147" s="22" t="s">
        <v>37</v>
      </c>
      <c r="G147" s="48" t="s">
        <v>275</v>
      </c>
      <c r="H147" s="23"/>
      <c r="I147" s="23"/>
      <c r="J147" s="23"/>
      <c r="K147" s="23"/>
    </row>
    <row r="148" spans="1:11" ht="14.25">
      <c r="A148" s="19"/>
      <c r="B148" s="19" t="s">
        <v>22</v>
      </c>
      <c r="C148" s="19" t="s">
        <v>276</v>
      </c>
      <c r="D148" s="20" t="s">
        <v>264</v>
      </c>
      <c r="E148" s="21" t="s">
        <v>13</v>
      </c>
      <c r="F148" s="22" t="s">
        <v>37</v>
      </c>
      <c r="G148" s="48" t="s">
        <v>277</v>
      </c>
      <c r="H148" s="23"/>
      <c r="I148" s="23"/>
      <c r="J148" s="23"/>
      <c r="K148" s="23"/>
    </row>
    <row r="149" spans="1:11" ht="14.25">
      <c r="A149" s="19"/>
      <c r="B149" s="19" t="s">
        <v>22</v>
      </c>
      <c r="C149" s="19" t="s">
        <v>276</v>
      </c>
      <c r="D149" s="20" t="s">
        <v>264</v>
      </c>
      <c r="E149" s="21" t="s">
        <v>13</v>
      </c>
      <c r="F149" s="22" t="s">
        <v>37</v>
      </c>
      <c r="G149" s="48" t="s">
        <v>278</v>
      </c>
      <c r="H149" s="23"/>
      <c r="I149" s="23"/>
      <c r="J149" s="23"/>
      <c r="K149" s="23"/>
    </row>
    <row r="150" spans="1:11" ht="14.25">
      <c r="A150" s="19"/>
      <c r="B150" s="19"/>
      <c r="C150" s="19" t="s">
        <v>279</v>
      </c>
      <c r="D150" s="20" t="s">
        <v>280</v>
      </c>
      <c r="E150" s="21" t="s">
        <v>19</v>
      </c>
      <c r="F150" s="22" t="s">
        <v>217</v>
      </c>
      <c r="G150" s="48" t="s">
        <v>281</v>
      </c>
      <c r="H150" s="23"/>
      <c r="I150" s="23"/>
      <c r="J150" s="23"/>
      <c r="K150" s="23"/>
    </row>
    <row r="151" spans="1:11" ht="14.25">
      <c r="A151" s="19"/>
      <c r="B151" s="19"/>
      <c r="C151" s="19" t="s">
        <v>282</v>
      </c>
      <c r="D151" s="20" t="s">
        <v>280</v>
      </c>
      <c r="E151" s="21" t="s">
        <v>20</v>
      </c>
      <c r="F151" s="22" t="s">
        <v>217</v>
      </c>
      <c r="G151" s="48" t="s">
        <v>283</v>
      </c>
      <c r="H151" s="23"/>
      <c r="I151" s="23"/>
      <c r="J151" s="23"/>
      <c r="K151" s="23"/>
    </row>
    <row r="152" spans="1:11" ht="14.25">
      <c r="A152" s="19"/>
      <c r="B152" s="19"/>
      <c r="C152" s="19" t="s">
        <v>284</v>
      </c>
      <c r="D152" s="20" t="s">
        <v>280</v>
      </c>
      <c r="E152" s="21" t="s">
        <v>18</v>
      </c>
      <c r="F152" s="22" t="s">
        <v>217</v>
      </c>
      <c r="G152" s="48" t="s">
        <v>285</v>
      </c>
      <c r="H152" s="23"/>
      <c r="I152" s="23"/>
      <c r="J152" s="23"/>
      <c r="K152" s="23"/>
    </row>
    <row r="153" spans="1:11" ht="14.25">
      <c r="A153" s="19"/>
      <c r="B153" s="19"/>
      <c r="C153" s="19" t="s">
        <v>286</v>
      </c>
      <c r="D153" s="20" t="s">
        <v>287</v>
      </c>
      <c r="E153" s="21" t="s">
        <v>10</v>
      </c>
      <c r="F153" s="22" t="s">
        <v>217</v>
      </c>
      <c r="G153" s="48" t="s">
        <v>288</v>
      </c>
      <c r="H153" s="25" t="s">
        <v>289</v>
      </c>
      <c r="I153" s="25" t="s">
        <v>290</v>
      </c>
      <c r="J153" s="23"/>
      <c r="K153" s="25" t="s">
        <v>291</v>
      </c>
    </row>
    <row r="154" spans="1:11" ht="14.25">
      <c r="A154" s="19"/>
      <c r="B154" s="19"/>
      <c r="C154" s="19" t="s">
        <v>292</v>
      </c>
      <c r="D154" s="20" t="s">
        <v>287</v>
      </c>
      <c r="E154" s="21" t="s">
        <v>15</v>
      </c>
      <c r="F154" s="22" t="s">
        <v>217</v>
      </c>
      <c r="G154" s="48" t="s">
        <v>293</v>
      </c>
      <c r="H154" s="25" t="s">
        <v>289</v>
      </c>
      <c r="I154" s="25" t="s">
        <v>294</v>
      </c>
      <c r="J154" s="23"/>
      <c r="K154" s="25" t="s">
        <v>291</v>
      </c>
    </row>
    <row r="155" spans="1:11" ht="14.25">
      <c r="A155" s="19"/>
      <c r="B155" s="19"/>
      <c r="C155" s="19" t="s">
        <v>295</v>
      </c>
      <c r="D155" s="20" t="s">
        <v>287</v>
      </c>
      <c r="E155" s="21" t="s">
        <v>11</v>
      </c>
      <c r="F155" s="22" t="s">
        <v>217</v>
      </c>
      <c r="G155" s="48" t="s">
        <v>296</v>
      </c>
      <c r="H155" s="25" t="s">
        <v>289</v>
      </c>
      <c r="I155" s="25" t="s">
        <v>290</v>
      </c>
      <c r="J155" s="23" t="s">
        <v>297</v>
      </c>
      <c r="K155" s="23"/>
    </row>
    <row r="156" spans="1:11" ht="14.25">
      <c r="A156" s="19"/>
      <c r="B156" s="19"/>
      <c r="C156" s="19" t="s">
        <v>298</v>
      </c>
      <c r="D156" s="20" t="s">
        <v>287</v>
      </c>
      <c r="E156" s="21" t="s">
        <v>13</v>
      </c>
      <c r="F156" s="22" t="s">
        <v>217</v>
      </c>
      <c r="G156" s="48" t="s">
        <v>299</v>
      </c>
      <c r="H156" s="25" t="s">
        <v>289</v>
      </c>
      <c r="I156" s="25" t="s">
        <v>300</v>
      </c>
      <c r="J156" s="23"/>
      <c r="K156" s="25" t="s">
        <v>291</v>
      </c>
    </row>
    <row r="157" spans="1:11" ht="14.25">
      <c r="A157" s="19"/>
      <c r="B157" s="19"/>
      <c r="C157" s="19" t="s">
        <v>301</v>
      </c>
      <c r="D157" s="20" t="s">
        <v>287</v>
      </c>
      <c r="E157" s="21" t="s">
        <v>12</v>
      </c>
      <c r="F157" s="22" t="s">
        <v>217</v>
      </c>
      <c r="G157" s="48" t="s">
        <v>302</v>
      </c>
      <c r="H157" s="25" t="s">
        <v>289</v>
      </c>
      <c r="I157" s="25" t="s">
        <v>303</v>
      </c>
      <c r="J157" s="23"/>
      <c r="K157" s="25" t="s">
        <v>291</v>
      </c>
    </row>
    <row r="158" spans="1:11" ht="14.25">
      <c r="A158" s="19"/>
      <c r="B158" s="19"/>
      <c r="C158" s="19" t="s">
        <v>304</v>
      </c>
      <c r="D158" s="20" t="s">
        <v>287</v>
      </c>
      <c r="E158" s="21" t="s">
        <v>14</v>
      </c>
      <c r="F158" s="22" t="s">
        <v>217</v>
      </c>
      <c r="G158" s="48" t="s">
        <v>305</v>
      </c>
      <c r="H158" s="25" t="s">
        <v>289</v>
      </c>
      <c r="I158" s="25" t="s">
        <v>306</v>
      </c>
      <c r="J158" s="23"/>
      <c r="K158" s="25" t="s">
        <v>291</v>
      </c>
    </row>
    <row r="159" spans="1:11" ht="14.25">
      <c r="A159" s="19"/>
      <c r="B159" s="19"/>
      <c r="C159" s="19" t="s">
        <v>307</v>
      </c>
      <c r="D159" s="20" t="s">
        <v>287</v>
      </c>
      <c r="E159" s="21" t="s">
        <v>17</v>
      </c>
      <c r="F159" s="22" t="s">
        <v>217</v>
      </c>
      <c r="G159" s="48" t="s">
        <v>308</v>
      </c>
      <c r="H159" s="23"/>
      <c r="I159" s="23"/>
      <c r="J159" s="23"/>
      <c r="K159" s="23"/>
    </row>
    <row r="160" spans="1:11" ht="14.25">
      <c r="A160" s="19" t="s">
        <v>22</v>
      </c>
      <c r="B160" s="19" t="s">
        <v>22</v>
      </c>
      <c r="C160" s="19" t="s">
        <v>309</v>
      </c>
      <c r="D160" s="20" t="s">
        <v>310</v>
      </c>
      <c r="E160" s="21" t="s">
        <v>13</v>
      </c>
      <c r="F160" s="22" t="s">
        <v>217</v>
      </c>
      <c r="G160" s="48" t="s">
        <v>311</v>
      </c>
      <c r="H160" s="25" t="s">
        <v>219</v>
      </c>
      <c r="I160" s="25" t="s">
        <v>312</v>
      </c>
      <c r="J160" s="23"/>
      <c r="K160" s="23" t="s">
        <v>313</v>
      </c>
    </row>
    <row r="161" spans="1:11" ht="14.25">
      <c r="A161" s="19" t="s">
        <v>22</v>
      </c>
      <c r="B161" s="19" t="s">
        <v>22</v>
      </c>
      <c r="C161" s="19" t="s">
        <v>314</v>
      </c>
      <c r="D161" s="20" t="s">
        <v>310</v>
      </c>
      <c r="E161" s="21" t="s">
        <v>12</v>
      </c>
      <c r="F161" s="22" t="s">
        <v>217</v>
      </c>
      <c r="G161" s="48" t="s">
        <v>315</v>
      </c>
      <c r="H161" s="25" t="s">
        <v>219</v>
      </c>
      <c r="I161" s="25" t="s">
        <v>220</v>
      </c>
      <c r="J161" s="23"/>
      <c r="K161" s="23" t="s">
        <v>313</v>
      </c>
    </row>
    <row r="162" spans="1:11" ht="14.25">
      <c r="A162" s="19" t="s">
        <v>22</v>
      </c>
      <c r="B162" s="19" t="s">
        <v>22</v>
      </c>
      <c r="C162" s="19" t="s">
        <v>316</v>
      </c>
      <c r="D162" s="20" t="s">
        <v>310</v>
      </c>
      <c r="E162" s="21" t="s">
        <v>10</v>
      </c>
      <c r="F162" s="22" t="s">
        <v>217</v>
      </c>
      <c r="G162" s="48" t="s">
        <v>317</v>
      </c>
      <c r="H162" s="25" t="s">
        <v>219</v>
      </c>
      <c r="I162" s="25" t="s">
        <v>294</v>
      </c>
      <c r="J162" s="23"/>
      <c r="K162" s="23" t="s">
        <v>313</v>
      </c>
    </row>
    <row r="163" spans="1:11" ht="14.25">
      <c r="A163" s="19" t="s">
        <v>22</v>
      </c>
      <c r="B163" s="19" t="s">
        <v>22</v>
      </c>
      <c r="C163" s="19" t="s">
        <v>318</v>
      </c>
      <c r="D163" s="20" t="s">
        <v>310</v>
      </c>
      <c r="E163" s="21" t="s">
        <v>15</v>
      </c>
      <c r="F163" s="22" t="s">
        <v>217</v>
      </c>
      <c r="G163" s="48" t="s">
        <v>319</v>
      </c>
      <c r="H163" s="25" t="s">
        <v>219</v>
      </c>
      <c r="I163" s="25" t="s">
        <v>320</v>
      </c>
      <c r="J163" s="23"/>
      <c r="K163" s="23" t="s">
        <v>313</v>
      </c>
    </row>
    <row r="164" spans="1:11" ht="14.25">
      <c r="A164" s="19" t="s">
        <v>22</v>
      </c>
      <c r="B164" s="19" t="s">
        <v>22</v>
      </c>
      <c r="C164" s="19" t="s">
        <v>321</v>
      </c>
      <c r="D164" s="20" t="s">
        <v>310</v>
      </c>
      <c r="E164" s="21" t="s">
        <v>14</v>
      </c>
      <c r="F164" s="22" t="s">
        <v>217</v>
      </c>
      <c r="G164" s="48" t="s">
        <v>322</v>
      </c>
      <c r="H164" s="25" t="s">
        <v>219</v>
      </c>
      <c r="I164" s="25" t="s">
        <v>306</v>
      </c>
      <c r="J164" s="23"/>
      <c r="K164" s="23" t="s">
        <v>313</v>
      </c>
    </row>
    <row r="165" spans="1:11" ht="14.25">
      <c r="A165" s="19"/>
      <c r="B165" s="19" t="s">
        <v>22</v>
      </c>
      <c r="C165" s="19" t="s">
        <v>323</v>
      </c>
      <c r="D165" s="20" t="s">
        <v>324</v>
      </c>
      <c r="E165" s="21" t="s">
        <v>17</v>
      </c>
      <c r="F165" s="22" t="s">
        <v>208</v>
      </c>
      <c r="G165" s="48" t="s">
        <v>325</v>
      </c>
      <c r="H165" s="23"/>
      <c r="I165" s="23"/>
      <c r="J165" s="23"/>
      <c r="K165" s="23"/>
    </row>
    <row r="166" spans="1:11" ht="14.25">
      <c r="A166" s="19"/>
      <c r="B166" s="19" t="s">
        <v>22</v>
      </c>
      <c r="C166" s="19" t="s">
        <v>326</v>
      </c>
      <c r="D166" s="20" t="s">
        <v>324</v>
      </c>
      <c r="E166" s="21" t="s">
        <v>10</v>
      </c>
      <c r="F166" s="22" t="s">
        <v>208</v>
      </c>
      <c r="G166" s="48" t="s">
        <v>327</v>
      </c>
      <c r="H166" s="25" t="s">
        <v>328</v>
      </c>
      <c r="I166" s="25" t="s">
        <v>290</v>
      </c>
      <c r="J166" s="23"/>
      <c r="K166" s="23"/>
    </row>
    <row r="167" spans="1:11" ht="14.25">
      <c r="A167" s="19"/>
      <c r="B167" s="19" t="s">
        <v>22</v>
      </c>
      <c r="C167" s="19" t="s">
        <v>329</v>
      </c>
      <c r="D167" s="20" t="s">
        <v>324</v>
      </c>
      <c r="E167" s="21" t="s">
        <v>14</v>
      </c>
      <c r="F167" s="22" t="s">
        <v>208</v>
      </c>
      <c r="G167" s="48" t="s">
        <v>330</v>
      </c>
      <c r="H167" s="25" t="s">
        <v>328</v>
      </c>
      <c r="I167" s="25" t="s">
        <v>290</v>
      </c>
      <c r="J167" s="23"/>
      <c r="K167" s="23"/>
    </row>
    <row r="168" spans="1:11" ht="14.25">
      <c r="A168" s="19"/>
      <c r="B168" s="19" t="s">
        <v>22</v>
      </c>
      <c r="C168" s="19" t="s">
        <v>331</v>
      </c>
      <c r="D168" s="20" t="s">
        <v>324</v>
      </c>
      <c r="E168" s="21" t="s">
        <v>15</v>
      </c>
      <c r="F168" s="22" t="s">
        <v>208</v>
      </c>
      <c r="G168" s="48" t="s">
        <v>332</v>
      </c>
      <c r="H168" s="25" t="s">
        <v>328</v>
      </c>
      <c r="I168" s="25" t="s">
        <v>300</v>
      </c>
      <c r="J168" s="23"/>
      <c r="K168" s="23"/>
    </row>
    <row r="169" spans="1:11" ht="14.25">
      <c r="A169" s="19"/>
      <c r="B169" s="19" t="s">
        <v>22</v>
      </c>
      <c r="C169" s="19" t="s">
        <v>333</v>
      </c>
      <c r="D169" s="20" t="s">
        <v>324</v>
      </c>
      <c r="E169" s="21" t="s">
        <v>13</v>
      </c>
      <c r="F169" s="22" t="s">
        <v>208</v>
      </c>
      <c r="G169" s="48" t="s">
        <v>334</v>
      </c>
      <c r="H169" s="25" t="s">
        <v>328</v>
      </c>
      <c r="I169" s="25" t="s">
        <v>335</v>
      </c>
      <c r="J169" s="23"/>
      <c r="K169" s="23"/>
    </row>
    <row r="170" spans="1:11" ht="14.25">
      <c r="A170" s="19"/>
      <c r="B170" s="19" t="s">
        <v>22</v>
      </c>
      <c r="C170" s="19" t="s">
        <v>336</v>
      </c>
      <c r="D170" s="20" t="s">
        <v>324</v>
      </c>
      <c r="E170" s="21" t="s">
        <v>12</v>
      </c>
      <c r="F170" s="22" t="s">
        <v>208</v>
      </c>
      <c r="G170" s="48" t="s">
        <v>337</v>
      </c>
      <c r="H170" s="25" t="s">
        <v>328</v>
      </c>
      <c r="I170" s="25" t="s">
        <v>303</v>
      </c>
      <c r="J170" s="23"/>
      <c r="K170" s="23"/>
    </row>
    <row r="171" spans="1:11" ht="14.25">
      <c r="A171" s="19"/>
      <c r="B171" s="19" t="s">
        <v>22</v>
      </c>
      <c r="C171" s="19" t="s">
        <v>338</v>
      </c>
      <c r="D171" s="20" t="s">
        <v>324</v>
      </c>
      <c r="E171" s="21" t="s">
        <v>20</v>
      </c>
      <c r="F171" s="22" t="s">
        <v>208</v>
      </c>
      <c r="G171" s="48" t="s">
        <v>339</v>
      </c>
      <c r="H171" s="23"/>
      <c r="I171" s="23"/>
      <c r="J171" s="23"/>
      <c r="K171" s="23"/>
    </row>
    <row r="172" spans="1:11" ht="14.25">
      <c r="A172" s="24" t="s">
        <v>22</v>
      </c>
      <c r="B172" s="19" t="s">
        <v>22</v>
      </c>
      <c r="C172" s="19" t="s">
        <v>340</v>
      </c>
      <c r="D172" s="20" t="s">
        <v>324</v>
      </c>
      <c r="E172" s="21" t="s">
        <v>18</v>
      </c>
      <c r="F172" s="22" t="s">
        <v>208</v>
      </c>
      <c r="G172" s="48" t="s">
        <v>341</v>
      </c>
      <c r="H172" s="23"/>
      <c r="I172" s="23"/>
      <c r="J172" s="23"/>
      <c r="K172" s="23"/>
    </row>
    <row r="173" spans="1:11" ht="14.25">
      <c r="A173" s="19" t="s">
        <v>22</v>
      </c>
      <c r="B173" s="19" t="s">
        <v>22</v>
      </c>
      <c r="C173" s="19" t="s">
        <v>342</v>
      </c>
      <c r="D173" s="20" t="s">
        <v>343</v>
      </c>
      <c r="E173" s="21" t="s">
        <v>13</v>
      </c>
      <c r="F173" s="22" t="s">
        <v>217</v>
      </c>
      <c r="G173" s="48" t="s">
        <v>344</v>
      </c>
      <c r="H173" s="25" t="s">
        <v>219</v>
      </c>
      <c r="I173" s="25" t="s">
        <v>345</v>
      </c>
      <c r="J173" s="23"/>
      <c r="K173" s="25" t="s">
        <v>346</v>
      </c>
    </row>
    <row r="174" spans="1:11" ht="14.25">
      <c r="A174" s="19" t="s">
        <v>22</v>
      </c>
      <c r="B174" s="19" t="s">
        <v>22</v>
      </c>
      <c r="C174" s="19" t="s">
        <v>347</v>
      </c>
      <c r="D174" s="20" t="s">
        <v>343</v>
      </c>
      <c r="E174" s="21" t="s">
        <v>12</v>
      </c>
      <c r="F174" s="22" t="s">
        <v>217</v>
      </c>
      <c r="G174" s="48" t="s">
        <v>348</v>
      </c>
      <c r="H174" s="25" t="s">
        <v>219</v>
      </c>
      <c r="I174" s="25" t="s">
        <v>224</v>
      </c>
      <c r="J174" s="23"/>
      <c r="K174" s="25" t="s">
        <v>346</v>
      </c>
    </row>
    <row r="175" spans="1:11" ht="14.25">
      <c r="A175" s="19" t="s">
        <v>22</v>
      </c>
      <c r="B175" s="19" t="s">
        <v>22</v>
      </c>
      <c r="C175" s="19" t="s">
        <v>349</v>
      </c>
      <c r="D175" s="20" t="s">
        <v>343</v>
      </c>
      <c r="E175" s="21" t="s">
        <v>10</v>
      </c>
      <c r="F175" s="22" t="s">
        <v>217</v>
      </c>
      <c r="G175" s="48" t="s">
        <v>350</v>
      </c>
      <c r="H175" s="25" t="s">
        <v>219</v>
      </c>
      <c r="I175" s="25" t="s">
        <v>351</v>
      </c>
      <c r="J175" s="23"/>
      <c r="K175" s="25" t="s">
        <v>346</v>
      </c>
    </row>
    <row r="176" spans="1:11" ht="14.25">
      <c r="A176" s="19" t="s">
        <v>22</v>
      </c>
      <c r="B176" s="19" t="s">
        <v>22</v>
      </c>
      <c r="C176" s="19" t="s">
        <v>352</v>
      </c>
      <c r="D176" s="20" t="s">
        <v>343</v>
      </c>
      <c r="E176" s="21" t="s">
        <v>14</v>
      </c>
      <c r="F176" s="22" t="s">
        <v>217</v>
      </c>
      <c r="G176" s="48" t="s">
        <v>353</v>
      </c>
      <c r="H176" s="25" t="s">
        <v>219</v>
      </c>
      <c r="I176" s="25" t="s">
        <v>345</v>
      </c>
      <c r="J176" s="23"/>
      <c r="K176" s="25" t="s">
        <v>346</v>
      </c>
    </row>
    <row r="177" spans="1:11" ht="14.25">
      <c r="A177" s="19" t="s">
        <v>22</v>
      </c>
      <c r="B177" s="19" t="s">
        <v>22</v>
      </c>
      <c r="C177" s="19" t="s">
        <v>354</v>
      </c>
      <c r="D177" s="20" t="s">
        <v>343</v>
      </c>
      <c r="E177" s="21" t="s">
        <v>15</v>
      </c>
      <c r="F177" s="22" t="s">
        <v>217</v>
      </c>
      <c r="G177" s="48" t="s">
        <v>355</v>
      </c>
      <c r="H177" s="25" t="s">
        <v>219</v>
      </c>
      <c r="I177" s="25" t="s">
        <v>351</v>
      </c>
      <c r="J177" s="23"/>
      <c r="K177" s="25" t="s">
        <v>346</v>
      </c>
    </row>
    <row r="178" spans="1:11" ht="14.25">
      <c r="A178" s="19"/>
      <c r="B178" s="19" t="s">
        <v>22</v>
      </c>
      <c r="C178" s="19" t="s">
        <v>356</v>
      </c>
      <c r="D178" s="20" t="s">
        <v>357</v>
      </c>
      <c r="E178" s="21" t="s">
        <v>12</v>
      </c>
      <c r="F178" s="22" t="s">
        <v>217</v>
      </c>
      <c r="G178" s="48" t="s">
        <v>358</v>
      </c>
      <c r="H178" s="25" t="s">
        <v>219</v>
      </c>
      <c r="I178" s="25" t="s">
        <v>220</v>
      </c>
      <c r="J178" s="23"/>
      <c r="K178" s="23" t="s">
        <v>313</v>
      </c>
    </row>
    <row r="179" spans="1:11" ht="14.25">
      <c r="A179" s="19"/>
      <c r="B179" s="19" t="s">
        <v>22</v>
      </c>
      <c r="C179" s="19" t="s">
        <v>359</v>
      </c>
      <c r="D179" s="20" t="s">
        <v>357</v>
      </c>
      <c r="E179" s="21" t="s">
        <v>15</v>
      </c>
      <c r="F179" s="22" t="s">
        <v>217</v>
      </c>
      <c r="G179" s="48" t="s">
        <v>360</v>
      </c>
      <c r="H179" s="25" t="s">
        <v>219</v>
      </c>
      <c r="I179" s="25" t="s">
        <v>320</v>
      </c>
      <c r="J179" s="23"/>
      <c r="K179" s="23" t="s">
        <v>313</v>
      </c>
    </row>
    <row r="180" spans="1:11" ht="14.25">
      <c r="A180" s="19"/>
      <c r="B180" s="19" t="s">
        <v>22</v>
      </c>
      <c r="C180" s="19" t="s">
        <v>361</v>
      </c>
      <c r="D180" s="20" t="s">
        <v>357</v>
      </c>
      <c r="E180" s="21" t="s">
        <v>14</v>
      </c>
      <c r="F180" s="22" t="s">
        <v>217</v>
      </c>
      <c r="G180" s="48" t="s">
        <v>362</v>
      </c>
      <c r="H180" s="25" t="s">
        <v>219</v>
      </c>
      <c r="I180" s="25" t="s">
        <v>306</v>
      </c>
      <c r="J180" s="23"/>
      <c r="K180" s="23" t="s">
        <v>313</v>
      </c>
    </row>
    <row r="181" spans="1:11" ht="14.25">
      <c r="A181" s="19"/>
      <c r="B181" s="19" t="s">
        <v>22</v>
      </c>
      <c r="C181" s="19" t="s">
        <v>363</v>
      </c>
      <c r="D181" s="20" t="s">
        <v>357</v>
      </c>
      <c r="E181" s="21" t="s">
        <v>13</v>
      </c>
      <c r="F181" s="22" t="s">
        <v>217</v>
      </c>
      <c r="G181" s="48" t="s">
        <v>364</v>
      </c>
      <c r="H181" s="25" t="s">
        <v>219</v>
      </c>
      <c r="I181" s="25" t="s">
        <v>312</v>
      </c>
      <c r="J181" s="23"/>
      <c r="K181" s="23" t="s">
        <v>313</v>
      </c>
    </row>
    <row r="182" spans="1:11" ht="14.25">
      <c r="A182" s="19"/>
      <c r="B182" s="19" t="s">
        <v>22</v>
      </c>
      <c r="C182" s="19" t="s">
        <v>365</v>
      </c>
      <c r="D182" s="20" t="s">
        <v>357</v>
      </c>
      <c r="E182" s="21" t="s">
        <v>10</v>
      </c>
      <c r="F182" s="22" t="s">
        <v>217</v>
      </c>
      <c r="G182" s="48" t="s">
        <v>366</v>
      </c>
      <c r="H182" s="25" t="s">
        <v>219</v>
      </c>
      <c r="I182" s="25" t="s">
        <v>294</v>
      </c>
      <c r="J182" s="23"/>
      <c r="K182" s="23" t="s">
        <v>313</v>
      </c>
    </row>
    <row r="183" spans="1:11" ht="14.25">
      <c r="A183" s="19" t="s">
        <v>22</v>
      </c>
      <c r="B183" s="19" t="s">
        <v>22</v>
      </c>
      <c r="C183" s="19" t="s">
        <v>367</v>
      </c>
      <c r="D183" s="20" t="s">
        <v>368</v>
      </c>
      <c r="E183" s="21" t="s">
        <v>13</v>
      </c>
      <c r="F183" s="22" t="s">
        <v>217</v>
      </c>
      <c r="G183" s="48" t="s">
        <v>369</v>
      </c>
      <c r="H183" s="25" t="s">
        <v>289</v>
      </c>
      <c r="I183" s="25" t="s">
        <v>370</v>
      </c>
      <c r="J183" s="23"/>
      <c r="K183" s="23" t="s">
        <v>371</v>
      </c>
    </row>
    <row r="184" spans="1:11" ht="14.25">
      <c r="A184" s="19" t="s">
        <v>22</v>
      </c>
      <c r="B184" s="19" t="s">
        <v>22</v>
      </c>
      <c r="C184" s="19" t="s">
        <v>372</v>
      </c>
      <c r="D184" s="20" t="s">
        <v>368</v>
      </c>
      <c r="E184" s="21" t="s">
        <v>12</v>
      </c>
      <c r="F184" s="22" t="s">
        <v>217</v>
      </c>
      <c r="G184" s="48" t="s">
        <v>373</v>
      </c>
      <c r="H184" s="25" t="s">
        <v>219</v>
      </c>
      <c r="I184" s="25" t="s">
        <v>374</v>
      </c>
      <c r="J184" s="23"/>
      <c r="K184" s="23" t="s">
        <v>371</v>
      </c>
    </row>
    <row r="185" spans="1:11" ht="14.25">
      <c r="A185" s="19" t="s">
        <v>22</v>
      </c>
      <c r="B185" s="19" t="s">
        <v>22</v>
      </c>
      <c r="C185" s="19" t="s">
        <v>375</v>
      </c>
      <c r="D185" s="20" t="s">
        <v>368</v>
      </c>
      <c r="E185" s="21" t="s">
        <v>10</v>
      </c>
      <c r="F185" s="22" t="s">
        <v>217</v>
      </c>
      <c r="G185" s="48" t="s">
        <v>376</v>
      </c>
      <c r="H185" s="25" t="s">
        <v>219</v>
      </c>
      <c r="I185" s="25" t="s">
        <v>377</v>
      </c>
      <c r="J185" s="23"/>
      <c r="K185" s="23" t="s">
        <v>371</v>
      </c>
    </row>
    <row r="186" spans="1:11" ht="14.25">
      <c r="A186" s="19" t="s">
        <v>22</v>
      </c>
      <c r="B186" s="19" t="s">
        <v>22</v>
      </c>
      <c r="C186" s="19" t="s">
        <v>378</v>
      </c>
      <c r="D186" s="20" t="s">
        <v>368</v>
      </c>
      <c r="E186" s="21" t="s">
        <v>14</v>
      </c>
      <c r="F186" s="22" t="s">
        <v>217</v>
      </c>
      <c r="G186" s="48" t="s">
        <v>379</v>
      </c>
      <c r="H186" s="25" t="s">
        <v>219</v>
      </c>
      <c r="I186" s="25" t="s">
        <v>374</v>
      </c>
      <c r="J186" s="23"/>
      <c r="K186" s="23" t="s">
        <v>371</v>
      </c>
    </row>
    <row r="187" spans="1:11" ht="14.25">
      <c r="A187" s="19"/>
      <c r="B187" s="19" t="s">
        <v>22</v>
      </c>
      <c r="C187" s="27" t="s">
        <v>380</v>
      </c>
      <c r="D187" s="20" t="s">
        <v>368</v>
      </c>
      <c r="E187" s="21" t="s">
        <v>15</v>
      </c>
      <c r="F187" s="22" t="s">
        <v>217</v>
      </c>
      <c r="G187" s="48" t="s">
        <v>381</v>
      </c>
      <c r="H187" s="25" t="s">
        <v>382</v>
      </c>
      <c r="I187" s="25" t="s">
        <v>383</v>
      </c>
      <c r="J187" s="23"/>
      <c r="K187" s="23" t="s">
        <v>371</v>
      </c>
    </row>
    <row r="188" spans="1:11" ht="14.25">
      <c r="A188" s="19" t="s">
        <v>22</v>
      </c>
      <c r="B188" s="19" t="s">
        <v>22</v>
      </c>
      <c r="C188" s="19" t="s">
        <v>384</v>
      </c>
      <c r="D188" s="20" t="s">
        <v>385</v>
      </c>
      <c r="E188" s="21" t="s">
        <v>14</v>
      </c>
      <c r="F188" s="22" t="s">
        <v>217</v>
      </c>
      <c r="G188" s="48" t="s">
        <v>386</v>
      </c>
      <c r="H188" s="25" t="s">
        <v>289</v>
      </c>
      <c r="I188" s="25" t="s">
        <v>387</v>
      </c>
      <c r="J188" s="23"/>
      <c r="K188" s="25" t="s">
        <v>388</v>
      </c>
    </row>
    <row r="189" spans="1:11" ht="14.25">
      <c r="A189" s="19" t="s">
        <v>22</v>
      </c>
      <c r="B189" s="19" t="s">
        <v>22</v>
      </c>
      <c r="C189" s="19" t="s">
        <v>389</v>
      </c>
      <c r="D189" s="20" t="s">
        <v>385</v>
      </c>
      <c r="E189" s="21" t="s">
        <v>12</v>
      </c>
      <c r="F189" s="22" t="s">
        <v>217</v>
      </c>
      <c r="G189" s="48" t="s">
        <v>390</v>
      </c>
      <c r="H189" s="25" t="s">
        <v>289</v>
      </c>
      <c r="I189" s="25" t="s">
        <v>303</v>
      </c>
      <c r="J189" s="23"/>
      <c r="K189" s="25" t="s">
        <v>388</v>
      </c>
    </row>
    <row r="190" spans="1:11" ht="14.25">
      <c r="A190" s="19" t="s">
        <v>22</v>
      </c>
      <c r="B190" s="19" t="s">
        <v>22</v>
      </c>
      <c r="C190" s="19" t="s">
        <v>391</v>
      </c>
      <c r="D190" s="20" t="s">
        <v>385</v>
      </c>
      <c r="E190" s="21" t="s">
        <v>10</v>
      </c>
      <c r="F190" s="22" t="s">
        <v>217</v>
      </c>
      <c r="G190" s="48" t="s">
        <v>392</v>
      </c>
      <c r="H190" s="25" t="s">
        <v>289</v>
      </c>
      <c r="I190" s="25" t="s">
        <v>290</v>
      </c>
      <c r="J190" s="23"/>
      <c r="K190" s="25" t="s">
        <v>388</v>
      </c>
    </row>
    <row r="191" spans="1:11" ht="14.25">
      <c r="A191" s="19" t="s">
        <v>22</v>
      </c>
      <c r="B191" s="19" t="s">
        <v>22</v>
      </c>
      <c r="C191" s="19" t="s">
        <v>393</v>
      </c>
      <c r="D191" s="20" t="s">
        <v>385</v>
      </c>
      <c r="E191" s="21" t="s">
        <v>13</v>
      </c>
      <c r="F191" s="22" t="s">
        <v>217</v>
      </c>
      <c r="G191" s="48" t="s">
        <v>394</v>
      </c>
      <c r="H191" s="25" t="s">
        <v>289</v>
      </c>
      <c r="I191" s="25" t="s">
        <v>300</v>
      </c>
      <c r="J191" s="23"/>
      <c r="K191" s="25" t="s">
        <v>388</v>
      </c>
    </row>
    <row r="192" spans="1:11" ht="14.25">
      <c r="A192" s="19" t="s">
        <v>22</v>
      </c>
      <c r="B192" s="19" t="s">
        <v>22</v>
      </c>
      <c r="C192" s="19" t="s">
        <v>395</v>
      </c>
      <c r="D192" s="20" t="s">
        <v>385</v>
      </c>
      <c r="E192" s="21" t="s">
        <v>15</v>
      </c>
      <c r="F192" s="22" t="s">
        <v>217</v>
      </c>
      <c r="G192" s="48" t="s">
        <v>396</v>
      </c>
      <c r="H192" s="25" t="s">
        <v>289</v>
      </c>
      <c r="I192" s="25" t="s">
        <v>335</v>
      </c>
      <c r="J192" s="23"/>
      <c r="K192" s="25" t="s">
        <v>388</v>
      </c>
    </row>
    <row r="193" spans="1:11" ht="14.25">
      <c r="A193" s="19"/>
      <c r="B193" s="19" t="s">
        <v>22</v>
      </c>
      <c r="C193" s="19" t="s">
        <v>397</v>
      </c>
      <c r="D193" s="20" t="s">
        <v>398</v>
      </c>
      <c r="E193" s="21" t="s">
        <v>21</v>
      </c>
      <c r="F193" s="22" t="s">
        <v>217</v>
      </c>
      <c r="G193" s="48" t="s">
        <v>399</v>
      </c>
      <c r="H193" s="23"/>
      <c r="I193" s="23"/>
      <c r="J193" s="23"/>
      <c r="K193" s="23"/>
    </row>
    <row r="194" spans="1:11" ht="14.25">
      <c r="A194" s="19"/>
      <c r="B194" s="19" t="s">
        <v>22</v>
      </c>
      <c r="C194" s="19" t="s">
        <v>400</v>
      </c>
      <c r="D194" s="20" t="s">
        <v>401</v>
      </c>
      <c r="E194" s="21" t="s">
        <v>14</v>
      </c>
      <c r="F194" s="22" t="s">
        <v>217</v>
      </c>
      <c r="G194" s="48" t="s">
        <v>402</v>
      </c>
      <c r="H194" s="25" t="s">
        <v>382</v>
      </c>
      <c r="I194" s="25" t="s">
        <v>306</v>
      </c>
      <c r="J194" s="23"/>
      <c r="K194" s="25" t="s">
        <v>403</v>
      </c>
    </row>
    <row r="195" spans="1:11" ht="14.25">
      <c r="A195" s="19"/>
      <c r="B195" s="19" t="s">
        <v>22</v>
      </c>
      <c r="C195" s="19" t="s">
        <v>404</v>
      </c>
      <c r="D195" s="20" t="s">
        <v>401</v>
      </c>
      <c r="E195" s="21" t="s">
        <v>12</v>
      </c>
      <c r="F195" s="22" t="s">
        <v>217</v>
      </c>
      <c r="G195" s="48" t="s">
        <v>405</v>
      </c>
      <c r="H195" s="25" t="s">
        <v>382</v>
      </c>
      <c r="I195" s="25" t="s">
        <v>406</v>
      </c>
      <c r="J195" s="23"/>
      <c r="K195" s="25" t="s">
        <v>403</v>
      </c>
    </row>
    <row r="196" spans="1:11" ht="14.25">
      <c r="A196" s="19"/>
      <c r="B196" s="19" t="s">
        <v>22</v>
      </c>
      <c r="C196" s="19" t="s">
        <v>407</v>
      </c>
      <c r="D196" s="20" t="s">
        <v>401</v>
      </c>
      <c r="E196" s="21" t="s">
        <v>15</v>
      </c>
      <c r="F196" s="22" t="s">
        <v>217</v>
      </c>
      <c r="G196" s="48" t="s">
        <v>408</v>
      </c>
      <c r="H196" s="25" t="s">
        <v>382</v>
      </c>
      <c r="I196" s="25" t="s">
        <v>409</v>
      </c>
      <c r="J196" s="23"/>
      <c r="K196" s="25" t="s">
        <v>403</v>
      </c>
    </row>
    <row r="197" spans="1:11" ht="14.25">
      <c r="A197" s="19"/>
      <c r="B197" s="19" t="s">
        <v>22</v>
      </c>
      <c r="C197" s="19" t="s">
        <v>410</v>
      </c>
      <c r="D197" s="20" t="s">
        <v>401</v>
      </c>
      <c r="E197" s="21" t="s">
        <v>17</v>
      </c>
      <c r="F197" s="22" t="s">
        <v>217</v>
      </c>
      <c r="G197" s="48" t="s">
        <v>411</v>
      </c>
      <c r="H197" s="23"/>
      <c r="I197" s="23"/>
      <c r="J197" s="23"/>
      <c r="K197" s="23"/>
    </row>
    <row r="198" spans="1:11" ht="14.25">
      <c r="A198" s="24"/>
      <c r="B198" s="19" t="s">
        <v>22</v>
      </c>
      <c r="C198" s="19" t="s">
        <v>412</v>
      </c>
      <c r="D198" s="20" t="s">
        <v>401</v>
      </c>
      <c r="E198" s="21" t="s">
        <v>13</v>
      </c>
      <c r="F198" s="22" t="s">
        <v>217</v>
      </c>
      <c r="G198" s="48" t="s">
        <v>413</v>
      </c>
      <c r="H198" s="25" t="s">
        <v>382</v>
      </c>
      <c r="I198" s="25" t="s">
        <v>414</v>
      </c>
      <c r="J198" s="23"/>
      <c r="K198" s="25" t="s">
        <v>403</v>
      </c>
    </row>
    <row r="199" spans="1:11" ht="14.25">
      <c r="A199" s="19"/>
      <c r="B199" s="19" t="s">
        <v>22</v>
      </c>
      <c r="C199" s="19" t="s">
        <v>415</v>
      </c>
      <c r="D199" s="20" t="s">
        <v>401</v>
      </c>
      <c r="E199" s="21" t="s">
        <v>5</v>
      </c>
      <c r="F199" s="22" t="s">
        <v>217</v>
      </c>
      <c r="G199" s="48" t="s">
        <v>416</v>
      </c>
      <c r="H199" s="25" t="s">
        <v>382</v>
      </c>
      <c r="I199" s="25" t="s">
        <v>320</v>
      </c>
      <c r="J199" s="25" t="s">
        <v>417</v>
      </c>
      <c r="K199" s="23"/>
    </row>
    <row r="200" spans="1:11" ht="14.25">
      <c r="A200" s="19"/>
      <c r="B200" s="19" t="s">
        <v>22</v>
      </c>
      <c r="C200" s="19" t="s">
        <v>418</v>
      </c>
      <c r="D200" s="20" t="s">
        <v>401</v>
      </c>
      <c r="E200" s="21" t="s">
        <v>10</v>
      </c>
      <c r="F200" s="22" t="s">
        <v>217</v>
      </c>
      <c r="G200" s="48" t="s">
        <v>419</v>
      </c>
      <c r="H200" s="25" t="s">
        <v>382</v>
      </c>
      <c r="I200" s="25" t="s">
        <v>420</v>
      </c>
      <c r="J200" s="23"/>
      <c r="K200" s="25" t="s">
        <v>403</v>
      </c>
    </row>
    <row r="201" spans="1:11" ht="14.25">
      <c r="A201" s="19" t="s">
        <v>22</v>
      </c>
      <c r="B201" s="19" t="s">
        <v>22</v>
      </c>
      <c r="C201" s="19" t="s">
        <v>421</v>
      </c>
      <c r="D201" s="20" t="s">
        <v>422</v>
      </c>
      <c r="E201" s="21" t="s">
        <v>13</v>
      </c>
      <c r="F201" s="22" t="s">
        <v>217</v>
      </c>
      <c r="G201" s="48" t="s">
        <v>423</v>
      </c>
      <c r="H201" s="25" t="s">
        <v>289</v>
      </c>
      <c r="I201" s="25" t="s">
        <v>335</v>
      </c>
      <c r="J201" s="23"/>
      <c r="K201" s="23" t="s">
        <v>424</v>
      </c>
    </row>
    <row r="202" spans="1:11" ht="14.25">
      <c r="A202" s="19" t="s">
        <v>22</v>
      </c>
      <c r="B202" s="19" t="s">
        <v>22</v>
      </c>
      <c r="C202" s="19" t="s">
        <v>425</v>
      </c>
      <c r="D202" s="20" t="s">
        <v>422</v>
      </c>
      <c r="E202" s="21" t="s">
        <v>14</v>
      </c>
      <c r="F202" s="22" t="s">
        <v>217</v>
      </c>
      <c r="G202" s="48" t="s">
        <v>426</v>
      </c>
      <c r="H202" s="25" t="s">
        <v>289</v>
      </c>
      <c r="I202" s="25" t="s">
        <v>290</v>
      </c>
      <c r="J202" s="23"/>
      <c r="K202" s="23" t="s">
        <v>424</v>
      </c>
    </row>
    <row r="203" spans="1:11" ht="14.25">
      <c r="A203" s="19" t="s">
        <v>22</v>
      </c>
      <c r="B203" s="19" t="s">
        <v>22</v>
      </c>
      <c r="C203" s="19" t="s">
        <v>427</v>
      </c>
      <c r="D203" s="20" t="s">
        <v>422</v>
      </c>
      <c r="E203" s="21" t="s">
        <v>15</v>
      </c>
      <c r="F203" s="22" t="s">
        <v>217</v>
      </c>
      <c r="G203" s="48" t="s">
        <v>428</v>
      </c>
      <c r="H203" s="25" t="s">
        <v>289</v>
      </c>
      <c r="I203" s="25" t="s">
        <v>300</v>
      </c>
      <c r="J203" s="23"/>
      <c r="K203" s="23" t="s">
        <v>424</v>
      </c>
    </row>
    <row r="204" spans="1:11" ht="14.25">
      <c r="A204" s="19" t="s">
        <v>22</v>
      </c>
      <c r="B204" s="19" t="s">
        <v>22</v>
      </c>
      <c r="C204" s="19" t="s">
        <v>429</v>
      </c>
      <c r="D204" s="20" t="s">
        <v>422</v>
      </c>
      <c r="E204" s="21" t="s">
        <v>12</v>
      </c>
      <c r="F204" s="22" t="s">
        <v>217</v>
      </c>
      <c r="G204" s="48" t="s">
        <v>430</v>
      </c>
      <c r="H204" s="25" t="s">
        <v>289</v>
      </c>
      <c r="I204" s="25" t="s">
        <v>374</v>
      </c>
      <c r="J204" s="23"/>
      <c r="K204" s="23" t="s">
        <v>424</v>
      </c>
    </row>
    <row r="205" spans="1:11" ht="14.25">
      <c r="A205" s="19" t="s">
        <v>22</v>
      </c>
      <c r="B205" s="19" t="s">
        <v>22</v>
      </c>
      <c r="C205" s="19" t="s">
        <v>431</v>
      </c>
      <c r="D205" s="20" t="s">
        <v>422</v>
      </c>
      <c r="E205" s="21" t="s">
        <v>10</v>
      </c>
      <c r="F205" s="22" t="s">
        <v>217</v>
      </c>
      <c r="G205" s="48" t="s">
        <v>432</v>
      </c>
      <c r="H205" s="25" t="s">
        <v>289</v>
      </c>
      <c r="I205" s="25" t="s">
        <v>433</v>
      </c>
      <c r="J205" s="23"/>
      <c r="K205" s="23" t="s">
        <v>424</v>
      </c>
    </row>
    <row r="206" spans="1:11" ht="14.25">
      <c r="A206" s="19"/>
      <c r="B206" s="19" t="s">
        <v>22</v>
      </c>
      <c r="C206" s="19" t="s">
        <v>434</v>
      </c>
      <c r="D206" s="20" t="s">
        <v>435</v>
      </c>
      <c r="E206" s="21" t="s">
        <v>4</v>
      </c>
      <c r="F206" s="22" t="s">
        <v>208</v>
      </c>
      <c r="G206" s="48" t="s">
        <v>436</v>
      </c>
      <c r="H206" s="25" t="s">
        <v>437</v>
      </c>
      <c r="I206" s="25" t="s">
        <v>406</v>
      </c>
      <c r="J206" s="23"/>
      <c r="K206" s="23"/>
    </row>
    <row r="207" spans="1:11" ht="14.25">
      <c r="A207" s="19"/>
      <c r="B207" s="19" t="s">
        <v>22</v>
      </c>
      <c r="C207" s="19" t="s">
        <v>438</v>
      </c>
      <c r="D207" s="20" t="s">
        <v>435</v>
      </c>
      <c r="E207" s="21" t="s">
        <v>9</v>
      </c>
      <c r="F207" s="22" t="s">
        <v>208</v>
      </c>
      <c r="G207" s="48" t="s">
        <v>439</v>
      </c>
      <c r="H207" s="25" t="s">
        <v>440</v>
      </c>
      <c r="I207" s="25" t="s">
        <v>433</v>
      </c>
      <c r="J207" s="23"/>
      <c r="K207" s="23"/>
    </row>
    <row r="208" spans="1:11" ht="14.25">
      <c r="A208" s="19"/>
      <c r="B208" s="19" t="s">
        <v>22</v>
      </c>
      <c r="C208" s="19" t="s">
        <v>441</v>
      </c>
      <c r="D208" s="20" t="s">
        <v>435</v>
      </c>
      <c r="E208" s="21" t="s">
        <v>11</v>
      </c>
      <c r="F208" s="22" t="s">
        <v>208</v>
      </c>
      <c r="G208" s="48" t="s">
        <v>442</v>
      </c>
      <c r="H208" s="25" t="s">
        <v>328</v>
      </c>
      <c r="I208" s="25" t="s">
        <v>300</v>
      </c>
      <c r="J208" s="23"/>
      <c r="K208" s="23"/>
    </row>
    <row r="209" spans="1:11" ht="14.25">
      <c r="A209" s="19"/>
      <c r="B209" s="19" t="s">
        <v>22</v>
      </c>
      <c r="C209" s="19" t="s">
        <v>443</v>
      </c>
      <c r="D209" s="20" t="s">
        <v>444</v>
      </c>
      <c r="E209" s="21" t="s">
        <v>20</v>
      </c>
      <c r="F209" s="22" t="s">
        <v>208</v>
      </c>
      <c r="G209" s="48" t="s">
        <v>445</v>
      </c>
      <c r="H209" s="23"/>
      <c r="I209" s="23"/>
      <c r="J209" s="23"/>
      <c r="K209" s="23"/>
    </row>
    <row r="210" spans="1:11" ht="14.25">
      <c r="A210" s="19"/>
      <c r="B210" s="19" t="s">
        <v>22</v>
      </c>
      <c r="C210" s="19" t="s">
        <v>446</v>
      </c>
      <c r="D210" s="20" t="s">
        <v>444</v>
      </c>
      <c r="E210" s="21" t="s">
        <v>18</v>
      </c>
      <c r="F210" s="22" t="s">
        <v>208</v>
      </c>
      <c r="G210" s="48" t="s">
        <v>447</v>
      </c>
      <c r="H210" s="23"/>
      <c r="I210" s="23"/>
      <c r="J210" s="23"/>
      <c r="K210" s="23"/>
    </row>
    <row r="211" spans="1:11" ht="14.25">
      <c r="A211" s="19"/>
      <c r="B211" s="19" t="s">
        <v>22</v>
      </c>
      <c r="C211" s="19" t="s">
        <v>448</v>
      </c>
      <c r="D211" s="20" t="s">
        <v>449</v>
      </c>
      <c r="E211" s="21" t="s">
        <v>19</v>
      </c>
      <c r="F211" s="22" t="s">
        <v>217</v>
      </c>
      <c r="G211" s="48" t="s">
        <v>450</v>
      </c>
      <c r="H211" s="23"/>
      <c r="I211" s="23"/>
      <c r="J211" s="23"/>
      <c r="K211" s="23"/>
    </row>
    <row r="212" spans="1:11" ht="14.25">
      <c r="A212" s="19"/>
      <c r="B212" s="19" t="s">
        <v>22</v>
      </c>
      <c r="C212" s="19" t="s">
        <v>451</v>
      </c>
      <c r="D212" s="20" t="s">
        <v>449</v>
      </c>
      <c r="E212" s="21" t="s">
        <v>18</v>
      </c>
      <c r="F212" s="22" t="s">
        <v>217</v>
      </c>
      <c r="G212" s="48" t="s">
        <v>452</v>
      </c>
      <c r="H212" s="23"/>
      <c r="I212" s="23"/>
      <c r="J212" s="23"/>
      <c r="K212" s="23"/>
    </row>
    <row r="213" spans="1:11" ht="14.25">
      <c r="A213" s="19"/>
      <c r="B213" s="19" t="s">
        <v>22</v>
      </c>
      <c r="C213" s="19" t="s">
        <v>453</v>
      </c>
      <c r="D213" s="20" t="s">
        <v>449</v>
      </c>
      <c r="E213" s="21" t="s">
        <v>20</v>
      </c>
      <c r="F213" s="22" t="s">
        <v>217</v>
      </c>
      <c r="G213" s="48" t="s">
        <v>454</v>
      </c>
      <c r="H213" s="23"/>
      <c r="I213" s="23"/>
      <c r="J213" s="23"/>
      <c r="K213" s="23"/>
    </row>
    <row r="214" spans="1:11" ht="14.25">
      <c r="A214" s="19"/>
      <c r="B214" s="19" t="s">
        <v>22</v>
      </c>
      <c r="C214" s="19" t="s">
        <v>455</v>
      </c>
      <c r="D214" s="20" t="s">
        <v>456</v>
      </c>
      <c r="E214" s="21" t="s">
        <v>4</v>
      </c>
      <c r="F214" s="22" t="s">
        <v>217</v>
      </c>
      <c r="G214" s="48" t="s">
        <v>457</v>
      </c>
      <c r="H214" s="25" t="s">
        <v>382</v>
      </c>
      <c r="I214" s="25" t="s">
        <v>406</v>
      </c>
      <c r="J214" s="25" t="s">
        <v>458</v>
      </c>
      <c r="K214" s="23"/>
    </row>
    <row r="215" spans="1:11" ht="14.25">
      <c r="A215" s="19"/>
      <c r="B215" s="19" t="s">
        <v>22</v>
      </c>
      <c r="C215" s="19" t="s">
        <v>459</v>
      </c>
      <c r="D215" s="20" t="s">
        <v>456</v>
      </c>
      <c r="E215" s="21" t="s">
        <v>12</v>
      </c>
      <c r="F215" s="22" t="s">
        <v>217</v>
      </c>
      <c r="G215" s="48" t="s">
        <v>460</v>
      </c>
      <c r="H215" s="25" t="s">
        <v>382</v>
      </c>
      <c r="I215" s="25" t="s">
        <v>406</v>
      </c>
      <c r="J215" s="23"/>
      <c r="K215" s="23" t="s">
        <v>461</v>
      </c>
    </row>
    <row r="216" spans="1:11" ht="14.25">
      <c r="A216" s="19"/>
      <c r="B216" s="19" t="s">
        <v>22</v>
      </c>
      <c r="C216" s="19" t="s">
        <v>462</v>
      </c>
      <c r="D216" s="20" t="s">
        <v>456</v>
      </c>
      <c r="E216" s="21" t="s">
        <v>10</v>
      </c>
      <c r="F216" s="22" t="s">
        <v>217</v>
      </c>
      <c r="G216" s="48" t="s">
        <v>463</v>
      </c>
      <c r="H216" s="25" t="s">
        <v>382</v>
      </c>
      <c r="I216" s="25" t="s">
        <v>464</v>
      </c>
      <c r="J216" s="23"/>
      <c r="K216" s="23" t="s">
        <v>461</v>
      </c>
    </row>
    <row r="217" spans="1:11" ht="14.25">
      <c r="A217" s="19"/>
      <c r="B217" s="19" t="s">
        <v>22</v>
      </c>
      <c r="C217" s="19" t="s">
        <v>465</v>
      </c>
      <c r="D217" s="20" t="s">
        <v>456</v>
      </c>
      <c r="E217" s="21" t="s">
        <v>15</v>
      </c>
      <c r="F217" s="22" t="s">
        <v>217</v>
      </c>
      <c r="G217" s="48" t="s">
        <v>466</v>
      </c>
      <c r="H217" s="25" t="s">
        <v>382</v>
      </c>
      <c r="I217" s="25" t="s">
        <v>409</v>
      </c>
      <c r="J217" s="23"/>
      <c r="K217" s="23" t="s">
        <v>461</v>
      </c>
    </row>
    <row r="218" spans="1:11" ht="14.25">
      <c r="A218" s="19"/>
      <c r="B218" s="19" t="s">
        <v>22</v>
      </c>
      <c r="C218" s="19" t="s">
        <v>467</v>
      </c>
      <c r="D218" s="20" t="s">
        <v>456</v>
      </c>
      <c r="E218" s="21" t="s">
        <v>13</v>
      </c>
      <c r="F218" s="22" t="s">
        <v>217</v>
      </c>
      <c r="G218" s="48" t="s">
        <v>468</v>
      </c>
      <c r="H218" s="25" t="s">
        <v>382</v>
      </c>
      <c r="I218" s="25" t="s">
        <v>414</v>
      </c>
      <c r="J218" s="23"/>
      <c r="K218" s="23" t="s">
        <v>461</v>
      </c>
    </row>
    <row r="219" spans="1:11" ht="14.25">
      <c r="A219" s="19"/>
      <c r="B219" s="19" t="s">
        <v>22</v>
      </c>
      <c r="C219" s="19" t="s">
        <v>469</v>
      </c>
      <c r="D219" s="20" t="s">
        <v>456</v>
      </c>
      <c r="E219" s="21" t="s">
        <v>14</v>
      </c>
      <c r="F219" s="22" t="s">
        <v>217</v>
      </c>
      <c r="G219" s="48" t="s">
        <v>470</v>
      </c>
      <c r="H219" s="25" t="s">
        <v>382</v>
      </c>
      <c r="I219" s="25" t="s">
        <v>306</v>
      </c>
      <c r="J219" s="23"/>
      <c r="K219" s="23" t="s">
        <v>461</v>
      </c>
    </row>
    <row r="220" spans="1:11" ht="14.25">
      <c r="A220" s="19"/>
      <c r="B220" s="19" t="s">
        <v>22</v>
      </c>
      <c r="C220" s="19" t="s">
        <v>471</v>
      </c>
      <c r="D220" s="20" t="s">
        <v>456</v>
      </c>
      <c r="E220" s="21" t="s">
        <v>17</v>
      </c>
      <c r="F220" s="22" t="s">
        <v>217</v>
      </c>
      <c r="G220" s="48" t="s">
        <v>472</v>
      </c>
      <c r="H220" s="23"/>
      <c r="I220" s="23"/>
      <c r="J220" s="23"/>
      <c r="K220" s="23"/>
    </row>
    <row r="221" spans="1:11" ht="14.25">
      <c r="A221" s="19"/>
      <c r="B221" s="19" t="s">
        <v>22</v>
      </c>
      <c r="C221" s="19" t="s">
        <v>473</v>
      </c>
      <c r="D221" s="20" t="s">
        <v>474</v>
      </c>
      <c r="E221" s="21" t="s">
        <v>19</v>
      </c>
      <c r="F221" s="22" t="s">
        <v>217</v>
      </c>
      <c r="G221" s="48" t="s">
        <v>475</v>
      </c>
      <c r="H221" s="23"/>
      <c r="I221" s="23"/>
      <c r="J221" s="23"/>
      <c r="K221" s="23"/>
    </row>
    <row r="222" spans="1:11" ht="14.25">
      <c r="A222" s="19"/>
      <c r="B222" s="19" t="s">
        <v>22</v>
      </c>
      <c r="C222" s="19" t="s">
        <v>476</v>
      </c>
      <c r="D222" s="20" t="s">
        <v>474</v>
      </c>
      <c r="E222" s="21" t="s">
        <v>18</v>
      </c>
      <c r="F222" s="22" t="s">
        <v>217</v>
      </c>
      <c r="G222" s="48" t="s">
        <v>477</v>
      </c>
      <c r="H222" s="23"/>
      <c r="I222" s="23"/>
      <c r="J222" s="23"/>
      <c r="K222" s="23"/>
    </row>
    <row r="223" spans="1:11" ht="14.25">
      <c r="A223" s="19"/>
      <c r="B223" s="19" t="s">
        <v>22</v>
      </c>
      <c r="C223" s="19" t="s">
        <v>478</v>
      </c>
      <c r="D223" s="20" t="s">
        <v>474</v>
      </c>
      <c r="E223" s="21" t="s">
        <v>20</v>
      </c>
      <c r="F223" s="22" t="s">
        <v>217</v>
      </c>
      <c r="G223" s="48" t="s">
        <v>479</v>
      </c>
      <c r="H223" s="23"/>
      <c r="I223" s="23"/>
      <c r="J223" s="23"/>
      <c r="K223" s="23"/>
    </row>
    <row r="224" spans="1:11" ht="14.25">
      <c r="A224" s="19"/>
      <c r="B224" s="19" t="s">
        <v>22</v>
      </c>
      <c r="C224" s="19" t="s">
        <v>480</v>
      </c>
      <c r="D224" s="20" t="s">
        <v>481</v>
      </c>
      <c r="E224" s="21" t="s">
        <v>4</v>
      </c>
      <c r="F224" s="22" t="s">
        <v>208</v>
      </c>
      <c r="G224" s="48" t="s">
        <v>482</v>
      </c>
      <c r="H224" s="25" t="s">
        <v>440</v>
      </c>
      <c r="I224" s="25" t="s">
        <v>464</v>
      </c>
      <c r="J224" s="23"/>
      <c r="K224" s="23"/>
    </row>
    <row r="225" spans="1:11" ht="14.25">
      <c r="A225" s="19"/>
      <c r="B225" s="19" t="s">
        <v>22</v>
      </c>
      <c r="C225" s="19" t="s">
        <v>483</v>
      </c>
      <c r="D225" s="20" t="s">
        <v>481</v>
      </c>
      <c r="E225" s="21" t="s">
        <v>20</v>
      </c>
      <c r="F225" s="22" t="s">
        <v>37</v>
      </c>
      <c r="G225" s="48" t="s">
        <v>484</v>
      </c>
      <c r="H225" s="23"/>
      <c r="I225" s="23"/>
      <c r="J225" s="23"/>
      <c r="K225" s="23"/>
    </row>
    <row r="226" spans="1:11" ht="14.25">
      <c r="A226" s="19"/>
      <c r="B226" s="19" t="s">
        <v>22</v>
      </c>
      <c r="C226" s="19" t="s">
        <v>485</v>
      </c>
      <c r="D226" s="20" t="s">
        <v>481</v>
      </c>
      <c r="E226" s="21" t="s">
        <v>20</v>
      </c>
      <c r="F226" s="22" t="s">
        <v>37</v>
      </c>
      <c r="G226" s="48" t="s">
        <v>486</v>
      </c>
      <c r="H226" s="23"/>
      <c r="I226" s="23"/>
      <c r="J226" s="23"/>
      <c r="K226" s="23"/>
    </row>
    <row r="227" spans="1:11" ht="14.25">
      <c r="A227" s="19"/>
      <c r="B227" s="19" t="s">
        <v>22</v>
      </c>
      <c r="C227" s="19" t="s">
        <v>487</v>
      </c>
      <c r="D227" s="20" t="s">
        <v>481</v>
      </c>
      <c r="E227" s="21" t="s">
        <v>21</v>
      </c>
      <c r="F227" s="22" t="s">
        <v>217</v>
      </c>
      <c r="G227" s="48" t="s">
        <v>488</v>
      </c>
      <c r="H227" s="23"/>
      <c r="I227" s="23"/>
      <c r="J227" s="23"/>
      <c r="K227" s="23"/>
    </row>
    <row r="228" spans="1:11" ht="14.25">
      <c r="A228" s="19"/>
      <c r="B228" s="19" t="s">
        <v>22</v>
      </c>
      <c r="C228" s="19" t="s">
        <v>489</v>
      </c>
      <c r="D228" s="20" t="s">
        <v>481</v>
      </c>
      <c r="E228" s="21" t="s">
        <v>21</v>
      </c>
      <c r="F228" s="22" t="s">
        <v>217</v>
      </c>
      <c r="G228" s="48" t="s">
        <v>490</v>
      </c>
      <c r="H228" s="23"/>
      <c r="I228" s="23"/>
      <c r="J228" s="23"/>
      <c r="K228" s="23"/>
    </row>
    <row r="229" spans="1:11" ht="14.25">
      <c r="A229" s="19"/>
      <c r="B229" s="19" t="s">
        <v>22</v>
      </c>
      <c r="C229" s="19" t="s">
        <v>491</v>
      </c>
      <c r="D229" s="20" t="s">
        <v>481</v>
      </c>
      <c r="E229" s="21" t="s">
        <v>4</v>
      </c>
      <c r="F229" s="22" t="s">
        <v>208</v>
      </c>
      <c r="G229" s="48" t="s">
        <v>492</v>
      </c>
      <c r="H229" s="25" t="s">
        <v>437</v>
      </c>
      <c r="I229" s="25" t="s">
        <v>406</v>
      </c>
      <c r="J229" s="23"/>
      <c r="K229" s="23"/>
    </row>
    <row r="230" spans="1:11" ht="14.25">
      <c r="A230" s="19" t="s">
        <v>22</v>
      </c>
      <c r="B230" s="19" t="s">
        <v>22</v>
      </c>
      <c r="C230" s="19" t="s">
        <v>493</v>
      </c>
      <c r="D230" s="20" t="s">
        <v>481</v>
      </c>
      <c r="E230" s="21" t="s">
        <v>4</v>
      </c>
      <c r="F230" s="22" t="s">
        <v>208</v>
      </c>
      <c r="G230" s="48" t="s">
        <v>494</v>
      </c>
      <c r="H230" s="25" t="s">
        <v>440</v>
      </c>
      <c r="I230" s="25" t="s">
        <v>220</v>
      </c>
      <c r="J230" s="23"/>
      <c r="K230" s="23"/>
    </row>
    <row r="231" spans="1:11" ht="14.25">
      <c r="A231" s="19"/>
      <c r="B231" s="19" t="s">
        <v>22</v>
      </c>
      <c r="C231" s="19" t="s">
        <v>495</v>
      </c>
      <c r="D231" s="20" t="s">
        <v>481</v>
      </c>
      <c r="E231" s="21" t="s">
        <v>21</v>
      </c>
      <c r="F231" s="22" t="s">
        <v>217</v>
      </c>
      <c r="G231" s="48" t="s">
        <v>496</v>
      </c>
      <c r="H231" s="23"/>
      <c r="I231" s="23"/>
      <c r="J231" s="23"/>
      <c r="K231" s="23"/>
    </row>
    <row r="232" spans="1:11" ht="14.25">
      <c r="A232" s="19"/>
      <c r="B232" s="19" t="s">
        <v>22</v>
      </c>
      <c r="C232" s="19" t="s">
        <v>497</v>
      </c>
      <c r="D232" s="20" t="s">
        <v>481</v>
      </c>
      <c r="E232" s="21" t="s">
        <v>20</v>
      </c>
      <c r="F232" s="22" t="s">
        <v>37</v>
      </c>
      <c r="G232" s="48" t="s">
        <v>498</v>
      </c>
      <c r="H232" s="23"/>
      <c r="I232" s="23"/>
      <c r="J232" s="23"/>
      <c r="K232" s="23"/>
    </row>
    <row r="233" spans="1:11" ht="14.25">
      <c r="A233" s="19"/>
      <c r="B233" s="19" t="s">
        <v>22</v>
      </c>
      <c r="C233" s="19" t="s">
        <v>499</v>
      </c>
      <c r="D233" s="20" t="s">
        <v>481</v>
      </c>
      <c r="E233" s="21" t="s">
        <v>20</v>
      </c>
      <c r="F233" s="22" t="s">
        <v>37</v>
      </c>
      <c r="G233" s="48" t="s">
        <v>500</v>
      </c>
      <c r="H233" s="23"/>
      <c r="I233" s="23"/>
      <c r="J233" s="23"/>
      <c r="K233" s="23"/>
    </row>
    <row r="234" spans="1:11" ht="14.25">
      <c r="A234" s="19"/>
      <c r="B234" s="19" t="s">
        <v>22</v>
      </c>
      <c r="C234" s="19" t="s">
        <v>501</v>
      </c>
      <c r="D234" s="20" t="s">
        <v>481</v>
      </c>
      <c r="E234" s="21" t="s">
        <v>20</v>
      </c>
      <c r="F234" s="22" t="s">
        <v>37</v>
      </c>
      <c r="G234" s="48" t="s">
        <v>502</v>
      </c>
      <c r="H234" s="23"/>
      <c r="I234" s="23"/>
      <c r="J234" s="23"/>
      <c r="K234" s="23"/>
    </row>
    <row r="235" spans="1:11" ht="14.25">
      <c r="A235" s="19"/>
      <c r="B235" s="19" t="s">
        <v>22</v>
      </c>
      <c r="C235" s="19" t="s">
        <v>503</v>
      </c>
      <c r="D235" s="20" t="s">
        <v>481</v>
      </c>
      <c r="E235" s="21" t="s">
        <v>11</v>
      </c>
      <c r="F235" s="22" t="s">
        <v>208</v>
      </c>
      <c r="G235" s="48" t="s">
        <v>504</v>
      </c>
      <c r="H235" s="25" t="s">
        <v>437</v>
      </c>
      <c r="I235" s="25" t="s">
        <v>505</v>
      </c>
      <c r="J235" s="23"/>
      <c r="K235" s="23"/>
    </row>
    <row r="236" spans="1:11" ht="14.25">
      <c r="A236" s="19"/>
      <c r="B236" s="19" t="s">
        <v>22</v>
      </c>
      <c r="C236" s="19" t="s">
        <v>506</v>
      </c>
      <c r="D236" s="20" t="s">
        <v>481</v>
      </c>
      <c r="E236" s="21" t="s">
        <v>7</v>
      </c>
      <c r="F236" s="22" t="s">
        <v>208</v>
      </c>
      <c r="G236" s="48" t="s">
        <v>507</v>
      </c>
      <c r="H236" s="25" t="s">
        <v>440</v>
      </c>
      <c r="I236" s="25" t="s">
        <v>508</v>
      </c>
      <c r="J236" s="23"/>
      <c r="K236" s="23"/>
    </row>
    <row r="237" spans="1:11" ht="14.25">
      <c r="A237" s="19"/>
      <c r="B237" s="19" t="s">
        <v>22</v>
      </c>
      <c r="C237" s="19" t="s">
        <v>509</v>
      </c>
      <c r="D237" s="20" t="s">
        <v>481</v>
      </c>
      <c r="E237" s="21" t="s">
        <v>8</v>
      </c>
      <c r="F237" s="22" t="s">
        <v>208</v>
      </c>
      <c r="G237" s="48" t="s">
        <v>510</v>
      </c>
      <c r="H237" s="25" t="s">
        <v>328</v>
      </c>
      <c r="I237" s="25" t="s">
        <v>511</v>
      </c>
      <c r="J237" s="23"/>
      <c r="K237" s="23"/>
    </row>
    <row r="238" spans="1:11" ht="14.25">
      <c r="A238" s="19"/>
      <c r="B238" s="19" t="s">
        <v>22</v>
      </c>
      <c r="C238" s="19" t="s">
        <v>512</v>
      </c>
      <c r="D238" s="20" t="s">
        <v>481</v>
      </c>
      <c r="E238" s="21" t="s">
        <v>18</v>
      </c>
      <c r="F238" s="22" t="s">
        <v>37</v>
      </c>
      <c r="G238" s="48" t="s">
        <v>513</v>
      </c>
      <c r="H238" s="23"/>
      <c r="I238" s="23"/>
      <c r="J238" s="23"/>
      <c r="K238" s="23"/>
    </row>
    <row r="239" spans="1:11" ht="14.25">
      <c r="A239" s="19"/>
      <c r="B239" s="19" t="s">
        <v>22</v>
      </c>
      <c r="C239" s="19" t="s">
        <v>514</v>
      </c>
      <c r="D239" s="20" t="s">
        <v>481</v>
      </c>
      <c r="E239" s="21" t="s">
        <v>18</v>
      </c>
      <c r="F239" s="22" t="s">
        <v>37</v>
      </c>
      <c r="G239" s="48" t="s">
        <v>515</v>
      </c>
      <c r="H239" s="23"/>
      <c r="I239" s="23"/>
      <c r="J239" s="23"/>
      <c r="K239" s="23"/>
    </row>
    <row r="240" spans="1:11" ht="14.25">
      <c r="A240" s="19"/>
      <c r="B240" s="19" t="s">
        <v>22</v>
      </c>
      <c r="C240" s="19" t="s">
        <v>516</v>
      </c>
      <c r="D240" s="20" t="s">
        <v>481</v>
      </c>
      <c r="E240" s="21" t="s">
        <v>6</v>
      </c>
      <c r="F240" s="22" t="s">
        <v>208</v>
      </c>
      <c r="G240" s="48" t="s">
        <v>517</v>
      </c>
      <c r="H240" s="25" t="s">
        <v>440</v>
      </c>
      <c r="I240" s="25" t="s">
        <v>351</v>
      </c>
      <c r="J240" s="23"/>
      <c r="K240" s="23"/>
    </row>
    <row r="241" spans="1:11" ht="14.25">
      <c r="A241" s="19"/>
      <c r="B241" s="19" t="s">
        <v>22</v>
      </c>
      <c r="C241" s="19" t="s">
        <v>518</v>
      </c>
      <c r="D241" s="20" t="s">
        <v>481</v>
      </c>
      <c r="E241" s="21" t="s">
        <v>18</v>
      </c>
      <c r="F241" s="22" t="s">
        <v>37</v>
      </c>
      <c r="G241" s="48" t="s">
        <v>519</v>
      </c>
      <c r="H241" s="23"/>
      <c r="I241" s="23"/>
      <c r="J241" s="23"/>
      <c r="K241" s="23"/>
    </row>
    <row r="242" spans="1:11" ht="14.25">
      <c r="A242" s="19"/>
      <c r="B242" s="19" t="s">
        <v>22</v>
      </c>
      <c r="C242" s="19" t="s">
        <v>520</v>
      </c>
      <c r="D242" s="20" t="s">
        <v>481</v>
      </c>
      <c r="E242" s="21" t="s">
        <v>11</v>
      </c>
      <c r="F242" s="22" t="s">
        <v>208</v>
      </c>
      <c r="G242" s="48" t="s">
        <v>521</v>
      </c>
      <c r="H242" s="25" t="s">
        <v>328</v>
      </c>
      <c r="I242" s="25" t="s">
        <v>522</v>
      </c>
      <c r="J242" s="23"/>
      <c r="K242" s="23"/>
    </row>
    <row r="243" spans="1:11" ht="14.25">
      <c r="A243" s="19" t="s">
        <v>22</v>
      </c>
      <c r="B243" s="19" t="s">
        <v>22</v>
      </c>
      <c r="C243" s="19" t="s">
        <v>523</v>
      </c>
      <c r="D243" s="20" t="s">
        <v>524</v>
      </c>
      <c r="E243" s="21" t="s">
        <v>10</v>
      </c>
      <c r="F243" s="22" t="s">
        <v>217</v>
      </c>
      <c r="G243" s="48" t="s">
        <v>525</v>
      </c>
      <c r="H243" s="25" t="s">
        <v>219</v>
      </c>
      <c r="I243" s="25" t="s">
        <v>320</v>
      </c>
      <c r="J243" s="23"/>
      <c r="K243" s="25" t="s">
        <v>526</v>
      </c>
    </row>
    <row r="244" spans="1:11" ht="14.25">
      <c r="A244" s="19" t="s">
        <v>22</v>
      </c>
      <c r="B244" s="19" t="s">
        <v>22</v>
      </c>
      <c r="C244" s="19" t="s">
        <v>527</v>
      </c>
      <c r="D244" s="20" t="s">
        <v>524</v>
      </c>
      <c r="E244" s="21" t="s">
        <v>14</v>
      </c>
      <c r="F244" s="22" t="s">
        <v>217</v>
      </c>
      <c r="G244" s="48" t="s">
        <v>528</v>
      </c>
      <c r="H244" s="25" t="s">
        <v>219</v>
      </c>
      <c r="I244" s="25" t="s">
        <v>320</v>
      </c>
      <c r="J244" s="23"/>
      <c r="K244" s="25" t="s">
        <v>526</v>
      </c>
    </row>
    <row r="245" spans="1:11" ht="14.25">
      <c r="A245" s="19" t="s">
        <v>22</v>
      </c>
      <c r="B245" s="19" t="s">
        <v>22</v>
      </c>
      <c r="C245" s="19" t="s">
        <v>529</v>
      </c>
      <c r="D245" s="20" t="s">
        <v>524</v>
      </c>
      <c r="E245" s="21" t="s">
        <v>15</v>
      </c>
      <c r="F245" s="22" t="s">
        <v>217</v>
      </c>
      <c r="G245" s="48" t="s">
        <v>530</v>
      </c>
      <c r="H245" s="25" t="s">
        <v>219</v>
      </c>
      <c r="I245" s="25" t="s">
        <v>320</v>
      </c>
      <c r="J245" s="23"/>
      <c r="K245" s="25" t="s">
        <v>526</v>
      </c>
    </row>
    <row r="246" spans="1:11" ht="14.25">
      <c r="A246" s="19" t="s">
        <v>22</v>
      </c>
      <c r="B246" s="19" t="s">
        <v>22</v>
      </c>
      <c r="C246" s="19" t="s">
        <v>531</v>
      </c>
      <c r="D246" s="20" t="s">
        <v>524</v>
      </c>
      <c r="E246" s="21" t="s">
        <v>12</v>
      </c>
      <c r="F246" s="22" t="s">
        <v>217</v>
      </c>
      <c r="G246" s="48" t="s">
        <v>532</v>
      </c>
      <c r="H246" s="25" t="s">
        <v>219</v>
      </c>
      <c r="I246" s="25" t="s">
        <v>320</v>
      </c>
      <c r="J246" s="23"/>
      <c r="K246" s="25" t="s">
        <v>526</v>
      </c>
    </row>
    <row r="247" spans="1:11" ht="14.25">
      <c r="A247" s="19" t="s">
        <v>22</v>
      </c>
      <c r="B247" s="19" t="s">
        <v>22</v>
      </c>
      <c r="C247" s="19" t="s">
        <v>533</v>
      </c>
      <c r="D247" s="20" t="s">
        <v>524</v>
      </c>
      <c r="E247" s="21" t="s">
        <v>13</v>
      </c>
      <c r="F247" s="22" t="s">
        <v>217</v>
      </c>
      <c r="G247" s="48" t="s">
        <v>534</v>
      </c>
      <c r="H247" s="25" t="s">
        <v>219</v>
      </c>
      <c r="I247" s="25" t="s">
        <v>320</v>
      </c>
      <c r="J247" s="23"/>
      <c r="K247" s="25" t="s">
        <v>526</v>
      </c>
    </row>
    <row r="248" spans="1:11" ht="14.25">
      <c r="A248" s="19"/>
      <c r="B248" s="19" t="s">
        <v>22</v>
      </c>
      <c r="C248" s="19" t="s">
        <v>535</v>
      </c>
      <c r="D248" s="20" t="s">
        <v>536</v>
      </c>
      <c r="E248" s="21" t="s">
        <v>21</v>
      </c>
      <c r="F248" s="22" t="s">
        <v>217</v>
      </c>
      <c r="G248" s="48" t="s">
        <v>537</v>
      </c>
      <c r="H248" s="23"/>
      <c r="I248" s="23"/>
      <c r="J248" s="23"/>
      <c r="K248" s="23"/>
    </row>
    <row r="249" spans="1:11" ht="14.25">
      <c r="A249" s="19"/>
      <c r="B249" s="19" t="s">
        <v>22</v>
      </c>
      <c r="C249" s="19" t="s">
        <v>538</v>
      </c>
      <c r="D249" s="20" t="s">
        <v>539</v>
      </c>
      <c r="E249" s="21" t="s">
        <v>15</v>
      </c>
      <c r="F249" s="22" t="s">
        <v>217</v>
      </c>
      <c r="G249" s="48" t="s">
        <v>540</v>
      </c>
      <c r="H249" s="25" t="s">
        <v>382</v>
      </c>
      <c r="I249" s="25" t="s">
        <v>541</v>
      </c>
      <c r="J249" s="23"/>
      <c r="K249" s="25" t="s">
        <v>542</v>
      </c>
    </row>
    <row r="250" spans="1:11" ht="14.25">
      <c r="A250" s="19"/>
      <c r="B250" s="19" t="s">
        <v>22</v>
      </c>
      <c r="C250" s="19" t="s">
        <v>543</v>
      </c>
      <c r="D250" s="20" t="s">
        <v>539</v>
      </c>
      <c r="E250" s="21" t="s">
        <v>10</v>
      </c>
      <c r="F250" s="22" t="s">
        <v>217</v>
      </c>
      <c r="G250" s="48" t="s">
        <v>544</v>
      </c>
      <c r="H250" s="25" t="s">
        <v>382</v>
      </c>
      <c r="I250" s="25" t="s">
        <v>545</v>
      </c>
      <c r="J250" s="23"/>
      <c r="K250" s="25" t="s">
        <v>542</v>
      </c>
    </row>
    <row r="251" spans="1:11" ht="14.25">
      <c r="A251" s="19"/>
      <c r="B251" s="19" t="s">
        <v>22</v>
      </c>
      <c r="C251" s="19" t="s">
        <v>546</v>
      </c>
      <c r="D251" s="20" t="s">
        <v>539</v>
      </c>
      <c r="E251" s="21" t="s">
        <v>5</v>
      </c>
      <c r="F251" s="22" t="s">
        <v>217</v>
      </c>
      <c r="G251" s="48" t="s">
        <v>547</v>
      </c>
      <c r="H251" s="25" t="s">
        <v>382</v>
      </c>
      <c r="I251" s="25" t="s">
        <v>406</v>
      </c>
      <c r="J251" s="23" t="s">
        <v>548</v>
      </c>
      <c r="K251" s="23"/>
    </row>
    <row r="252" spans="1:11" ht="14.25">
      <c r="A252" s="19"/>
      <c r="B252" s="19" t="s">
        <v>22</v>
      </c>
      <c r="C252" s="19" t="s">
        <v>549</v>
      </c>
      <c r="D252" s="20" t="s">
        <v>539</v>
      </c>
      <c r="E252" s="21" t="s">
        <v>13</v>
      </c>
      <c r="F252" s="22" t="s">
        <v>217</v>
      </c>
      <c r="G252" s="48" t="s">
        <v>550</v>
      </c>
      <c r="H252" s="25" t="s">
        <v>382</v>
      </c>
      <c r="I252" s="25" t="s">
        <v>294</v>
      </c>
      <c r="J252" s="23"/>
      <c r="K252" s="25" t="s">
        <v>542</v>
      </c>
    </row>
    <row r="253" spans="1:11" ht="14.25">
      <c r="A253" s="19"/>
      <c r="B253" s="19" t="s">
        <v>22</v>
      </c>
      <c r="C253" s="19" t="s">
        <v>551</v>
      </c>
      <c r="D253" s="20" t="s">
        <v>539</v>
      </c>
      <c r="E253" s="21" t="s">
        <v>17</v>
      </c>
      <c r="F253" s="22" t="s">
        <v>217</v>
      </c>
      <c r="G253" s="48" t="s">
        <v>552</v>
      </c>
      <c r="H253" s="23"/>
      <c r="I253" s="23"/>
      <c r="J253" s="23"/>
      <c r="K253" s="23"/>
    </row>
    <row r="254" spans="1:11" ht="14.25">
      <c r="A254" s="19"/>
      <c r="B254" s="19" t="s">
        <v>22</v>
      </c>
      <c r="C254" s="19" t="s">
        <v>553</v>
      </c>
      <c r="D254" s="20" t="s">
        <v>539</v>
      </c>
      <c r="E254" s="21" t="s">
        <v>12</v>
      </c>
      <c r="F254" s="22" t="s">
        <v>217</v>
      </c>
      <c r="G254" s="48" t="s">
        <v>554</v>
      </c>
      <c r="H254" s="25" t="s">
        <v>382</v>
      </c>
      <c r="I254" s="25" t="s">
        <v>294</v>
      </c>
      <c r="J254" s="23"/>
      <c r="K254" s="25" t="s">
        <v>542</v>
      </c>
    </row>
    <row r="255" spans="1:11" ht="14.25">
      <c r="A255" s="19"/>
      <c r="B255" s="19" t="s">
        <v>22</v>
      </c>
      <c r="C255" s="19" t="s">
        <v>555</v>
      </c>
      <c r="D255" s="20" t="s">
        <v>539</v>
      </c>
      <c r="E255" s="21" t="s">
        <v>14</v>
      </c>
      <c r="F255" s="22" t="s">
        <v>217</v>
      </c>
      <c r="G255" s="48" t="s">
        <v>556</v>
      </c>
      <c r="H255" s="25" t="s">
        <v>382</v>
      </c>
      <c r="I255" s="25" t="s">
        <v>541</v>
      </c>
      <c r="J255" s="23"/>
      <c r="K255" s="25" t="s">
        <v>542</v>
      </c>
    </row>
    <row r="256" spans="1:11" ht="14.25">
      <c r="A256" s="19" t="s">
        <v>22</v>
      </c>
      <c r="B256" s="19" t="s">
        <v>22</v>
      </c>
      <c r="C256" s="19" t="s">
        <v>557</v>
      </c>
      <c r="D256" s="20" t="s">
        <v>539</v>
      </c>
      <c r="E256" s="21" t="s">
        <v>4</v>
      </c>
      <c r="F256" s="22" t="s">
        <v>217</v>
      </c>
      <c r="G256" s="48" t="s">
        <v>558</v>
      </c>
      <c r="H256" s="25" t="s">
        <v>382</v>
      </c>
      <c r="I256" s="25" t="s">
        <v>294</v>
      </c>
      <c r="J256" s="25" t="s">
        <v>559</v>
      </c>
      <c r="K256" s="23"/>
    </row>
    <row r="257" spans="1:11" ht="14.25">
      <c r="A257" s="19"/>
      <c r="B257" s="19" t="s">
        <v>22</v>
      </c>
      <c r="C257" s="19" t="s">
        <v>560</v>
      </c>
      <c r="D257" s="20" t="s">
        <v>561</v>
      </c>
      <c r="E257" s="21" t="s">
        <v>19</v>
      </c>
      <c r="F257" s="22" t="s">
        <v>217</v>
      </c>
      <c r="G257" s="48" t="s">
        <v>562</v>
      </c>
      <c r="H257" s="23"/>
      <c r="I257" s="23"/>
      <c r="J257" s="23"/>
      <c r="K257" s="23"/>
    </row>
    <row r="258" spans="1:11" ht="14.25">
      <c r="A258" s="19"/>
      <c r="B258" s="19" t="s">
        <v>22</v>
      </c>
      <c r="C258" s="19" t="s">
        <v>563</v>
      </c>
      <c r="D258" s="20" t="s">
        <v>561</v>
      </c>
      <c r="E258" s="21" t="s">
        <v>20</v>
      </c>
      <c r="F258" s="22" t="s">
        <v>217</v>
      </c>
      <c r="G258" s="48" t="s">
        <v>564</v>
      </c>
      <c r="H258" s="23"/>
      <c r="I258" s="23"/>
      <c r="J258" s="23"/>
      <c r="K258" s="23"/>
    </row>
    <row r="259" spans="1:11" ht="14.25">
      <c r="A259" s="19"/>
      <c r="B259" s="19" t="s">
        <v>22</v>
      </c>
      <c r="C259" s="19" t="s">
        <v>565</v>
      </c>
      <c r="D259" s="20" t="s">
        <v>561</v>
      </c>
      <c r="E259" s="21" t="s">
        <v>18</v>
      </c>
      <c r="F259" s="22" t="s">
        <v>217</v>
      </c>
      <c r="G259" s="48" t="s">
        <v>566</v>
      </c>
      <c r="H259" s="23"/>
      <c r="I259" s="23"/>
      <c r="J259" s="23"/>
      <c r="K259" s="23"/>
    </row>
    <row r="260" spans="1:11" ht="14.25">
      <c r="A260" s="19"/>
      <c r="B260" s="19"/>
      <c r="C260" s="19" t="s">
        <v>567</v>
      </c>
      <c r="D260" s="20" t="s">
        <v>568</v>
      </c>
      <c r="E260" s="21" t="s">
        <v>13</v>
      </c>
      <c r="F260" s="22" t="s">
        <v>217</v>
      </c>
      <c r="G260" s="48" t="s">
        <v>569</v>
      </c>
      <c r="H260" s="25" t="s">
        <v>382</v>
      </c>
      <c r="I260" s="25" t="s">
        <v>294</v>
      </c>
      <c r="J260" s="23"/>
      <c r="K260" s="25" t="s">
        <v>570</v>
      </c>
    </row>
    <row r="261" spans="1:11" ht="14.25">
      <c r="A261" s="19"/>
      <c r="B261" s="19"/>
      <c r="C261" s="19" t="s">
        <v>571</v>
      </c>
      <c r="D261" s="20" t="s">
        <v>568</v>
      </c>
      <c r="E261" s="21" t="s">
        <v>12</v>
      </c>
      <c r="F261" s="22" t="s">
        <v>217</v>
      </c>
      <c r="G261" s="48" t="s">
        <v>572</v>
      </c>
      <c r="H261" s="25" t="s">
        <v>382</v>
      </c>
      <c r="I261" s="25" t="s">
        <v>573</v>
      </c>
      <c r="J261" s="23"/>
      <c r="K261" s="25" t="s">
        <v>570</v>
      </c>
    </row>
    <row r="262" spans="1:11" ht="14.25">
      <c r="A262" s="19"/>
      <c r="B262" s="19"/>
      <c r="C262" s="19" t="s">
        <v>574</v>
      </c>
      <c r="D262" s="20" t="s">
        <v>568</v>
      </c>
      <c r="E262" s="21" t="s">
        <v>10</v>
      </c>
      <c r="F262" s="22" t="s">
        <v>217</v>
      </c>
      <c r="G262" s="48" t="s">
        <v>575</v>
      </c>
      <c r="H262" s="25" t="s">
        <v>382</v>
      </c>
      <c r="I262" s="25" t="s">
        <v>464</v>
      </c>
      <c r="J262" s="23"/>
      <c r="K262" s="25" t="s">
        <v>570</v>
      </c>
    </row>
    <row r="263" spans="1:11" ht="14.25">
      <c r="A263" s="19"/>
      <c r="B263" s="19"/>
      <c r="C263" s="19" t="s">
        <v>576</v>
      </c>
      <c r="D263" s="20" t="s">
        <v>568</v>
      </c>
      <c r="E263" s="21" t="s">
        <v>15</v>
      </c>
      <c r="F263" s="22" t="s">
        <v>217</v>
      </c>
      <c r="G263" s="48" t="s">
        <v>577</v>
      </c>
      <c r="H263" s="25" t="s">
        <v>382</v>
      </c>
      <c r="I263" s="25" t="s">
        <v>578</v>
      </c>
      <c r="J263" s="23"/>
      <c r="K263" s="25" t="s">
        <v>570</v>
      </c>
    </row>
    <row r="264" spans="1:11" ht="14.25">
      <c r="A264" s="19"/>
      <c r="B264" s="19"/>
      <c r="C264" s="19" t="s">
        <v>579</v>
      </c>
      <c r="D264" s="20" t="s">
        <v>568</v>
      </c>
      <c r="E264" s="21" t="s">
        <v>14</v>
      </c>
      <c r="F264" s="22" t="s">
        <v>217</v>
      </c>
      <c r="G264" s="48" t="s">
        <v>580</v>
      </c>
      <c r="H264" s="25" t="s">
        <v>382</v>
      </c>
      <c r="I264" s="25" t="s">
        <v>573</v>
      </c>
      <c r="J264" s="23"/>
      <c r="K264" s="25" t="s">
        <v>570</v>
      </c>
    </row>
    <row r="265" spans="1:11" ht="14.25">
      <c r="A265" s="19" t="s">
        <v>22</v>
      </c>
      <c r="B265" s="19" t="s">
        <v>22</v>
      </c>
      <c r="C265" s="19" t="s">
        <v>581</v>
      </c>
      <c r="D265" s="20" t="s">
        <v>582</v>
      </c>
      <c r="E265" s="21" t="s">
        <v>15</v>
      </c>
      <c r="F265" s="22" t="s">
        <v>217</v>
      </c>
      <c r="G265" s="48" t="s">
        <v>583</v>
      </c>
      <c r="H265" s="25" t="s">
        <v>219</v>
      </c>
      <c r="I265" s="25" t="s">
        <v>584</v>
      </c>
      <c r="J265" s="23"/>
      <c r="K265" s="25" t="s">
        <v>585</v>
      </c>
    </row>
    <row r="266" spans="1:11" ht="14.25">
      <c r="A266" s="19" t="s">
        <v>22</v>
      </c>
      <c r="B266" s="19" t="s">
        <v>22</v>
      </c>
      <c r="C266" s="19" t="s">
        <v>586</v>
      </c>
      <c r="D266" s="20" t="s">
        <v>582</v>
      </c>
      <c r="E266" s="21" t="s">
        <v>12</v>
      </c>
      <c r="F266" s="22" t="s">
        <v>217</v>
      </c>
      <c r="G266" s="48" t="s">
        <v>587</v>
      </c>
      <c r="H266" s="25" t="s">
        <v>219</v>
      </c>
      <c r="I266" s="25" t="s">
        <v>312</v>
      </c>
      <c r="J266" s="23"/>
      <c r="K266" s="25" t="s">
        <v>585</v>
      </c>
    </row>
    <row r="267" spans="1:11" ht="14.25">
      <c r="A267" s="19" t="s">
        <v>22</v>
      </c>
      <c r="B267" s="19" t="s">
        <v>22</v>
      </c>
      <c r="C267" s="19" t="s">
        <v>588</v>
      </c>
      <c r="D267" s="20" t="s">
        <v>582</v>
      </c>
      <c r="E267" s="21" t="s">
        <v>14</v>
      </c>
      <c r="F267" s="22" t="s">
        <v>217</v>
      </c>
      <c r="G267" s="48" t="s">
        <v>589</v>
      </c>
      <c r="H267" s="25" t="s">
        <v>219</v>
      </c>
      <c r="I267" s="25" t="s">
        <v>590</v>
      </c>
      <c r="J267" s="23"/>
      <c r="K267" s="25" t="s">
        <v>585</v>
      </c>
    </row>
    <row r="268" spans="1:11" ht="14.25">
      <c r="A268" s="19" t="s">
        <v>22</v>
      </c>
      <c r="B268" s="19" t="s">
        <v>22</v>
      </c>
      <c r="C268" s="19" t="s">
        <v>591</v>
      </c>
      <c r="D268" s="20" t="s">
        <v>582</v>
      </c>
      <c r="E268" s="21" t="s">
        <v>13</v>
      </c>
      <c r="F268" s="22" t="s">
        <v>217</v>
      </c>
      <c r="G268" s="48" t="s">
        <v>592</v>
      </c>
      <c r="H268" s="25" t="s">
        <v>219</v>
      </c>
      <c r="I268" s="25" t="s">
        <v>593</v>
      </c>
      <c r="J268" s="23"/>
      <c r="K268" s="25" t="s">
        <v>585</v>
      </c>
    </row>
    <row r="269" spans="1:11" ht="14.25">
      <c r="A269" s="19" t="s">
        <v>22</v>
      </c>
      <c r="B269" s="19" t="s">
        <v>22</v>
      </c>
      <c r="C269" s="19" t="s">
        <v>594</v>
      </c>
      <c r="D269" s="20" t="s">
        <v>582</v>
      </c>
      <c r="E269" s="21" t="s">
        <v>10</v>
      </c>
      <c r="F269" s="22" t="s">
        <v>217</v>
      </c>
      <c r="G269" s="48" t="s">
        <v>595</v>
      </c>
      <c r="H269" s="25" t="s">
        <v>219</v>
      </c>
      <c r="I269" s="25" t="s">
        <v>596</v>
      </c>
      <c r="J269" s="23"/>
      <c r="K269" s="25" t="s">
        <v>585</v>
      </c>
    </row>
    <row r="270" spans="1:11" ht="14.25">
      <c r="A270" s="19" t="s">
        <v>22</v>
      </c>
      <c r="B270" s="19" t="s">
        <v>22</v>
      </c>
      <c r="C270" s="19" t="s">
        <v>597</v>
      </c>
      <c r="D270" s="20" t="s">
        <v>598</v>
      </c>
      <c r="E270" s="21" t="s">
        <v>14</v>
      </c>
      <c r="F270" s="22" t="s">
        <v>208</v>
      </c>
      <c r="G270" s="48" t="s">
        <v>599</v>
      </c>
      <c r="H270" s="25" t="s">
        <v>437</v>
      </c>
      <c r="I270" s="25" t="s">
        <v>505</v>
      </c>
      <c r="J270" s="23"/>
      <c r="K270" s="23"/>
    </row>
    <row r="271" spans="1:11" ht="14.25">
      <c r="A271" s="19" t="s">
        <v>22</v>
      </c>
      <c r="B271" s="19" t="s">
        <v>22</v>
      </c>
      <c r="C271" s="19" t="s">
        <v>600</v>
      </c>
      <c r="D271" s="20" t="s">
        <v>598</v>
      </c>
      <c r="E271" s="21" t="s">
        <v>10</v>
      </c>
      <c r="F271" s="22" t="s">
        <v>208</v>
      </c>
      <c r="G271" s="48" t="s">
        <v>601</v>
      </c>
      <c r="H271" s="25" t="s">
        <v>437</v>
      </c>
      <c r="I271" s="25" t="s">
        <v>409</v>
      </c>
      <c r="J271" s="23"/>
      <c r="K271" s="23"/>
    </row>
    <row r="272" spans="1:11" ht="14.25">
      <c r="A272" s="19" t="s">
        <v>22</v>
      </c>
      <c r="B272" s="19" t="s">
        <v>22</v>
      </c>
      <c r="C272" s="19" t="s">
        <v>602</v>
      </c>
      <c r="D272" s="20" t="s">
        <v>598</v>
      </c>
      <c r="E272" s="21" t="s">
        <v>12</v>
      </c>
      <c r="F272" s="22" t="s">
        <v>208</v>
      </c>
      <c r="G272" s="48" t="s">
        <v>603</v>
      </c>
      <c r="H272" s="25" t="s">
        <v>437</v>
      </c>
      <c r="I272" s="25" t="s">
        <v>541</v>
      </c>
      <c r="J272" s="23"/>
      <c r="K272" s="23"/>
    </row>
    <row r="273" spans="1:11" ht="14.25">
      <c r="A273" s="19" t="s">
        <v>22</v>
      </c>
      <c r="B273" s="19" t="s">
        <v>22</v>
      </c>
      <c r="C273" s="19" t="s">
        <v>604</v>
      </c>
      <c r="D273" s="20" t="s">
        <v>598</v>
      </c>
      <c r="E273" s="21" t="s">
        <v>13</v>
      </c>
      <c r="F273" s="22" t="s">
        <v>208</v>
      </c>
      <c r="G273" s="48" t="s">
        <v>605</v>
      </c>
      <c r="H273" s="25" t="s">
        <v>437</v>
      </c>
      <c r="I273" s="25" t="s">
        <v>414</v>
      </c>
      <c r="J273" s="23"/>
      <c r="K273" s="23"/>
    </row>
    <row r="274" spans="1:11" ht="14.25">
      <c r="A274" s="19" t="s">
        <v>22</v>
      </c>
      <c r="B274" s="19" t="s">
        <v>22</v>
      </c>
      <c r="C274" s="19" t="s">
        <v>606</v>
      </c>
      <c r="D274" s="20" t="s">
        <v>598</v>
      </c>
      <c r="E274" s="21" t="s">
        <v>15</v>
      </c>
      <c r="F274" s="22" t="s">
        <v>208</v>
      </c>
      <c r="G274" s="48" t="s">
        <v>607</v>
      </c>
      <c r="H274" s="25" t="s">
        <v>437</v>
      </c>
      <c r="I274" s="25" t="s">
        <v>320</v>
      </c>
      <c r="J274" s="23"/>
      <c r="K274" s="23"/>
    </row>
    <row r="275" spans="1:11" ht="14.25">
      <c r="A275" s="19" t="s">
        <v>22</v>
      </c>
      <c r="B275" s="19" t="s">
        <v>22</v>
      </c>
      <c r="C275" s="19" t="s">
        <v>608</v>
      </c>
      <c r="D275" s="20" t="s">
        <v>598</v>
      </c>
      <c r="E275" s="21" t="s">
        <v>4</v>
      </c>
      <c r="F275" s="22" t="s">
        <v>208</v>
      </c>
      <c r="G275" s="48" t="s">
        <v>609</v>
      </c>
      <c r="H275" s="25" t="s">
        <v>437</v>
      </c>
      <c r="I275" s="25" t="s">
        <v>294</v>
      </c>
      <c r="J275" s="23"/>
      <c r="K275" s="23"/>
    </row>
    <row r="276" spans="1:11" ht="14.25">
      <c r="A276" s="19"/>
      <c r="B276" s="19"/>
      <c r="C276" s="19" t="s">
        <v>610</v>
      </c>
      <c r="D276" s="20" t="s">
        <v>611</v>
      </c>
      <c r="E276" s="21" t="s">
        <v>18</v>
      </c>
      <c r="F276" s="22" t="s">
        <v>217</v>
      </c>
      <c r="G276" s="48" t="s">
        <v>612</v>
      </c>
      <c r="H276" s="23"/>
      <c r="I276" s="23"/>
      <c r="J276" s="23"/>
      <c r="K276" s="23"/>
    </row>
    <row r="277" spans="1:11" ht="14.25">
      <c r="A277" s="19"/>
      <c r="B277" s="19"/>
      <c r="C277" s="19" t="s">
        <v>613</v>
      </c>
      <c r="D277" s="20" t="s">
        <v>611</v>
      </c>
      <c r="E277" s="21" t="s">
        <v>19</v>
      </c>
      <c r="F277" s="22" t="s">
        <v>217</v>
      </c>
      <c r="G277" s="48" t="s">
        <v>614</v>
      </c>
      <c r="H277" s="23"/>
      <c r="I277" s="23"/>
      <c r="J277" s="23"/>
      <c r="K277" s="23"/>
    </row>
    <row r="278" spans="1:11" ht="14.25">
      <c r="A278" s="19"/>
      <c r="B278" s="19"/>
      <c r="C278" s="19" t="s">
        <v>615</v>
      </c>
      <c r="D278" s="20" t="s">
        <v>611</v>
      </c>
      <c r="E278" s="21" t="s">
        <v>20</v>
      </c>
      <c r="F278" s="22" t="s">
        <v>217</v>
      </c>
      <c r="G278" s="48" t="s">
        <v>616</v>
      </c>
      <c r="H278" s="23"/>
      <c r="I278" s="23"/>
      <c r="J278" s="23"/>
      <c r="K278" s="23"/>
    </row>
    <row r="279" spans="1:11" ht="14.25">
      <c r="A279" s="19" t="s">
        <v>22</v>
      </c>
      <c r="B279" s="19" t="s">
        <v>22</v>
      </c>
      <c r="C279" s="19" t="s">
        <v>617</v>
      </c>
      <c r="D279" s="20" t="s">
        <v>618</v>
      </c>
      <c r="E279" s="21" t="s">
        <v>13</v>
      </c>
      <c r="F279" s="22" t="s">
        <v>217</v>
      </c>
      <c r="G279" s="48" t="s">
        <v>619</v>
      </c>
      <c r="H279" s="25" t="s">
        <v>219</v>
      </c>
      <c r="I279" s="25" t="s">
        <v>294</v>
      </c>
      <c r="J279" s="23"/>
      <c r="K279" s="25" t="s">
        <v>620</v>
      </c>
    </row>
    <row r="280" spans="1:11" ht="14.25">
      <c r="A280" s="19" t="s">
        <v>22</v>
      </c>
      <c r="B280" s="19" t="s">
        <v>22</v>
      </c>
      <c r="C280" s="19" t="s">
        <v>621</v>
      </c>
      <c r="D280" s="20" t="s">
        <v>618</v>
      </c>
      <c r="E280" s="21" t="s">
        <v>15</v>
      </c>
      <c r="F280" s="22" t="s">
        <v>217</v>
      </c>
      <c r="G280" s="48" t="s">
        <v>622</v>
      </c>
      <c r="H280" s="25" t="s">
        <v>219</v>
      </c>
      <c r="I280" s="25" t="s">
        <v>573</v>
      </c>
      <c r="J280" s="23"/>
      <c r="K280" s="25" t="s">
        <v>620</v>
      </c>
    </row>
    <row r="281" spans="1:11" ht="14.25">
      <c r="A281" s="19" t="s">
        <v>22</v>
      </c>
      <c r="B281" s="19" t="s">
        <v>22</v>
      </c>
      <c r="C281" s="19" t="s">
        <v>623</v>
      </c>
      <c r="D281" s="20" t="s">
        <v>618</v>
      </c>
      <c r="E281" s="21" t="s">
        <v>12</v>
      </c>
      <c r="F281" s="22" t="s">
        <v>217</v>
      </c>
      <c r="G281" s="48" t="s">
        <v>624</v>
      </c>
      <c r="H281" s="25" t="s">
        <v>219</v>
      </c>
      <c r="I281" s="25" t="s">
        <v>406</v>
      </c>
      <c r="J281" s="23"/>
      <c r="K281" s="25" t="s">
        <v>620</v>
      </c>
    </row>
    <row r="282" spans="1:11" ht="14.25">
      <c r="A282" s="19" t="s">
        <v>22</v>
      </c>
      <c r="B282" s="19" t="s">
        <v>22</v>
      </c>
      <c r="C282" s="19" t="s">
        <v>625</v>
      </c>
      <c r="D282" s="20" t="s">
        <v>618</v>
      </c>
      <c r="E282" s="21" t="s">
        <v>10</v>
      </c>
      <c r="F282" s="22" t="s">
        <v>217</v>
      </c>
      <c r="G282" s="48" t="s">
        <v>626</v>
      </c>
      <c r="H282" s="25" t="s">
        <v>219</v>
      </c>
      <c r="I282" s="25" t="s">
        <v>578</v>
      </c>
      <c r="J282" s="23"/>
      <c r="K282" s="25" t="s">
        <v>620</v>
      </c>
    </row>
    <row r="283" spans="1:11" ht="14.25">
      <c r="A283" s="19" t="s">
        <v>22</v>
      </c>
      <c r="B283" s="19" t="s">
        <v>22</v>
      </c>
      <c r="C283" s="19" t="s">
        <v>627</v>
      </c>
      <c r="D283" s="20" t="s">
        <v>618</v>
      </c>
      <c r="E283" s="21" t="s">
        <v>14</v>
      </c>
      <c r="F283" s="22" t="s">
        <v>217</v>
      </c>
      <c r="G283" s="48" t="s">
        <v>628</v>
      </c>
      <c r="H283" s="25" t="s">
        <v>219</v>
      </c>
      <c r="I283" s="25" t="s">
        <v>306</v>
      </c>
      <c r="J283" s="23"/>
      <c r="K283" s="25" t="s">
        <v>620</v>
      </c>
    </row>
    <row r="284" spans="1:11" ht="14.25">
      <c r="A284" s="19" t="s">
        <v>22</v>
      </c>
      <c r="B284" s="19" t="s">
        <v>22</v>
      </c>
      <c r="C284" s="19" t="s">
        <v>629</v>
      </c>
      <c r="D284" s="20" t="s">
        <v>630</v>
      </c>
      <c r="E284" s="21" t="s">
        <v>14</v>
      </c>
      <c r="F284" s="22" t="s">
        <v>37</v>
      </c>
      <c r="G284" s="48" t="s">
        <v>631</v>
      </c>
      <c r="H284" s="25" t="s">
        <v>632</v>
      </c>
      <c r="I284" s="25" t="s">
        <v>220</v>
      </c>
      <c r="J284" s="25" t="s">
        <v>633</v>
      </c>
      <c r="K284" s="23"/>
    </row>
    <row r="285" spans="1:11" ht="14.25">
      <c r="A285" s="19" t="s">
        <v>22</v>
      </c>
      <c r="B285" s="19" t="s">
        <v>22</v>
      </c>
      <c r="C285" s="19" t="s">
        <v>634</v>
      </c>
      <c r="D285" s="20" t="s">
        <v>630</v>
      </c>
      <c r="E285" s="21" t="s">
        <v>13</v>
      </c>
      <c r="F285" s="22" t="s">
        <v>37</v>
      </c>
      <c r="G285" s="48" t="s">
        <v>635</v>
      </c>
      <c r="H285" s="25" t="s">
        <v>632</v>
      </c>
      <c r="I285" s="25" t="s">
        <v>312</v>
      </c>
      <c r="J285" s="25" t="s">
        <v>636</v>
      </c>
      <c r="K285" s="23"/>
    </row>
    <row r="286" spans="1:11" ht="14.25">
      <c r="A286" s="19" t="s">
        <v>22</v>
      </c>
      <c r="B286" s="19" t="s">
        <v>22</v>
      </c>
      <c r="C286" s="19" t="s">
        <v>637</v>
      </c>
      <c r="D286" s="20" t="s">
        <v>630</v>
      </c>
      <c r="E286" s="21" t="s">
        <v>17</v>
      </c>
      <c r="F286" s="22" t="s">
        <v>37</v>
      </c>
      <c r="G286" s="48" t="s">
        <v>638</v>
      </c>
      <c r="H286" s="23"/>
      <c r="I286" s="23"/>
      <c r="J286" s="23"/>
      <c r="K286" s="23"/>
    </row>
    <row r="287" spans="1:11" ht="14.25">
      <c r="A287" s="19" t="s">
        <v>22</v>
      </c>
      <c r="B287" s="19" t="s">
        <v>22</v>
      </c>
      <c r="C287" s="19" t="s">
        <v>639</v>
      </c>
      <c r="D287" s="20" t="s">
        <v>630</v>
      </c>
      <c r="E287" s="21" t="s">
        <v>9</v>
      </c>
      <c r="F287" s="22" t="s">
        <v>37</v>
      </c>
      <c r="G287" s="48" t="s">
        <v>640</v>
      </c>
      <c r="H287" s="25" t="s">
        <v>632</v>
      </c>
      <c r="I287" s="25" t="s">
        <v>641</v>
      </c>
      <c r="J287" s="25" t="s">
        <v>294</v>
      </c>
      <c r="K287" s="23"/>
    </row>
    <row r="288" spans="1:11" ht="14.25">
      <c r="A288" s="19" t="s">
        <v>22</v>
      </c>
      <c r="B288" s="19" t="s">
        <v>22</v>
      </c>
      <c r="C288" s="19" t="s">
        <v>642</v>
      </c>
      <c r="D288" s="20" t="s">
        <v>630</v>
      </c>
      <c r="E288" s="21" t="s">
        <v>10</v>
      </c>
      <c r="F288" s="22" t="s">
        <v>37</v>
      </c>
      <c r="G288" s="48" t="s">
        <v>643</v>
      </c>
      <c r="H288" s="25" t="s">
        <v>632</v>
      </c>
      <c r="I288" s="25" t="s">
        <v>596</v>
      </c>
      <c r="J288" s="25" t="s">
        <v>320</v>
      </c>
      <c r="K288" s="23"/>
    </row>
    <row r="289" spans="1:11" ht="14.25">
      <c r="A289" s="19" t="s">
        <v>22</v>
      </c>
      <c r="B289" s="19" t="s">
        <v>22</v>
      </c>
      <c r="C289" s="19" t="s">
        <v>644</v>
      </c>
      <c r="D289" s="20" t="s">
        <v>630</v>
      </c>
      <c r="E289" s="21" t="s">
        <v>12</v>
      </c>
      <c r="F289" s="22" t="s">
        <v>37</v>
      </c>
      <c r="G289" s="48" t="s">
        <v>645</v>
      </c>
      <c r="H289" s="25" t="s">
        <v>632</v>
      </c>
      <c r="I289" s="25" t="s">
        <v>306</v>
      </c>
      <c r="J289" s="25" t="s">
        <v>646</v>
      </c>
      <c r="K289" s="23"/>
    </row>
    <row r="290" spans="1:11" ht="14.25">
      <c r="A290" s="19" t="s">
        <v>22</v>
      </c>
      <c r="B290" s="19" t="s">
        <v>22</v>
      </c>
      <c r="C290" s="19" t="s">
        <v>647</v>
      </c>
      <c r="D290" s="20" t="s">
        <v>630</v>
      </c>
      <c r="E290" s="21" t="s">
        <v>15</v>
      </c>
      <c r="F290" s="22" t="s">
        <v>37</v>
      </c>
      <c r="G290" s="48" t="s">
        <v>648</v>
      </c>
      <c r="H290" s="25" t="s">
        <v>632</v>
      </c>
      <c r="I290" s="25" t="s">
        <v>641</v>
      </c>
      <c r="J290" s="25" t="s">
        <v>433</v>
      </c>
      <c r="K290" s="23"/>
    </row>
    <row r="291" spans="1:11" ht="14.25">
      <c r="A291" s="19"/>
      <c r="B291" s="19"/>
      <c r="C291" s="19" t="s">
        <v>649</v>
      </c>
      <c r="D291" s="20" t="s">
        <v>650</v>
      </c>
      <c r="E291" s="21" t="s">
        <v>21</v>
      </c>
      <c r="F291" s="22" t="s">
        <v>217</v>
      </c>
      <c r="G291" s="48" t="s">
        <v>651</v>
      </c>
      <c r="H291" s="23"/>
      <c r="I291" s="23"/>
      <c r="J291" s="23"/>
      <c r="K291" s="23"/>
    </row>
    <row r="292" spans="1:11" ht="14.25">
      <c r="A292" s="19"/>
      <c r="B292" s="19"/>
      <c r="C292" s="19" t="s">
        <v>652</v>
      </c>
      <c r="D292" s="20" t="s">
        <v>653</v>
      </c>
      <c r="E292" s="21" t="s">
        <v>17</v>
      </c>
      <c r="F292" s="22" t="s">
        <v>217</v>
      </c>
      <c r="G292" s="48" t="s">
        <v>654</v>
      </c>
      <c r="H292" s="23"/>
      <c r="I292" s="23"/>
      <c r="J292" s="23"/>
      <c r="K292" s="23"/>
    </row>
    <row r="293" spans="1:11" ht="14.25">
      <c r="A293" s="19"/>
      <c r="B293" s="19"/>
      <c r="C293" s="19" t="s">
        <v>655</v>
      </c>
      <c r="D293" s="20" t="s">
        <v>653</v>
      </c>
      <c r="E293" s="21" t="s">
        <v>14</v>
      </c>
      <c r="F293" s="22" t="s">
        <v>217</v>
      </c>
      <c r="G293" s="48" t="s">
        <v>656</v>
      </c>
      <c r="H293" s="25" t="s">
        <v>219</v>
      </c>
      <c r="I293" s="25" t="s">
        <v>505</v>
      </c>
      <c r="J293" s="23"/>
      <c r="K293" s="25" t="s">
        <v>657</v>
      </c>
    </row>
    <row r="294" spans="1:11" ht="14.25">
      <c r="A294" s="19"/>
      <c r="B294" s="19"/>
      <c r="C294" s="19" t="s">
        <v>658</v>
      </c>
      <c r="D294" s="20" t="s">
        <v>653</v>
      </c>
      <c r="E294" s="21" t="s">
        <v>12</v>
      </c>
      <c r="F294" s="22" t="s">
        <v>217</v>
      </c>
      <c r="G294" s="48" t="s">
        <v>659</v>
      </c>
      <c r="H294" s="25" t="s">
        <v>219</v>
      </c>
      <c r="I294" s="25" t="s">
        <v>306</v>
      </c>
      <c r="J294" s="23"/>
      <c r="K294" s="25" t="s">
        <v>657</v>
      </c>
    </row>
    <row r="295" spans="1:11" ht="14.25">
      <c r="A295" s="19"/>
      <c r="B295" s="19"/>
      <c r="C295" s="19" t="s">
        <v>660</v>
      </c>
      <c r="D295" s="20" t="s">
        <v>653</v>
      </c>
      <c r="E295" s="21" t="s">
        <v>13</v>
      </c>
      <c r="F295" s="22" t="s">
        <v>217</v>
      </c>
      <c r="G295" s="48" t="s">
        <v>661</v>
      </c>
      <c r="H295" s="25" t="s">
        <v>219</v>
      </c>
      <c r="I295" s="25" t="s">
        <v>224</v>
      </c>
      <c r="J295" s="23"/>
      <c r="K295" s="25" t="s">
        <v>657</v>
      </c>
    </row>
    <row r="296" spans="1:11" ht="14.25">
      <c r="A296" s="19"/>
      <c r="B296" s="19"/>
      <c r="C296" s="19" t="s">
        <v>662</v>
      </c>
      <c r="D296" s="20" t="s">
        <v>653</v>
      </c>
      <c r="E296" s="21" t="s">
        <v>15</v>
      </c>
      <c r="F296" s="22" t="s">
        <v>217</v>
      </c>
      <c r="G296" s="48" t="s">
        <v>663</v>
      </c>
      <c r="H296" s="25" t="s">
        <v>219</v>
      </c>
      <c r="I296" s="25" t="s">
        <v>351</v>
      </c>
      <c r="J296" s="23"/>
      <c r="K296" s="25" t="s">
        <v>657</v>
      </c>
    </row>
    <row r="297" spans="1:11" ht="14.25">
      <c r="A297" s="19"/>
      <c r="B297" s="19"/>
      <c r="C297" s="19" t="s">
        <v>664</v>
      </c>
      <c r="D297" s="20" t="s">
        <v>653</v>
      </c>
      <c r="E297" s="21" t="s">
        <v>10</v>
      </c>
      <c r="F297" s="22" t="s">
        <v>217</v>
      </c>
      <c r="G297" s="48" t="s">
        <v>665</v>
      </c>
      <c r="H297" s="25" t="s">
        <v>219</v>
      </c>
      <c r="I297" s="25" t="s">
        <v>420</v>
      </c>
      <c r="J297" s="23"/>
      <c r="K297" s="25" t="s">
        <v>657</v>
      </c>
    </row>
    <row r="298" spans="1:11" ht="14.25">
      <c r="A298" s="19"/>
      <c r="B298" s="19"/>
      <c r="C298" s="19" t="s">
        <v>666</v>
      </c>
      <c r="D298" s="20" t="s">
        <v>653</v>
      </c>
      <c r="E298" s="21" t="s">
        <v>7</v>
      </c>
      <c r="F298" s="22" t="s">
        <v>217</v>
      </c>
      <c r="G298" s="48" t="s">
        <v>667</v>
      </c>
      <c r="H298" s="25" t="s">
        <v>219</v>
      </c>
      <c r="I298" s="25" t="s">
        <v>294</v>
      </c>
      <c r="J298" s="25" t="s">
        <v>668</v>
      </c>
      <c r="K298" s="23"/>
    </row>
    <row r="299" spans="1:11" ht="14.25">
      <c r="A299" s="19"/>
      <c r="B299" s="19"/>
      <c r="C299" s="19" t="s">
        <v>669</v>
      </c>
      <c r="D299" s="20" t="s">
        <v>670</v>
      </c>
      <c r="E299" s="21" t="s">
        <v>14</v>
      </c>
      <c r="F299" s="22" t="s">
        <v>217</v>
      </c>
      <c r="G299" s="48" t="s">
        <v>671</v>
      </c>
      <c r="H299" s="25" t="s">
        <v>382</v>
      </c>
      <c r="I299" s="25" t="s">
        <v>672</v>
      </c>
      <c r="J299" s="23"/>
      <c r="K299" s="23" t="s">
        <v>673</v>
      </c>
    </row>
    <row r="300" spans="1:11" ht="14.25">
      <c r="A300" s="19"/>
      <c r="B300" s="19"/>
      <c r="C300" s="19" t="s">
        <v>674</v>
      </c>
      <c r="D300" s="20" t="s">
        <v>670</v>
      </c>
      <c r="E300" s="21" t="s">
        <v>15</v>
      </c>
      <c r="F300" s="22" t="s">
        <v>217</v>
      </c>
      <c r="G300" s="48" t="s">
        <v>675</v>
      </c>
      <c r="H300" s="25" t="s">
        <v>382</v>
      </c>
      <c r="I300" s="25" t="s">
        <v>505</v>
      </c>
      <c r="J300" s="23"/>
      <c r="K300" s="23" t="s">
        <v>673</v>
      </c>
    </row>
    <row r="301" spans="1:11" ht="14.25">
      <c r="A301" s="19"/>
      <c r="B301" s="19"/>
      <c r="C301" s="19" t="s">
        <v>676</v>
      </c>
      <c r="D301" s="20" t="s">
        <v>670</v>
      </c>
      <c r="E301" s="21" t="s">
        <v>10</v>
      </c>
      <c r="F301" s="22" t="s">
        <v>217</v>
      </c>
      <c r="G301" s="48" t="s">
        <v>677</v>
      </c>
      <c r="H301" s="25" t="s">
        <v>382</v>
      </c>
      <c r="I301" s="25" t="s">
        <v>672</v>
      </c>
      <c r="J301" s="23"/>
      <c r="K301" s="23" t="s">
        <v>673</v>
      </c>
    </row>
    <row r="302" spans="1:11" ht="14.25">
      <c r="A302" s="19"/>
      <c r="B302" s="19"/>
      <c r="C302" s="19" t="s">
        <v>678</v>
      </c>
      <c r="D302" s="20" t="s">
        <v>670</v>
      </c>
      <c r="E302" s="21" t="s">
        <v>13</v>
      </c>
      <c r="F302" s="22" t="s">
        <v>217</v>
      </c>
      <c r="G302" s="48" t="s">
        <v>679</v>
      </c>
      <c r="H302" s="25" t="s">
        <v>382</v>
      </c>
      <c r="I302" s="25" t="s">
        <v>505</v>
      </c>
      <c r="J302" s="23"/>
      <c r="K302" s="23" t="s">
        <v>673</v>
      </c>
    </row>
    <row r="303" spans="1:11" ht="14.25">
      <c r="A303" s="19"/>
      <c r="B303" s="19"/>
      <c r="C303" s="19" t="s">
        <v>680</v>
      </c>
      <c r="D303" s="20" t="s">
        <v>670</v>
      </c>
      <c r="E303" s="21" t="s">
        <v>12</v>
      </c>
      <c r="F303" s="22" t="s">
        <v>217</v>
      </c>
      <c r="G303" s="48" t="s">
        <v>681</v>
      </c>
      <c r="H303" s="25" t="s">
        <v>382</v>
      </c>
      <c r="I303" s="25" t="s">
        <v>220</v>
      </c>
      <c r="J303" s="23"/>
      <c r="K303" s="23" t="s">
        <v>673</v>
      </c>
    </row>
    <row r="304" spans="1:11" ht="14.25">
      <c r="A304" s="19"/>
      <c r="B304" s="19"/>
      <c r="C304" s="19" t="s">
        <v>682</v>
      </c>
      <c r="D304" s="20" t="s">
        <v>683</v>
      </c>
      <c r="E304" s="21" t="s">
        <v>10</v>
      </c>
      <c r="F304" s="22" t="s">
        <v>217</v>
      </c>
      <c r="G304" s="48" t="s">
        <v>684</v>
      </c>
      <c r="H304" s="25" t="s">
        <v>219</v>
      </c>
      <c r="I304" s="25" t="s">
        <v>351</v>
      </c>
      <c r="J304" s="23"/>
      <c r="K304" s="23" t="s">
        <v>685</v>
      </c>
    </row>
    <row r="305" spans="1:11" ht="14.25">
      <c r="A305" s="19"/>
      <c r="B305" s="19"/>
      <c r="C305" s="19" t="s">
        <v>686</v>
      </c>
      <c r="D305" s="20" t="s">
        <v>683</v>
      </c>
      <c r="E305" s="21" t="s">
        <v>13</v>
      </c>
      <c r="F305" s="22" t="s">
        <v>217</v>
      </c>
      <c r="G305" s="48" t="s">
        <v>687</v>
      </c>
      <c r="H305" s="25" t="s">
        <v>219</v>
      </c>
      <c r="I305" s="25" t="s">
        <v>345</v>
      </c>
      <c r="J305" s="23"/>
      <c r="K305" s="23" t="s">
        <v>685</v>
      </c>
    </row>
    <row r="306" spans="1:11" ht="14.25">
      <c r="A306" s="19"/>
      <c r="B306" s="19"/>
      <c r="C306" s="19" t="s">
        <v>688</v>
      </c>
      <c r="D306" s="20" t="s">
        <v>683</v>
      </c>
      <c r="E306" s="21" t="s">
        <v>12</v>
      </c>
      <c r="F306" s="22" t="s">
        <v>217</v>
      </c>
      <c r="G306" s="48" t="s">
        <v>689</v>
      </c>
      <c r="H306" s="25" t="s">
        <v>219</v>
      </c>
      <c r="I306" s="25" t="s">
        <v>224</v>
      </c>
      <c r="J306" s="23"/>
      <c r="K306" s="23" t="s">
        <v>685</v>
      </c>
    </row>
    <row r="307" spans="1:11" ht="14.25">
      <c r="A307" s="19"/>
      <c r="B307" s="19"/>
      <c r="C307" s="19" t="s">
        <v>690</v>
      </c>
      <c r="D307" s="20" t="s">
        <v>683</v>
      </c>
      <c r="E307" s="21" t="s">
        <v>14</v>
      </c>
      <c r="F307" s="22" t="s">
        <v>217</v>
      </c>
      <c r="G307" s="48" t="s">
        <v>691</v>
      </c>
      <c r="H307" s="25" t="s">
        <v>219</v>
      </c>
      <c r="I307" s="25" t="s">
        <v>541</v>
      </c>
      <c r="J307" s="23"/>
      <c r="K307" s="23" t="s">
        <v>685</v>
      </c>
    </row>
    <row r="308" spans="1:11" ht="14.25">
      <c r="A308" s="19"/>
      <c r="B308" s="19"/>
      <c r="C308" s="19" t="s">
        <v>692</v>
      </c>
      <c r="D308" s="20" t="s">
        <v>683</v>
      </c>
      <c r="E308" s="21" t="s">
        <v>15</v>
      </c>
      <c r="F308" s="22" t="s">
        <v>217</v>
      </c>
      <c r="G308" s="48" t="s">
        <v>693</v>
      </c>
      <c r="H308" s="25" t="s">
        <v>219</v>
      </c>
      <c r="I308" s="25" t="s">
        <v>420</v>
      </c>
      <c r="J308" s="23"/>
      <c r="K308" s="23" t="s">
        <v>685</v>
      </c>
    </row>
    <row r="309" spans="1:11" ht="14.25">
      <c r="A309" s="19"/>
      <c r="B309" s="19"/>
      <c r="C309" s="19" t="s">
        <v>694</v>
      </c>
      <c r="D309" s="20" t="s">
        <v>683</v>
      </c>
      <c r="E309" s="21" t="s">
        <v>17</v>
      </c>
      <c r="F309" s="22" t="s">
        <v>217</v>
      </c>
      <c r="G309" s="48" t="s">
        <v>695</v>
      </c>
      <c r="H309" s="23"/>
      <c r="I309" s="23"/>
      <c r="J309" s="23"/>
      <c r="K309" s="23"/>
    </row>
    <row r="310" spans="1:11" ht="14.25">
      <c r="A310" s="19"/>
      <c r="B310" s="19"/>
      <c r="C310" s="19" t="s">
        <v>696</v>
      </c>
      <c r="D310" s="20" t="s">
        <v>683</v>
      </c>
      <c r="E310" s="21" t="s">
        <v>7</v>
      </c>
      <c r="F310" s="22" t="s">
        <v>217</v>
      </c>
      <c r="G310" s="48" t="s">
        <v>697</v>
      </c>
      <c r="H310" s="25" t="s">
        <v>219</v>
      </c>
      <c r="I310" s="25" t="s">
        <v>374</v>
      </c>
      <c r="J310" s="25" t="s">
        <v>698</v>
      </c>
    </row>
    <row r="311" spans="1:11" ht="14.25">
      <c r="A311" s="19"/>
      <c r="B311" s="19"/>
      <c r="C311" s="19" t="s">
        <v>699</v>
      </c>
      <c r="D311" s="20" t="s">
        <v>683</v>
      </c>
      <c r="E311" s="21" t="s">
        <v>21</v>
      </c>
      <c r="F311" s="22" t="s">
        <v>217</v>
      </c>
      <c r="G311" s="48" t="s">
        <v>700</v>
      </c>
      <c r="H311" s="23"/>
      <c r="I311" s="23"/>
      <c r="J311" s="23"/>
      <c r="K311" s="23"/>
    </row>
    <row r="312" spans="1:11" ht="14.25">
      <c r="A312" s="19" t="s">
        <v>22</v>
      </c>
      <c r="B312" s="19" t="s">
        <v>22</v>
      </c>
      <c r="C312" s="19" t="s">
        <v>701</v>
      </c>
      <c r="D312" s="20" t="s">
        <v>702</v>
      </c>
      <c r="E312" s="21" t="s">
        <v>14</v>
      </c>
      <c r="F312" s="22" t="s">
        <v>208</v>
      </c>
      <c r="G312" s="48" t="s">
        <v>703</v>
      </c>
      <c r="H312" s="25" t="s">
        <v>440</v>
      </c>
      <c r="I312" s="25" t="s">
        <v>306</v>
      </c>
      <c r="J312" s="23"/>
      <c r="K312" s="23"/>
    </row>
    <row r="313" spans="1:11" ht="14.25">
      <c r="A313" s="19" t="s">
        <v>22</v>
      </c>
      <c r="B313" s="19" t="s">
        <v>22</v>
      </c>
      <c r="C313" s="19" t="s">
        <v>704</v>
      </c>
      <c r="D313" s="20" t="s">
        <v>702</v>
      </c>
      <c r="E313" s="21" t="s">
        <v>12</v>
      </c>
      <c r="F313" s="22" t="s">
        <v>208</v>
      </c>
      <c r="G313" s="48" t="s">
        <v>705</v>
      </c>
      <c r="H313" s="25" t="s">
        <v>440</v>
      </c>
      <c r="I313" s="25" t="s">
        <v>306</v>
      </c>
      <c r="J313" s="23"/>
      <c r="K313" s="23"/>
    </row>
    <row r="314" spans="1:11" ht="14.25">
      <c r="A314" s="19" t="s">
        <v>22</v>
      </c>
      <c r="B314" s="19" t="s">
        <v>22</v>
      </c>
      <c r="C314" s="19" t="s">
        <v>706</v>
      </c>
      <c r="D314" s="20" t="s">
        <v>702</v>
      </c>
      <c r="E314" s="21" t="s">
        <v>13</v>
      </c>
      <c r="F314" s="22" t="s">
        <v>208</v>
      </c>
      <c r="G314" s="48" t="s">
        <v>707</v>
      </c>
      <c r="H314" s="25" t="s">
        <v>440</v>
      </c>
      <c r="I314" s="25" t="s">
        <v>508</v>
      </c>
      <c r="J314" s="23"/>
      <c r="K314" s="23"/>
    </row>
    <row r="315" spans="1:11" ht="14.25">
      <c r="A315" s="19" t="s">
        <v>22</v>
      </c>
      <c r="B315" s="19" t="s">
        <v>22</v>
      </c>
      <c r="C315" s="19" t="s">
        <v>708</v>
      </c>
      <c r="D315" s="20" t="s">
        <v>702</v>
      </c>
      <c r="E315" s="21" t="s">
        <v>15</v>
      </c>
      <c r="F315" s="22" t="s">
        <v>208</v>
      </c>
      <c r="G315" s="48" t="s">
        <v>709</v>
      </c>
      <c r="H315" s="25" t="s">
        <v>440</v>
      </c>
      <c r="I315" s="25" t="s">
        <v>641</v>
      </c>
      <c r="J315" s="23"/>
      <c r="K315" s="23"/>
    </row>
    <row r="316" spans="1:11" ht="14.25">
      <c r="A316" s="19" t="s">
        <v>22</v>
      </c>
      <c r="B316" s="19" t="s">
        <v>22</v>
      </c>
      <c r="C316" s="19" t="s">
        <v>710</v>
      </c>
      <c r="D316" s="20" t="s">
        <v>702</v>
      </c>
      <c r="E316" s="21" t="s">
        <v>10</v>
      </c>
      <c r="F316" s="22" t="s">
        <v>208</v>
      </c>
      <c r="G316" s="48" t="s">
        <v>711</v>
      </c>
      <c r="H316" s="25" t="s">
        <v>440</v>
      </c>
      <c r="I316" s="25" t="s">
        <v>294</v>
      </c>
      <c r="J316" s="23"/>
      <c r="K316" s="23"/>
    </row>
    <row r="317" spans="1:11" ht="14.25">
      <c r="A317" s="19"/>
      <c r="B317" s="19" t="s">
        <v>22</v>
      </c>
      <c r="C317" s="19" t="s">
        <v>712</v>
      </c>
      <c r="D317" s="20" t="s">
        <v>702</v>
      </c>
      <c r="E317" s="21" t="s">
        <v>7</v>
      </c>
      <c r="F317" s="22" t="s">
        <v>208</v>
      </c>
      <c r="G317" s="48" t="s">
        <v>713</v>
      </c>
      <c r="H317" s="25" t="s">
        <v>440</v>
      </c>
      <c r="I317" s="25" t="s">
        <v>294</v>
      </c>
      <c r="J317" s="23"/>
      <c r="K317" s="23"/>
    </row>
    <row r="318" spans="1:11" ht="14.25">
      <c r="A318" s="19" t="s">
        <v>22</v>
      </c>
      <c r="B318" s="19" t="s">
        <v>22</v>
      </c>
      <c r="C318" s="19" t="s">
        <v>714</v>
      </c>
      <c r="D318" s="20" t="s">
        <v>702</v>
      </c>
      <c r="E318" s="21" t="s">
        <v>9</v>
      </c>
      <c r="F318" s="22" t="s">
        <v>208</v>
      </c>
      <c r="G318" s="48" t="s">
        <v>715</v>
      </c>
      <c r="H318" s="25" t="s">
        <v>440</v>
      </c>
      <c r="I318" s="25" t="s">
        <v>294</v>
      </c>
      <c r="J318" s="23"/>
      <c r="K318" s="23"/>
    </row>
    <row r="319" spans="1:11" ht="14.25">
      <c r="A319" s="19"/>
      <c r="B319" s="19" t="s">
        <v>22</v>
      </c>
      <c r="C319" s="19" t="s">
        <v>716</v>
      </c>
      <c r="D319" s="20" t="s">
        <v>702</v>
      </c>
      <c r="E319" s="21" t="s">
        <v>17</v>
      </c>
      <c r="F319" s="22" t="s">
        <v>208</v>
      </c>
      <c r="G319" s="48" t="s">
        <v>717</v>
      </c>
      <c r="H319" s="23"/>
      <c r="I319" s="23"/>
      <c r="J319" s="23"/>
      <c r="K319" s="23"/>
    </row>
    <row r="320" spans="1:11" ht="14.25">
      <c r="A320" s="19"/>
      <c r="B320" s="19" t="s">
        <v>22</v>
      </c>
      <c r="C320" s="19" t="s">
        <v>718</v>
      </c>
      <c r="D320" s="20" t="s">
        <v>719</v>
      </c>
      <c r="E320" s="21" t="s">
        <v>13</v>
      </c>
      <c r="F320" s="22" t="s">
        <v>217</v>
      </c>
      <c r="G320" s="48" t="s">
        <v>720</v>
      </c>
      <c r="H320" s="23"/>
      <c r="I320" s="23"/>
      <c r="J320" s="23"/>
      <c r="K320" s="23"/>
    </row>
    <row r="321" spans="1:11" ht="14.25">
      <c r="A321" s="19"/>
      <c r="B321" s="19" t="s">
        <v>22</v>
      </c>
      <c r="C321" s="19" t="s">
        <v>721</v>
      </c>
      <c r="D321" s="20" t="s">
        <v>719</v>
      </c>
      <c r="E321" s="21" t="s">
        <v>12</v>
      </c>
      <c r="F321" s="22" t="s">
        <v>217</v>
      </c>
      <c r="G321" s="48" t="s">
        <v>722</v>
      </c>
      <c r="H321" s="23"/>
      <c r="I321" s="23"/>
      <c r="J321" s="23"/>
      <c r="K321" s="23"/>
    </row>
    <row r="322" spans="1:11" ht="14.25">
      <c r="A322" s="19"/>
      <c r="B322" s="19" t="s">
        <v>22</v>
      </c>
      <c r="C322" s="19" t="s">
        <v>723</v>
      </c>
      <c r="D322" s="20" t="s">
        <v>719</v>
      </c>
      <c r="E322" s="21" t="s">
        <v>14</v>
      </c>
      <c r="F322" s="22" t="s">
        <v>217</v>
      </c>
      <c r="G322" s="48" t="s">
        <v>724</v>
      </c>
      <c r="H322" s="23"/>
      <c r="I322" s="23"/>
      <c r="J322" s="23"/>
      <c r="K322" s="23"/>
    </row>
    <row r="323" spans="1:11" ht="14.25">
      <c r="A323" s="19"/>
      <c r="B323" s="19" t="s">
        <v>22</v>
      </c>
      <c r="C323" s="19" t="s">
        <v>725</v>
      </c>
      <c r="D323" s="20" t="s">
        <v>719</v>
      </c>
      <c r="E323" s="21" t="s">
        <v>15</v>
      </c>
      <c r="F323" s="22" t="s">
        <v>217</v>
      </c>
      <c r="G323" s="48" t="s">
        <v>726</v>
      </c>
      <c r="H323" s="23"/>
      <c r="I323" s="23"/>
      <c r="J323" s="23"/>
      <c r="K323" s="23"/>
    </row>
    <row r="324" spans="1:11" ht="14.25">
      <c r="A324" s="19"/>
      <c r="B324" s="19" t="s">
        <v>22</v>
      </c>
      <c r="C324" s="19" t="s">
        <v>727</v>
      </c>
      <c r="D324" s="20" t="s">
        <v>719</v>
      </c>
      <c r="E324" s="21" t="s">
        <v>10</v>
      </c>
      <c r="F324" s="22" t="s">
        <v>217</v>
      </c>
      <c r="G324" s="48" t="s">
        <v>728</v>
      </c>
      <c r="H324" s="23"/>
      <c r="I324" s="23"/>
      <c r="J324" s="23"/>
      <c r="K324" s="23"/>
    </row>
    <row r="325" spans="1:11" ht="14.25">
      <c r="A325" s="19"/>
      <c r="B325" s="19" t="s">
        <v>22</v>
      </c>
      <c r="C325" s="19" t="s">
        <v>729</v>
      </c>
      <c r="D325" s="20" t="s">
        <v>730</v>
      </c>
      <c r="E325" s="21" t="s">
        <v>21</v>
      </c>
      <c r="F325" s="22" t="s">
        <v>217</v>
      </c>
      <c r="G325" s="48" t="s">
        <v>731</v>
      </c>
      <c r="H325" s="23"/>
      <c r="I325" s="23"/>
      <c r="J325" s="23"/>
      <c r="K325" s="23"/>
    </row>
    <row r="326" spans="1:11" ht="14.25">
      <c r="A326" s="19"/>
      <c r="B326" s="19" t="s">
        <v>22</v>
      </c>
      <c r="C326" s="19" t="s">
        <v>732</v>
      </c>
      <c r="D326" s="20" t="s">
        <v>733</v>
      </c>
      <c r="E326" s="21" t="s">
        <v>12</v>
      </c>
      <c r="F326" s="22" t="s">
        <v>217</v>
      </c>
      <c r="G326" s="48" t="s">
        <v>734</v>
      </c>
      <c r="H326" s="25" t="s">
        <v>219</v>
      </c>
      <c r="I326" s="25" t="s">
        <v>541</v>
      </c>
      <c r="J326" s="23"/>
      <c r="K326" s="25" t="s">
        <v>735</v>
      </c>
    </row>
    <row r="327" spans="1:11" ht="14.25">
      <c r="A327" s="19"/>
      <c r="B327" s="19"/>
      <c r="C327" s="19" t="s">
        <v>736</v>
      </c>
      <c r="D327" s="20" t="s">
        <v>733</v>
      </c>
      <c r="E327" s="21" t="s">
        <v>12</v>
      </c>
      <c r="F327" s="22" t="s">
        <v>217</v>
      </c>
      <c r="G327" s="48" t="s">
        <v>737</v>
      </c>
      <c r="H327" s="23"/>
      <c r="I327" s="23"/>
      <c r="J327" s="23"/>
      <c r="K327" s="23"/>
    </row>
    <row r="328" spans="1:11" ht="14.25">
      <c r="A328" s="19"/>
      <c r="B328" s="19" t="s">
        <v>22</v>
      </c>
      <c r="C328" s="19" t="s">
        <v>738</v>
      </c>
      <c r="D328" s="20" t="s">
        <v>733</v>
      </c>
      <c r="E328" s="21" t="s">
        <v>15</v>
      </c>
      <c r="F328" s="22" t="s">
        <v>217</v>
      </c>
      <c r="G328" s="48" t="s">
        <v>739</v>
      </c>
      <c r="H328" s="25" t="s">
        <v>219</v>
      </c>
      <c r="I328" s="25" t="s">
        <v>420</v>
      </c>
      <c r="J328" s="23"/>
      <c r="K328" s="25" t="s">
        <v>735</v>
      </c>
    </row>
    <row r="329" spans="1:11" ht="14.25">
      <c r="A329" s="19"/>
      <c r="B329" s="19"/>
      <c r="C329" s="19" t="s">
        <v>740</v>
      </c>
      <c r="D329" s="20" t="s">
        <v>733</v>
      </c>
      <c r="E329" s="21" t="s">
        <v>15</v>
      </c>
      <c r="F329" s="22" t="s">
        <v>217</v>
      </c>
      <c r="G329" s="48" t="s">
        <v>741</v>
      </c>
      <c r="H329" s="23"/>
      <c r="I329" s="23"/>
      <c r="J329" s="23"/>
      <c r="K329" s="23"/>
    </row>
    <row r="330" spans="1:11" ht="14.25">
      <c r="A330" s="19"/>
      <c r="B330" s="19" t="s">
        <v>22</v>
      </c>
      <c r="C330" s="19" t="s">
        <v>742</v>
      </c>
      <c r="D330" s="20" t="s">
        <v>733</v>
      </c>
      <c r="E330" s="21" t="s">
        <v>13</v>
      </c>
      <c r="F330" s="22" t="s">
        <v>217</v>
      </c>
      <c r="G330" s="48" t="s">
        <v>743</v>
      </c>
      <c r="H330" s="25" t="s">
        <v>219</v>
      </c>
      <c r="I330" s="25" t="s">
        <v>312</v>
      </c>
      <c r="J330" s="23"/>
      <c r="K330" s="25" t="s">
        <v>735</v>
      </c>
    </row>
    <row r="331" spans="1:11" ht="14.25">
      <c r="A331" s="19"/>
      <c r="B331" s="19"/>
      <c r="C331" s="19" t="s">
        <v>744</v>
      </c>
      <c r="D331" s="20" t="s">
        <v>733</v>
      </c>
      <c r="E331" s="21" t="s">
        <v>13</v>
      </c>
      <c r="F331" s="22" t="s">
        <v>217</v>
      </c>
      <c r="G331" s="48" t="s">
        <v>745</v>
      </c>
      <c r="H331" s="23"/>
      <c r="I331" s="23"/>
      <c r="J331" s="23"/>
      <c r="K331" s="23"/>
    </row>
    <row r="332" spans="1:11" ht="14.25">
      <c r="A332" s="19" t="s">
        <v>22</v>
      </c>
      <c r="B332" s="19" t="s">
        <v>22</v>
      </c>
      <c r="C332" s="19" t="s">
        <v>746</v>
      </c>
      <c r="D332" s="20" t="s">
        <v>733</v>
      </c>
      <c r="E332" s="21" t="s">
        <v>17</v>
      </c>
      <c r="F332" s="22" t="s">
        <v>217</v>
      </c>
      <c r="G332" s="48" t="s">
        <v>747</v>
      </c>
      <c r="H332" s="28"/>
      <c r="I332" s="28"/>
      <c r="J332" s="23"/>
      <c r="K332" s="23"/>
    </row>
    <row r="333" spans="1:11" ht="14.25">
      <c r="A333" s="19"/>
      <c r="B333" s="19" t="s">
        <v>22</v>
      </c>
      <c r="C333" s="19" t="s">
        <v>748</v>
      </c>
      <c r="D333" s="20" t="s">
        <v>733</v>
      </c>
      <c r="E333" s="21" t="s">
        <v>6</v>
      </c>
      <c r="F333" s="22" t="s">
        <v>217</v>
      </c>
      <c r="G333" s="48" t="s">
        <v>749</v>
      </c>
      <c r="H333" s="25" t="s">
        <v>219</v>
      </c>
      <c r="I333" s="25" t="s">
        <v>522</v>
      </c>
      <c r="J333" s="25" t="s">
        <v>750</v>
      </c>
      <c r="K333" s="23"/>
    </row>
    <row r="334" spans="1:11" ht="14.25">
      <c r="A334" s="19"/>
      <c r="B334" s="19"/>
      <c r="C334" s="19" t="s">
        <v>751</v>
      </c>
      <c r="D334" s="20" t="s">
        <v>733</v>
      </c>
      <c r="E334" s="21" t="s">
        <v>6</v>
      </c>
      <c r="F334" s="22" t="s">
        <v>217</v>
      </c>
      <c r="G334" s="48" t="s">
        <v>752</v>
      </c>
      <c r="H334" s="23"/>
      <c r="I334" s="23"/>
      <c r="J334" s="23"/>
      <c r="K334" s="23"/>
    </row>
    <row r="335" spans="1:11" ht="14.25">
      <c r="A335" s="19" t="s">
        <v>22</v>
      </c>
      <c r="B335" s="19" t="s">
        <v>22</v>
      </c>
      <c r="C335" s="19" t="s">
        <v>753</v>
      </c>
      <c r="D335" s="20" t="s">
        <v>733</v>
      </c>
      <c r="E335" s="21" t="s">
        <v>10</v>
      </c>
      <c r="F335" s="22" t="s">
        <v>217</v>
      </c>
      <c r="G335" s="48" t="s">
        <v>754</v>
      </c>
      <c r="H335" s="25" t="s">
        <v>219</v>
      </c>
      <c r="I335" s="25" t="s">
        <v>294</v>
      </c>
      <c r="J335" s="23"/>
      <c r="K335" s="25" t="s">
        <v>735</v>
      </c>
    </row>
    <row r="336" spans="1:11" ht="14.25">
      <c r="A336" s="19"/>
      <c r="B336" s="19"/>
      <c r="C336" s="19" t="s">
        <v>755</v>
      </c>
      <c r="D336" s="20" t="s">
        <v>733</v>
      </c>
      <c r="E336" s="21" t="s">
        <v>10</v>
      </c>
      <c r="F336" s="22" t="s">
        <v>217</v>
      </c>
      <c r="G336" s="48" t="s">
        <v>756</v>
      </c>
      <c r="H336" s="23"/>
      <c r="I336" s="23"/>
      <c r="J336" s="23"/>
      <c r="K336" s="23"/>
    </row>
    <row r="337" spans="1:15" ht="14.25">
      <c r="A337" s="19"/>
      <c r="B337" s="19" t="s">
        <v>22</v>
      </c>
      <c r="C337" s="19" t="s">
        <v>757</v>
      </c>
      <c r="D337" s="20" t="s">
        <v>733</v>
      </c>
      <c r="E337" s="21" t="s">
        <v>14</v>
      </c>
      <c r="F337" s="22" t="s">
        <v>217</v>
      </c>
      <c r="G337" s="48" t="s">
        <v>758</v>
      </c>
      <c r="H337" s="25" t="s">
        <v>219</v>
      </c>
      <c r="I337" s="25" t="s">
        <v>541</v>
      </c>
      <c r="J337" s="23"/>
      <c r="K337" s="25" t="s">
        <v>735</v>
      </c>
    </row>
    <row r="338" spans="1:15" ht="14.25">
      <c r="A338" s="19"/>
      <c r="B338" s="19"/>
      <c r="C338" s="19" t="s">
        <v>759</v>
      </c>
      <c r="D338" s="20" t="s">
        <v>733</v>
      </c>
      <c r="E338" s="21" t="s">
        <v>14</v>
      </c>
      <c r="F338" s="22" t="s">
        <v>217</v>
      </c>
      <c r="G338" s="48" t="s">
        <v>760</v>
      </c>
      <c r="H338" s="23"/>
      <c r="I338" s="23"/>
      <c r="J338" s="23"/>
      <c r="K338" s="23"/>
    </row>
    <row r="339" spans="1:15" ht="14.25">
      <c r="A339" s="19"/>
      <c r="B339" s="19" t="s">
        <v>22</v>
      </c>
      <c r="C339" s="19" t="s">
        <v>761</v>
      </c>
      <c r="D339" s="20" t="s">
        <v>762</v>
      </c>
      <c r="E339" s="21" t="s">
        <v>19</v>
      </c>
      <c r="F339" s="22" t="s">
        <v>217</v>
      </c>
      <c r="G339" s="48" t="s">
        <v>763</v>
      </c>
      <c r="H339" s="23"/>
      <c r="I339" s="23"/>
      <c r="J339" s="23"/>
      <c r="K339" s="23"/>
    </row>
    <row r="340" spans="1:15" ht="14.25">
      <c r="A340" s="19"/>
      <c r="B340" s="19" t="s">
        <v>22</v>
      </c>
      <c r="C340" s="19" t="s">
        <v>764</v>
      </c>
      <c r="D340" s="20" t="s">
        <v>762</v>
      </c>
      <c r="E340" s="21" t="s">
        <v>21</v>
      </c>
      <c r="F340" s="22" t="s">
        <v>217</v>
      </c>
      <c r="G340" s="48" t="s">
        <v>765</v>
      </c>
      <c r="H340" s="23"/>
      <c r="I340" s="23"/>
      <c r="J340" s="23"/>
      <c r="K340" s="23"/>
    </row>
    <row r="341" spans="1:15" ht="14.25">
      <c r="A341" s="19"/>
      <c r="B341" s="19" t="s">
        <v>22</v>
      </c>
      <c r="C341" s="19" t="s">
        <v>766</v>
      </c>
      <c r="D341" s="20" t="s">
        <v>762</v>
      </c>
      <c r="E341" s="21" t="s">
        <v>18</v>
      </c>
      <c r="F341" s="22" t="s">
        <v>217</v>
      </c>
      <c r="G341" s="48" t="s">
        <v>767</v>
      </c>
      <c r="H341" s="23"/>
      <c r="I341" s="23"/>
      <c r="J341" s="23"/>
      <c r="K341" s="23"/>
    </row>
    <row r="342" spans="1:15" ht="14.25">
      <c r="A342" s="19"/>
      <c r="B342" s="19" t="s">
        <v>22</v>
      </c>
      <c r="C342" s="19" t="s">
        <v>768</v>
      </c>
      <c r="D342" s="20" t="s">
        <v>762</v>
      </c>
      <c r="E342" s="21" t="s">
        <v>20</v>
      </c>
      <c r="F342" s="22" t="s">
        <v>217</v>
      </c>
      <c r="G342" s="48" t="s">
        <v>769</v>
      </c>
      <c r="H342" s="23"/>
      <c r="I342" s="23"/>
      <c r="J342" s="23"/>
      <c r="K342" s="23"/>
    </row>
    <row r="343" spans="1:15" ht="14.25">
      <c r="A343" s="19"/>
      <c r="B343" s="19" t="s">
        <v>22</v>
      </c>
      <c r="C343" s="19" t="s">
        <v>770</v>
      </c>
      <c r="D343" s="20" t="s">
        <v>771</v>
      </c>
      <c r="E343" s="21" t="s">
        <v>14</v>
      </c>
      <c r="F343" s="22" t="s">
        <v>217</v>
      </c>
      <c r="G343" s="48" t="s">
        <v>772</v>
      </c>
      <c r="H343" s="25" t="s">
        <v>289</v>
      </c>
      <c r="I343" s="25" t="s">
        <v>306</v>
      </c>
      <c r="J343" s="23"/>
      <c r="K343" s="23" t="s">
        <v>773</v>
      </c>
    </row>
    <row r="344" spans="1:15" ht="14.25">
      <c r="A344" s="19"/>
      <c r="B344" s="19" t="s">
        <v>22</v>
      </c>
      <c r="C344" s="19" t="s">
        <v>774</v>
      </c>
      <c r="D344" s="20" t="s">
        <v>771</v>
      </c>
      <c r="E344" s="21" t="s">
        <v>12</v>
      </c>
      <c r="F344" s="22" t="s">
        <v>217</v>
      </c>
      <c r="G344" s="48" t="s">
        <v>775</v>
      </c>
      <c r="H344" s="25" t="s">
        <v>289</v>
      </c>
      <c r="I344" s="25" t="s">
        <v>294</v>
      </c>
      <c r="J344" s="23"/>
      <c r="K344" s="23" t="s">
        <v>773</v>
      </c>
    </row>
    <row r="345" spans="1:15" ht="14.25">
      <c r="A345" s="19"/>
      <c r="B345" s="19" t="s">
        <v>22</v>
      </c>
      <c r="C345" s="19" t="s">
        <v>776</v>
      </c>
      <c r="D345" s="20" t="s">
        <v>771</v>
      </c>
      <c r="E345" s="21" t="s">
        <v>13</v>
      </c>
      <c r="F345" s="22" t="s">
        <v>217</v>
      </c>
      <c r="G345" s="48" t="s">
        <v>777</v>
      </c>
      <c r="H345" s="25" t="s">
        <v>289</v>
      </c>
      <c r="I345" s="25" t="s">
        <v>335</v>
      </c>
      <c r="J345" s="23"/>
      <c r="K345" s="23" t="s">
        <v>773</v>
      </c>
      <c r="L345" s="29"/>
      <c r="M345" s="29"/>
      <c r="N345" s="29"/>
      <c r="O345" s="29"/>
    </row>
    <row r="346" spans="1:15" ht="14.25">
      <c r="A346" s="19"/>
      <c r="B346" s="19" t="s">
        <v>22</v>
      </c>
      <c r="C346" s="19" t="s">
        <v>778</v>
      </c>
      <c r="D346" s="20" t="s">
        <v>771</v>
      </c>
      <c r="E346" s="21" t="s">
        <v>15</v>
      </c>
      <c r="F346" s="22" t="s">
        <v>217</v>
      </c>
      <c r="G346" s="48" t="s">
        <v>779</v>
      </c>
      <c r="H346" s="25" t="s">
        <v>289</v>
      </c>
      <c r="I346" s="25" t="s">
        <v>335</v>
      </c>
      <c r="J346" s="23"/>
      <c r="K346" s="23" t="s">
        <v>773</v>
      </c>
    </row>
    <row r="347" spans="1:15" ht="14.25">
      <c r="A347" s="19"/>
      <c r="B347" s="19" t="s">
        <v>22</v>
      </c>
      <c r="C347" s="19" t="s">
        <v>780</v>
      </c>
      <c r="D347" s="20" t="s">
        <v>771</v>
      </c>
      <c r="E347" s="21" t="s">
        <v>10</v>
      </c>
      <c r="F347" s="22" t="s">
        <v>217</v>
      </c>
      <c r="G347" s="48" t="s">
        <v>781</v>
      </c>
      <c r="H347" s="25" t="s">
        <v>289</v>
      </c>
      <c r="I347" s="25" t="s">
        <v>387</v>
      </c>
      <c r="J347" s="23"/>
      <c r="K347" s="23" t="s">
        <v>773</v>
      </c>
      <c r="L347" s="29"/>
      <c r="M347" s="29"/>
      <c r="N347" s="29"/>
      <c r="O347" s="29"/>
    </row>
    <row r="348" spans="1:15" ht="14.25">
      <c r="A348" s="19"/>
      <c r="B348" s="19" t="s">
        <v>22</v>
      </c>
      <c r="C348" s="19" t="s">
        <v>782</v>
      </c>
      <c r="D348" s="20" t="s">
        <v>771</v>
      </c>
      <c r="E348" s="21" t="s">
        <v>11</v>
      </c>
      <c r="F348" s="22" t="s">
        <v>217</v>
      </c>
      <c r="G348" s="48" t="s">
        <v>783</v>
      </c>
      <c r="H348" s="25" t="s">
        <v>289</v>
      </c>
      <c r="I348" s="25" t="s">
        <v>335</v>
      </c>
      <c r="J348" s="25" t="s">
        <v>784</v>
      </c>
      <c r="K348" s="23"/>
      <c r="L348" s="29"/>
      <c r="M348" s="29"/>
      <c r="N348" s="29"/>
      <c r="O348" s="29"/>
    </row>
    <row r="349" spans="1:15" ht="14.25">
      <c r="A349" s="19"/>
      <c r="B349" s="19" t="s">
        <v>22</v>
      </c>
      <c r="C349" s="19" t="s">
        <v>785</v>
      </c>
      <c r="D349" s="20" t="s">
        <v>771</v>
      </c>
      <c r="E349" s="21" t="s">
        <v>17</v>
      </c>
      <c r="F349" s="22" t="s">
        <v>217</v>
      </c>
      <c r="G349" s="48" t="s">
        <v>786</v>
      </c>
      <c r="H349" s="23"/>
      <c r="I349" s="23"/>
      <c r="J349" s="23"/>
      <c r="K349" s="23"/>
    </row>
    <row r="350" spans="1:15" ht="14.25">
      <c r="A350" s="19" t="s">
        <v>22</v>
      </c>
      <c r="B350" s="19" t="s">
        <v>22</v>
      </c>
      <c r="C350" s="19" t="s">
        <v>787</v>
      </c>
      <c r="D350" s="20" t="s">
        <v>788</v>
      </c>
      <c r="E350" s="21" t="s">
        <v>4</v>
      </c>
      <c r="F350" s="22" t="s">
        <v>217</v>
      </c>
      <c r="G350" s="48" t="s">
        <v>789</v>
      </c>
      <c r="H350" s="25" t="s">
        <v>382</v>
      </c>
      <c r="I350" s="25" t="s">
        <v>220</v>
      </c>
      <c r="J350" s="25" t="s">
        <v>790</v>
      </c>
      <c r="K350" s="23"/>
    </row>
    <row r="351" spans="1:15" ht="14.25">
      <c r="A351" s="19" t="s">
        <v>22</v>
      </c>
      <c r="B351" s="19" t="s">
        <v>22</v>
      </c>
      <c r="C351" s="19" t="s">
        <v>791</v>
      </c>
      <c r="D351" s="20" t="s">
        <v>788</v>
      </c>
      <c r="E351" s="21" t="s">
        <v>12</v>
      </c>
      <c r="F351" s="22" t="s">
        <v>217</v>
      </c>
      <c r="G351" s="48" t="s">
        <v>792</v>
      </c>
      <c r="H351" s="25" t="s">
        <v>219</v>
      </c>
      <c r="I351" s="25" t="s">
        <v>414</v>
      </c>
      <c r="J351" s="23"/>
      <c r="K351" s="25" t="s">
        <v>793</v>
      </c>
    </row>
    <row r="352" spans="1:15" ht="14.25">
      <c r="A352" s="19" t="s">
        <v>22</v>
      </c>
      <c r="B352" s="19" t="s">
        <v>22</v>
      </c>
      <c r="C352" s="19" t="s">
        <v>794</v>
      </c>
      <c r="D352" s="20" t="s">
        <v>788</v>
      </c>
      <c r="E352" s="21" t="s">
        <v>17</v>
      </c>
      <c r="F352" s="22" t="s">
        <v>217</v>
      </c>
      <c r="G352" s="48" t="s">
        <v>795</v>
      </c>
      <c r="H352" s="23"/>
      <c r="I352" s="23"/>
      <c r="J352" s="23"/>
      <c r="K352" s="23"/>
    </row>
    <row r="353" spans="1:11" ht="14.25">
      <c r="A353" s="19" t="s">
        <v>22</v>
      </c>
      <c r="B353" s="19" t="s">
        <v>22</v>
      </c>
      <c r="C353" s="19" t="s">
        <v>796</v>
      </c>
      <c r="D353" s="20" t="s">
        <v>788</v>
      </c>
      <c r="E353" s="21" t="s">
        <v>14</v>
      </c>
      <c r="F353" s="22" t="s">
        <v>217</v>
      </c>
      <c r="G353" s="48" t="s">
        <v>797</v>
      </c>
      <c r="H353" s="25" t="s">
        <v>219</v>
      </c>
      <c r="I353" s="25" t="s">
        <v>220</v>
      </c>
      <c r="J353" s="23"/>
      <c r="K353" s="25" t="s">
        <v>793</v>
      </c>
    </row>
    <row r="354" spans="1:11" ht="14.25">
      <c r="A354" s="19" t="s">
        <v>22</v>
      </c>
      <c r="B354" s="19" t="s">
        <v>22</v>
      </c>
      <c r="C354" s="19" t="s">
        <v>798</v>
      </c>
      <c r="D354" s="20" t="s">
        <v>788</v>
      </c>
      <c r="E354" s="21" t="s">
        <v>13</v>
      </c>
      <c r="F354" s="22" t="s">
        <v>217</v>
      </c>
      <c r="G354" s="48" t="s">
        <v>799</v>
      </c>
      <c r="H354" s="25" t="s">
        <v>219</v>
      </c>
      <c r="I354" s="25" t="s">
        <v>414</v>
      </c>
      <c r="J354" s="23"/>
      <c r="K354" s="25" t="s">
        <v>793</v>
      </c>
    </row>
    <row r="355" spans="1:11" ht="14.25">
      <c r="A355" s="19" t="s">
        <v>22</v>
      </c>
      <c r="B355" s="19" t="s">
        <v>22</v>
      </c>
      <c r="C355" s="19" t="s">
        <v>800</v>
      </c>
      <c r="D355" s="20" t="s">
        <v>788</v>
      </c>
      <c r="E355" s="21" t="s">
        <v>10</v>
      </c>
      <c r="F355" s="22" t="s">
        <v>217</v>
      </c>
      <c r="G355" s="48" t="s">
        <v>801</v>
      </c>
      <c r="H355" s="25" t="s">
        <v>219</v>
      </c>
      <c r="I355" s="25" t="s">
        <v>464</v>
      </c>
      <c r="J355" s="23"/>
      <c r="K355" s="25" t="s">
        <v>793</v>
      </c>
    </row>
    <row r="356" spans="1:11" ht="14.25">
      <c r="A356" s="19" t="s">
        <v>22</v>
      </c>
      <c r="B356" s="19" t="s">
        <v>22</v>
      </c>
      <c r="C356" s="19" t="s">
        <v>802</v>
      </c>
      <c r="D356" s="20" t="s">
        <v>788</v>
      </c>
      <c r="E356" s="21" t="s">
        <v>15</v>
      </c>
      <c r="F356" s="22" t="s">
        <v>217</v>
      </c>
      <c r="G356" s="48" t="s">
        <v>803</v>
      </c>
      <c r="H356" s="25" t="s">
        <v>219</v>
      </c>
      <c r="I356" s="25" t="s">
        <v>409</v>
      </c>
      <c r="J356" s="23"/>
      <c r="K356" s="25" t="s">
        <v>793</v>
      </c>
    </row>
    <row r="357" spans="1:11" ht="14.25">
      <c r="A357" s="19"/>
      <c r="B357" s="19" t="s">
        <v>22</v>
      </c>
      <c r="C357" s="19" t="s">
        <v>794</v>
      </c>
      <c r="D357" s="20" t="s">
        <v>804</v>
      </c>
      <c r="E357" s="21" t="s">
        <v>21</v>
      </c>
      <c r="F357" s="22" t="s">
        <v>217</v>
      </c>
      <c r="G357" s="48" t="s">
        <v>805</v>
      </c>
      <c r="H357" s="23"/>
      <c r="I357" s="23"/>
      <c r="J357" s="23"/>
      <c r="K357" s="23"/>
    </row>
    <row r="358" spans="1:11" ht="14.25">
      <c r="A358" s="19"/>
      <c r="B358" s="19" t="s">
        <v>22</v>
      </c>
      <c r="C358" s="19" t="s">
        <v>806</v>
      </c>
      <c r="D358" s="20" t="s">
        <v>807</v>
      </c>
      <c r="E358" s="21" t="s">
        <v>12</v>
      </c>
      <c r="F358" s="22" t="s">
        <v>217</v>
      </c>
      <c r="G358" s="48" t="s">
        <v>808</v>
      </c>
      <c r="H358" s="25" t="s">
        <v>219</v>
      </c>
      <c r="I358" s="25" t="s">
        <v>220</v>
      </c>
      <c r="J358" s="23"/>
      <c r="K358" s="25" t="s">
        <v>809</v>
      </c>
    </row>
    <row r="359" spans="1:11" ht="14.25">
      <c r="A359" s="19"/>
      <c r="B359" s="19" t="s">
        <v>22</v>
      </c>
      <c r="C359" s="19" t="s">
        <v>810</v>
      </c>
      <c r="D359" s="20" t="s">
        <v>807</v>
      </c>
      <c r="E359" s="21" t="s">
        <v>10</v>
      </c>
      <c r="F359" s="22" t="s">
        <v>217</v>
      </c>
      <c r="G359" s="48" t="s">
        <v>811</v>
      </c>
      <c r="H359" s="25" t="s">
        <v>219</v>
      </c>
      <c r="I359" s="25" t="s">
        <v>351</v>
      </c>
      <c r="J359" s="23"/>
      <c r="K359" s="25" t="s">
        <v>809</v>
      </c>
    </row>
    <row r="360" spans="1:11" ht="14.25">
      <c r="A360" s="19"/>
      <c r="B360" s="19" t="s">
        <v>22</v>
      </c>
      <c r="C360" s="19" t="s">
        <v>812</v>
      </c>
      <c r="D360" s="20" t="s">
        <v>807</v>
      </c>
      <c r="E360" s="21" t="s">
        <v>14</v>
      </c>
      <c r="F360" s="22" t="s">
        <v>217</v>
      </c>
      <c r="G360" s="48" t="s">
        <v>813</v>
      </c>
      <c r="H360" s="25" t="s">
        <v>219</v>
      </c>
      <c r="I360" s="25" t="s">
        <v>306</v>
      </c>
      <c r="J360" s="23"/>
      <c r="K360" s="25" t="s">
        <v>809</v>
      </c>
    </row>
    <row r="361" spans="1:11" ht="14.25">
      <c r="A361" s="19"/>
      <c r="B361" s="19" t="s">
        <v>22</v>
      </c>
      <c r="C361" s="19" t="s">
        <v>814</v>
      </c>
      <c r="D361" s="20" t="s">
        <v>807</v>
      </c>
      <c r="E361" s="21" t="s">
        <v>13</v>
      </c>
      <c r="F361" s="22" t="s">
        <v>217</v>
      </c>
      <c r="G361" s="48" t="s">
        <v>815</v>
      </c>
      <c r="H361" s="25" t="s">
        <v>219</v>
      </c>
      <c r="I361" s="25" t="s">
        <v>294</v>
      </c>
      <c r="J361" s="23"/>
      <c r="K361" s="25" t="s">
        <v>809</v>
      </c>
    </row>
    <row r="362" spans="1:11" ht="14.25">
      <c r="A362" s="19"/>
      <c r="B362" s="19" t="s">
        <v>22</v>
      </c>
      <c r="C362" s="19" t="s">
        <v>816</v>
      </c>
      <c r="D362" s="20" t="s">
        <v>807</v>
      </c>
      <c r="E362" s="21" t="s">
        <v>15</v>
      </c>
      <c r="F362" s="22" t="s">
        <v>217</v>
      </c>
      <c r="G362" s="48" t="s">
        <v>817</v>
      </c>
      <c r="H362" s="25" t="s">
        <v>219</v>
      </c>
      <c r="I362" s="25" t="s">
        <v>320</v>
      </c>
      <c r="J362" s="23"/>
      <c r="K362" s="25" t="s">
        <v>809</v>
      </c>
    </row>
    <row r="363" spans="1:11" ht="14.25">
      <c r="A363" s="19"/>
      <c r="B363" s="19" t="s">
        <v>22</v>
      </c>
      <c r="C363" s="19" t="s">
        <v>818</v>
      </c>
      <c r="D363" s="20" t="s">
        <v>819</v>
      </c>
      <c r="E363" s="21" t="s">
        <v>14</v>
      </c>
      <c r="F363" s="22" t="s">
        <v>217</v>
      </c>
      <c r="G363" s="48" t="s">
        <v>820</v>
      </c>
      <c r="H363" s="25" t="s">
        <v>382</v>
      </c>
      <c r="I363" s="25" t="s">
        <v>414</v>
      </c>
      <c r="J363" s="23"/>
      <c r="K363" s="25" t="s">
        <v>821</v>
      </c>
    </row>
    <row r="364" spans="1:11" ht="14.25">
      <c r="A364" s="19" t="s">
        <v>22</v>
      </c>
      <c r="B364" s="19" t="s">
        <v>22</v>
      </c>
      <c r="C364" s="19" t="s">
        <v>822</v>
      </c>
      <c r="D364" s="20" t="s">
        <v>819</v>
      </c>
      <c r="E364" s="21" t="s">
        <v>15</v>
      </c>
      <c r="F364" s="22" t="s">
        <v>217</v>
      </c>
      <c r="G364" s="48" t="s">
        <v>823</v>
      </c>
      <c r="H364" s="25" t="s">
        <v>382</v>
      </c>
      <c r="I364" s="25" t="s">
        <v>409</v>
      </c>
      <c r="J364" s="23"/>
      <c r="K364" s="25" t="s">
        <v>821</v>
      </c>
    </row>
    <row r="365" spans="1:11" ht="14.25">
      <c r="A365" s="19" t="s">
        <v>22</v>
      </c>
      <c r="B365" s="19" t="s">
        <v>22</v>
      </c>
      <c r="C365" s="19" t="s">
        <v>824</v>
      </c>
      <c r="D365" s="20" t="s">
        <v>819</v>
      </c>
      <c r="E365" s="21" t="s">
        <v>13</v>
      </c>
      <c r="F365" s="22" t="s">
        <v>217</v>
      </c>
      <c r="G365" s="48" t="s">
        <v>825</v>
      </c>
      <c r="H365" s="25" t="s">
        <v>382</v>
      </c>
      <c r="I365" s="25" t="s">
        <v>414</v>
      </c>
      <c r="J365" s="23"/>
      <c r="K365" s="25" t="s">
        <v>821</v>
      </c>
    </row>
    <row r="366" spans="1:11" ht="14.25">
      <c r="A366" s="19"/>
      <c r="B366" s="19" t="s">
        <v>22</v>
      </c>
      <c r="C366" s="19" t="s">
        <v>826</v>
      </c>
      <c r="D366" s="20" t="s">
        <v>819</v>
      </c>
      <c r="E366" s="21" t="s">
        <v>12</v>
      </c>
      <c r="F366" s="22" t="s">
        <v>217</v>
      </c>
      <c r="G366" s="48" t="s">
        <v>827</v>
      </c>
      <c r="H366" s="25" t="s">
        <v>382</v>
      </c>
      <c r="I366" s="25" t="s">
        <v>220</v>
      </c>
      <c r="J366" s="23"/>
      <c r="K366" s="25" t="s">
        <v>821</v>
      </c>
    </row>
    <row r="367" spans="1:11" ht="14.25">
      <c r="A367" s="19" t="s">
        <v>22</v>
      </c>
      <c r="B367" s="19" t="s">
        <v>22</v>
      </c>
      <c r="C367" s="19" t="s">
        <v>828</v>
      </c>
      <c r="D367" s="20" t="s">
        <v>819</v>
      </c>
      <c r="E367" s="21" t="s">
        <v>10</v>
      </c>
      <c r="F367" s="22" t="s">
        <v>217</v>
      </c>
      <c r="G367" s="48" t="s">
        <v>829</v>
      </c>
      <c r="H367" s="25" t="s">
        <v>382</v>
      </c>
      <c r="I367" s="25" t="s">
        <v>545</v>
      </c>
      <c r="J367" s="23"/>
      <c r="K367" s="25" t="s">
        <v>821</v>
      </c>
    </row>
    <row r="368" spans="1:11" ht="14.25">
      <c r="A368" s="19" t="s">
        <v>24</v>
      </c>
      <c r="B368" s="19" t="s">
        <v>22</v>
      </c>
      <c r="C368" s="19" t="s">
        <v>830</v>
      </c>
      <c r="D368" s="20" t="s">
        <v>831</v>
      </c>
      <c r="E368" s="21" t="s">
        <v>13</v>
      </c>
      <c r="F368" s="22" t="s">
        <v>217</v>
      </c>
      <c r="G368" s="48" t="s">
        <v>832</v>
      </c>
      <c r="H368" s="25" t="s">
        <v>382</v>
      </c>
      <c r="I368" s="25" t="s">
        <v>414</v>
      </c>
      <c r="J368" s="23"/>
      <c r="K368" s="25" t="s">
        <v>833</v>
      </c>
    </row>
    <row r="369" spans="1:11" ht="14.25">
      <c r="A369" s="24" t="s">
        <v>24</v>
      </c>
      <c r="B369" s="19" t="s">
        <v>22</v>
      </c>
      <c r="C369" s="19" t="s">
        <v>834</v>
      </c>
      <c r="D369" s="20" t="s">
        <v>831</v>
      </c>
      <c r="E369" s="21" t="s">
        <v>12</v>
      </c>
      <c r="F369" s="22" t="s">
        <v>217</v>
      </c>
      <c r="G369" s="48" t="s">
        <v>835</v>
      </c>
      <c r="H369" s="25" t="s">
        <v>382</v>
      </c>
      <c r="I369" s="25" t="s">
        <v>294</v>
      </c>
      <c r="J369" s="23"/>
      <c r="K369" s="25" t="s">
        <v>833</v>
      </c>
    </row>
    <row r="370" spans="1:11" ht="14.25">
      <c r="A370" s="24" t="s">
        <v>24</v>
      </c>
      <c r="B370" s="19" t="s">
        <v>22</v>
      </c>
      <c r="C370" s="19" t="s">
        <v>836</v>
      </c>
      <c r="D370" s="20" t="s">
        <v>831</v>
      </c>
      <c r="E370" s="21" t="s">
        <v>10</v>
      </c>
      <c r="F370" s="22" t="s">
        <v>217</v>
      </c>
      <c r="G370" s="48" t="s">
        <v>837</v>
      </c>
      <c r="H370" s="25" t="s">
        <v>382</v>
      </c>
      <c r="I370" s="25" t="s">
        <v>420</v>
      </c>
      <c r="J370" s="23"/>
      <c r="K370" s="25" t="s">
        <v>833</v>
      </c>
    </row>
    <row r="371" spans="1:11" ht="14.25">
      <c r="A371" s="19" t="s">
        <v>24</v>
      </c>
      <c r="B371" s="19" t="s">
        <v>22</v>
      </c>
      <c r="C371" s="19" t="s">
        <v>838</v>
      </c>
      <c r="D371" s="20" t="s">
        <v>831</v>
      </c>
      <c r="E371" s="21" t="s">
        <v>15</v>
      </c>
      <c r="F371" s="22" t="s">
        <v>217</v>
      </c>
      <c r="G371" s="48" t="s">
        <v>839</v>
      </c>
      <c r="H371" s="25" t="s">
        <v>382</v>
      </c>
      <c r="I371" s="25" t="s">
        <v>420</v>
      </c>
      <c r="J371" s="23"/>
      <c r="K371" s="25" t="s">
        <v>833</v>
      </c>
    </row>
    <row r="372" spans="1:11" ht="14.25">
      <c r="A372" s="19" t="s">
        <v>24</v>
      </c>
      <c r="B372" s="19" t="s">
        <v>22</v>
      </c>
      <c r="C372" s="19" t="s">
        <v>840</v>
      </c>
      <c r="D372" s="20" t="s">
        <v>831</v>
      </c>
      <c r="E372" s="21" t="s">
        <v>14</v>
      </c>
      <c r="F372" s="22" t="s">
        <v>217</v>
      </c>
      <c r="G372" s="48" t="s">
        <v>841</v>
      </c>
      <c r="H372" s="25" t="s">
        <v>382</v>
      </c>
      <c r="I372" s="25" t="s">
        <v>306</v>
      </c>
      <c r="J372" s="23"/>
      <c r="K372" s="25" t="s">
        <v>833</v>
      </c>
    </row>
    <row r="373" spans="1:11" ht="14.25">
      <c r="A373" s="19"/>
      <c r="B373" s="19" t="s">
        <v>22</v>
      </c>
      <c r="C373" s="19" t="s">
        <v>842</v>
      </c>
      <c r="D373" s="20" t="s">
        <v>843</v>
      </c>
      <c r="E373" s="21" t="s">
        <v>18</v>
      </c>
      <c r="F373" s="22" t="s">
        <v>217</v>
      </c>
      <c r="G373" s="48" t="s">
        <v>844</v>
      </c>
      <c r="H373" s="23"/>
      <c r="I373" s="23"/>
      <c r="J373" s="23"/>
      <c r="K373" s="23"/>
    </row>
    <row r="374" spans="1:11" ht="14.25">
      <c r="A374" s="19"/>
      <c r="B374" s="19" t="s">
        <v>22</v>
      </c>
      <c r="C374" s="19" t="s">
        <v>845</v>
      </c>
      <c r="D374" s="20" t="s">
        <v>843</v>
      </c>
      <c r="E374" s="21" t="s">
        <v>20</v>
      </c>
      <c r="F374" s="22" t="s">
        <v>217</v>
      </c>
      <c r="G374" s="48" t="s">
        <v>846</v>
      </c>
      <c r="H374" s="23"/>
      <c r="I374" s="23"/>
      <c r="J374" s="23"/>
      <c r="K374" s="23"/>
    </row>
    <row r="375" spans="1:11" ht="14.25">
      <c r="A375" s="19"/>
      <c r="B375" s="19"/>
      <c r="C375" s="19" t="s">
        <v>847</v>
      </c>
      <c r="D375" s="20" t="s">
        <v>848</v>
      </c>
      <c r="E375" s="21" t="s">
        <v>10</v>
      </c>
      <c r="F375" s="22" t="s">
        <v>217</v>
      </c>
      <c r="G375" s="48" t="s">
        <v>849</v>
      </c>
      <c r="H375" s="25" t="s">
        <v>289</v>
      </c>
      <c r="I375" s="25" t="s">
        <v>420</v>
      </c>
      <c r="J375" s="23"/>
      <c r="K375" s="25" t="s">
        <v>850</v>
      </c>
    </row>
    <row r="376" spans="1:11" ht="14.25">
      <c r="A376" s="19"/>
      <c r="B376" s="19"/>
      <c r="C376" s="19" t="s">
        <v>851</v>
      </c>
      <c r="D376" s="20" t="s">
        <v>848</v>
      </c>
      <c r="E376" s="21" t="s">
        <v>13</v>
      </c>
      <c r="F376" s="22" t="s">
        <v>217</v>
      </c>
      <c r="G376" s="48" t="s">
        <v>852</v>
      </c>
      <c r="H376" s="25" t="s">
        <v>289</v>
      </c>
      <c r="I376" s="25" t="s">
        <v>300</v>
      </c>
      <c r="J376" s="23"/>
      <c r="K376" s="25" t="s">
        <v>850</v>
      </c>
    </row>
    <row r="377" spans="1:11" ht="14.25">
      <c r="A377" s="19"/>
      <c r="B377" s="19"/>
      <c r="C377" s="19" t="s">
        <v>853</v>
      </c>
      <c r="D377" s="20" t="s">
        <v>848</v>
      </c>
      <c r="E377" s="21" t="s">
        <v>12</v>
      </c>
      <c r="F377" s="22" t="s">
        <v>217</v>
      </c>
      <c r="G377" s="48" t="s">
        <v>854</v>
      </c>
      <c r="H377" s="25" t="s">
        <v>289</v>
      </c>
      <c r="I377" s="25" t="s">
        <v>541</v>
      </c>
      <c r="J377" s="23"/>
      <c r="K377" s="25" t="s">
        <v>850</v>
      </c>
    </row>
    <row r="378" spans="1:11" ht="14.25">
      <c r="A378" s="19"/>
      <c r="B378" s="19"/>
      <c r="C378" s="19" t="s">
        <v>855</v>
      </c>
      <c r="D378" s="20" t="s">
        <v>848</v>
      </c>
      <c r="E378" s="21" t="s">
        <v>14</v>
      </c>
      <c r="F378" s="22" t="s">
        <v>217</v>
      </c>
      <c r="G378" s="48" t="s">
        <v>856</v>
      </c>
      <c r="H378" s="25" t="s">
        <v>289</v>
      </c>
      <c r="I378" s="25" t="s">
        <v>290</v>
      </c>
      <c r="J378" s="23"/>
      <c r="K378" s="25" t="s">
        <v>850</v>
      </c>
    </row>
    <row r="379" spans="1:11" ht="14.25">
      <c r="A379" s="19"/>
      <c r="B379" s="19"/>
      <c r="C379" s="19" t="s">
        <v>857</v>
      </c>
      <c r="D379" s="20" t="s">
        <v>848</v>
      </c>
      <c r="E379" s="21" t="s">
        <v>15</v>
      </c>
      <c r="F379" s="22" t="s">
        <v>217</v>
      </c>
      <c r="G379" s="48" t="s">
        <v>858</v>
      </c>
      <c r="H379" s="25" t="s">
        <v>289</v>
      </c>
      <c r="I379" s="25" t="s">
        <v>335</v>
      </c>
      <c r="J379" s="23"/>
      <c r="K379" s="25" t="s">
        <v>850</v>
      </c>
    </row>
    <row r="380" spans="1:11" ht="14.25">
      <c r="A380" s="19"/>
      <c r="B380" s="19"/>
      <c r="C380" s="19" t="s">
        <v>859</v>
      </c>
      <c r="D380" s="20" t="s">
        <v>848</v>
      </c>
      <c r="E380" s="21" t="s">
        <v>17</v>
      </c>
      <c r="F380" s="22" t="s">
        <v>217</v>
      </c>
      <c r="G380" s="48" t="s">
        <v>860</v>
      </c>
      <c r="H380" s="23"/>
      <c r="I380" s="23"/>
      <c r="J380" s="23"/>
      <c r="K380" s="23"/>
    </row>
    <row r="381" spans="1:11" ht="14.25">
      <c r="A381" s="19"/>
      <c r="B381" s="19"/>
      <c r="C381" s="19" t="s">
        <v>861</v>
      </c>
      <c r="D381" s="20" t="s">
        <v>848</v>
      </c>
      <c r="E381" s="21" t="s">
        <v>4</v>
      </c>
      <c r="F381" s="22" t="s">
        <v>217</v>
      </c>
      <c r="G381" s="48" t="s">
        <v>862</v>
      </c>
      <c r="H381" s="25" t="s">
        <v>289</v>
      </c>
      <c r="I381" s="25" t="s">
        <v>522</v>
      </c>
      <c r="J381" s="25" t="s">
        <v>863</v>
      </c>
      <c r="K381" s="23"/>
    </row>
    <row r="382" spans="1:11" ht="14.25">
      <c r="A382" s="19"/>
      <c r="B382" s="19"/>
      <c r="C382" s="19" t="s">
        <v>864</v>
      </c>
      <c r="D382" s="20" t="s">
        <v>865</v>
      </c>
      <c r="E382" s="21" t="s">
        <v>21</v>
      </c>
      <c r="F382" s="22" t="s">
        <v>217</v>
      </c>
      <c r="G382" s="48" t="s">
        <v>866</v>
      </c>
      <c r="H382" s="23"/>
      <c r="I382" s="23"/>
      <c r="J382" s="23"/>
      <c r="K382" s="23"/>
    </row>
    <row r="383" spans="1:11" ht="14.25">
      <c r="A383" s="19"/>
      <c r="B383" s="19"/>
      <c r="C383" s="19" t="s">
        <v>867</v>
      </c>
      <c r="D383" s="20" t="s">
        <v>865</v>
      </c>
      <c r="E383" s="21" t="s">
        <v>21</v>
      </c>
      <c r="F383" s="22" t="s">
        <v>217</v>
      </c>
      <c r="G383" s="48" t="s">
        <v>868</v>
      </c>
      <c r="H383" s="23"/>
      <c r="I383" s="23"/>
      <c r="J383" s="23"/>
      <c r="K383" s="23"/>
    </row>
    <row r="384" spans="1:11" ht="14.25">
      <c r="A384" s="19"/>
      <c r="B384" s="19"/>
      <c r="C384" s="19" t="s">
        <v>869</v>
      </c>
      <c r="D384" s="20" t="s">
        <v>865</v>
      </c>
      <c r="E384" s="21" t="s">
        <v>18</v>
      </c>
      <c r="F384" s="22" t="s">
        <v>217</v>
      </c>
      <c r="G384" s="48" t="s">
        <v>870</v>
      </c>
      <c r="H384" s="23"/>
      <c r="I384" s="23"/>
      <c r="J384" s="23"/>
      <c r="K384" s="23"/>
    </row>
    <row r="385" spans="1:11" ht="14.25">
      <c r="A385" s="19"/>
      <c r="B385" s="19"/>
      <c r="C385" s="19" t="s">
        <v>871</v>
      </c>
      <c r="D385" s="20" t="s">
        <v>865</v>
      </c>
      <c r="E385" s="21" t="s">
        <v>19</v>
      </c>
      <c r="F385" s="22" t="s">
        <v>217</v>
      </c>
      <c r="G385" s="48" t="s">
        <v>872</v>
      </c>
      <c r="H385" s="23"/>
      <c r="I385" s="23"/>
      <c r="J385" s="23"/>
      <c r="K385" s="23"/>
    </row>
    <row r="386" spans="1:11" ht="14.25">
      <c r="A386" s="19"/>
      <c r="B386" s="19"/>
      <c r="C386" s="19" t="s">
        <v>873</v>
      </c>
      <c r="D386" s="20" t="s">
        <v>865</v>
      </c>
      <c r="E386" s="21" t="s">
        <v>20</v>
      </c>
      <c r="F386" s="22" t="s">
        <v>217</v>
      </c>
      <c r="G386" s="48" t="s">
        <v>874</v>
      </c>
      <c r="H386" s="23"/>
      <c r="I386" s="23"/>
      <c r="J386" s="23"/>
      <c r="K386" s="23"/>
    </row>
    <row r="387" spans="1:11" ht="14.25">
      <c r="A387" s="19"/>
      <c r="B387" s="19"/>
      <c r="C387" s="19" t="s">
        <v>875</v>
      </c>
      <c r="D387" s="20" t="s">
        <v>876</v>
      </c>
      <c r="E387" s="21" t="s">
        <v>17</v>
      </c>
      <c r="F387" s="22" t="s">
        <v>217</v>
      </c>
      <c r="G387" s="48" t="s">
        <v>877</v>
      </c>
      <c r="H387" s="23"/>
      <c r="I387" s="23"/>
      <c r="J387" s="23"/>
      <c r="K387" s="23"/>
    </row>
    <row r="388" spans="1:11" ht="14.25">
      <c r="A388" s="19"/>
      <c r="B388" s="19"/>
      <c r="C388" s="19" t="s">
        <v>878</v>
      </c>
      <c r="D388" s="20" t="s">
        <v>876</v>
      </c>
      <c r="E388" s="21" t="s">
        <v>14</v>
      </c>
      <c r="F388" s="22" t="s">
        <v>217</v>
      </c>
      <c r="G388" s="48" t="s">
        <v>879</v>
      </c>
      <c r="H388" s="25" t="s">
        <v>219</v>
      </c>
      <c r="I388" s="25" t="s">
        <v>306</v>
      </c>
      <c r="J388" s="23"/>
      <c r="K388" s="25" t="s">
        <v>880</v>
      </c>
    </row>
    <row r="389" spans="1:11" ht="14.25">
      <c r="A389" s="19"/>
      <c r="B389" s="19"/>
      <c r="C389" s="19" t="s">
        <v>881</v>
      </c>
      <c r="D389" s="20" t="s">
        <v>876</v>
      </c>
      <c r="E389" s="21" t="s">
        <v>12</v>
      </c>
      <c r="F389" s="22" t="s">
        <v>217</v>
      </c>
      <c r="G389" s="48" t="s">
        <v>882</v>
      </c>
      <c r="H389" s="25" t="s">
        <v>219</v>
      </c>
      <c r="I389" s="25" t="s">
        <v>406</v>
      </c>
      <c r="J389" s="23"/>
      <c r="K389" s="25" t="s">
        <v>880</v>
      </c>
    </row>
    <row r="390" spans="1:11" ht="14.25">
      <c r="A390" s="19"/>
      <c r="B390" s="19"/>
      <c r="C390" s="19" t="s">
        <v>883</v>
      </c>
      <c r="D390" s="20" t="s">
        <v>876</v>
      </c>
      <c r="E390" s="21" t="s">
        <v>10</v>
      </c>
      <c r="F390" s="22" t="s">
        <v>217</v>
      </c>
      <c r="G390" s="48" t="s">
        <v>884</v>
      </c>
      <c r="H390" s="25" t="s">
        <v>219</v>
      </c>
      <c r="I390" s="25" t="s">
        <v>351</v>
      </c>
      <c r="J390" s="23"/>
      <c r="K390" s="25" t="s">
        <v>880</v>
      </c>
    </row>
    <row r="391" spans="1:11" ht="14.25">
      <c r="A391" s="19"/>
      <c r="B391" s="19"/>
      <c r="C391" s="19" t="s">
        <v>885</v>
      </c>
      <c r="D391" s="20" t="s">
        <v>876</v>
      </c>
      <c r="E391" s="21" t="s">
        <v>6</v>
      </c>
      <c r="F391" s="22" t="s">
        <v>217</v>
      </c>
      <c r="G391" s="48" t="s">
        <v>886</v>
      </c>
      <c r="H391" s="25" t="s">
        <v>219</v>
      </c>
      <c r="I391" s="25" t="s">
        <v>374</v>
      </c>
      <c r="J391" s="25" t="s">
        <v>887</v>
      </c>
      <c r="K391" s="23"/>
    </row>
    <row r="392" spans="1:11" ht="14.25">
      <c r="A392" s="19"/>
      <c r="B392" s="19"/>
      <c r="C392" s="19" t="s">
        <v>888</v>
      </c>
      <c r="D392" s="20" t="s">
        <v>876</v>
      </c>
      <c r="E392" s="21" t="s">
        <v>15</v>
      </c>
      <c r="F392" s="22" t="s">
        <v>217</v>
      </c>
      <c r="G392" s="48" t="s">
        <v>889</v>
      </c>
      <c r="H392" s="25" t="s">
        <v>219</v>
      </c>
      <c r="I392" s="25" t="s">
        <v>573</v>
      </c>
      <c r="J392" s="23"/>
      <c r="K392" s="25" t="s">
        <v>880</v>
      </c>
    </row>
    <row r="393" spans="1:11" ht="14.25">
      <c r="A393" s="19"/>
      <c r="B393" s="19"/>
      <c r="C393" s="19" t="s">
        <v>890</v>
      </c>
      <c r="D393" s="20" t="s">
        <v>876</v>
      </c>
      <c r="E393" s="21" t="s">
        <v>13</v>
      </c>
      <c r="F393" s="22" t="s">
        <v>217</v>
      </c>
      <c r="G393" s="48" t="s">
        <v>891</v>
      </c>
      <c r="H393" s="25" t="s">
        <v>219</v>
      </c>
      <c r="I393" s="25" t="s">
        <v>294</v>
      </c>
      <c r="J393" s="23"/>
      <c r="K393" s="25" t="s">
        <v>880</v>
      </c>
    </row>
    <row r="394" spans="1:11" ht="14.25">
      <c r="A394" s="19" t="s">
        <v>22</v>
      </c>
      <c r="B394" s="19" t="s">
        <v>22</v>
      </c>
      <c r="C394" s="19" t="s">
        <v>892</v>
      </c>
      <c r="D394" s="20" t="s">
        <v>893</v>
      </c>
      <c r="E394" s="21" t="s">
        <v>15</v>
      </c>
      <c r="F394" s="22" t="s">
        <v>217</v>
      </c>
      <c r="G394" s="48" t="s">
        <v>894</v>
      </c>
      <c r="H394" s="25" t="s">
        <v>382</v>
      </c>
      <c r="I394" s="25" t="s">
        <v>672</v>
      </c>
      <c r="J394" s="23"/>
      <c r="K394" s="25" t="s">
        <v>895</v>
      </c>
    </row>
    <row r="395" spans="1:11" ht="14.25">
      <c r="A395" s="19" t="s">
        <v>22</v>
      </c>
      <c r="B395" s="19" t="s">
        <v>22</v>
      </c>
      <c r="C395" s="19" t="s">
        <v>896</v>
      </c>
      <c r="D395" s="20" t="s">
        <v>893</v>
      </c>
      <c r="E395" s="21" t="s">
        <v>13</v>
      </c>
      <c r="F395" s="22" t="s">
        <v>217</v>
      </c>
      <c r="G395" s="48" t="s">
        <v>897</v>
      </c>
      <c r="H395" s="25" t="s">
        <v>382</v>
      </c>
      <c r="I395" s="25" t="s">
        <v>505</v>
      </c>
      <c r="J395" s="23"/>
      <c r="K395" s="25" t="s">
        <v>895</v>
      </c>
    </row>
    <row r="396" spans="1:11" ht="14.25">
      <c r="A396" s="19" t="s">
        <v>22</v>
      </c>
      <c r="B396" s="19" t="s">
        <v>22</v>
      </c>
      <c r="C396" s="19" t="s">
        <v>898</v>
      </c>
      <c r="D396" s="20" t="s">
        <v>893</v>
      </c>
      <c r="E396" s="21" t="s">
        <v>14</v>
      </c>
      <c r="F396" s="22" t="s">
        <v>217</v>
      </c>
      <c r="G396" s="48" t="s">
        <v>899</v>
      </c>
      <c r="H396" s="25" t="s">
        <v>382</v>
      </c>
      <c r="I396" s="25" t="s">
        <v>505</v>
      </c>
      <c r="J396" s="23"/>
      <c r="K396" s="25" t="s">
        <v>895</v>
      </c>
    </row>
    <row r="397" spans="1:11" ht="14.25">
      <c r="A397" s="19" t="s">
        <v>22</v>
      </c>
      <c r="B397" s="19" t="s">
        <v>22</v>
      </c>
      <c r="C397" s="19" t="s">
        <v>900</v>
      </c>
      <c r="D397" s="20" t="s">
        <v>893</v>
      </c>
      <c r="E397" s="21" t="s">
        <v>12</v>
      </c>
      <c r="F397" s="22" t="s">
        <v>217</v>
      </c>
      <c r="G397" s="48" t="s">
        <v>901</v>
      </c>
      <c r="H397" s="25" t="s">
        <v>382</v>
      </c>
      <c r="I397" s="25" t="s">
        <v>224</v>
      </c>
      <c r="J397" s="23"/>
      <c r="K397" s="25" t="s">
        <v>895</v>
      </c>
    </row>
    <row r="398" spans="1:11" ht="14.25">
      <c r="A398" s="19" t="s">
        <v>22</v>
      </c>
      <c r="B398" s="19" t="s">
        <v>22</v>
      </c>
      <c r="C398" s="19" t="s">
        <v>902</v>
      </c>
      <c r="D398" s="20" t="s">
        <v>893</v>
      </c>
      <c r="E398" s="21" t="s">
        <v>10</v>
      </c>
      <c r="F398" s="22" t="s">
        <v>217</v>
      </c>
      <c r="G398" s="48" t="s">
        <v>903</v>
      </c>
      <c r="H398" s="25" t="s">
        <v>382</v>
      </c>
      <c r="I398" s="25" t="s">
        <v>672</v>
      </c>
      <c r="J398" s="23"/>
      <c r="K398" s="25" t="s">
        <v>895</v>
      </c>
    </row>
    <row r="399" spans="1:11" ht="14.25">
      <c r="A399" s="19"/>
      <c r="B399" s="19" t="s">
        <v>22</v>
      </c>
      <c r="C399" s="19" t="s">
        <v>904</v>
      </c>
      <c r="D399" s="20" t="s">
        <v>905</v>
      </c>
      <c r="E399" s="21" t="s">
        <v>21</v>
      </c>
      <c r="F399" s="22" t="s">
        <v>217</v>
      </c>
      <c r="G399" s="48" t="s">
        <v>906</v>
      </c>
      <c r="H399" s="23"/>
      <c r="I399" s="23"/>
      <c r="J399" s="23"/>
      <c r="K399" s="23"/>
    </row>
    <row r="400" spans="1:11" ht="14.25">
      <c r="A400" s="19" t="s">
        <v>22</v>
      </c>
      <c r="B400" s="19" t="s">
        <v>22</v>
      </c>
      <c r="C400" s="19" t="s">
        <v>907</v>
      </c>
      <c r="D400" s="20" t="s">
        <v>908</v>
      </c>
      <c r="E400" s="21" t="s">
        <v>13</v>
      </c>
      <c r="F400" s="22" t="s">
        <v>217</v>
      </c>
      <c r="G400" s="48" t="s">
        <v>909</v>
      </c>
      <c r="H400" s="25" t="s">
        <v>219</v>
      </c>
      <c r="I400" s="25" t="s">
        <v>312</v>
      </c>
      <c r="J400" s="23"/>
      <c r="K400" s="25" t="s">
        <v>910</v>
      </c>
    </row>
    <row r="401" spans="1:11" ht="14.25">
      <c r="A401" s="19"/>
      <c r="B401" s="19" t="s">
        <v>22</v>
      </c>
      <c r="C401" s="19" t="s">
        <v>911</v>
      </c>
      <c r="D401" s="20" t="s">
        <v>908</v>
      </c>
      <c r="E401" s="21" t="s">
        <v>9</v>
      </c>
      <c r="F401" s="22" t="s">
        <v>217</v>
      </c>
      <c r="G401" s="48" t="s">
        <v>912</v>
      </c>
      <c r="H401" s="25" t="s">
        <v>219</v>
      </c>
      <c r="I401" s="25" t="s">
        <v>294</v>
      </c>
      <c r="J401" s="25" t="s">
        <v>913</v>
      </c>
      <c r="K401" s="23"/>
    </row>
    <row r="402" spans="1:11" ht="14.25">
      <c r="A402" s="19" t="s">
        <v>22</v>
      </c>
      <c r="B402" s="19" t="s">
        <v>22</v>
      </c>
      <c r="C402" s="19" t="s">
        <v>914</v>
      </c>
      <c r="D402" s="20" t="s">
        <v>908</v>
      </c>
      <c r="E402" s="21" t="s">
        <v>15</v>
      </c>
      <c r="F402" s="22" t="s">
        <v>217</v>
      </c>
      <c r="G402" s="48" t="s">
        <v>915</v>
      </c>
      <c r="H402" s="25" t="s">
        <v>219</v>
      </c>
      <c r="I402" s="25" t="s">
        <v>641</v>
      </c>
      <c r="J402" s="23"/>
      <c r="K402" s="25" t="s">
        <v>910</v>
      </c>
    </row>
    <row r="403" spans="1:11" ht="14.25">
      <c r="A403" s="19" t="s">
        <v>22</v>
      </c>
      <c r="B403" s="19" t="s">
        <v>22</v>
      </c>
      <c r="C403" s="19" t="s">
        <v>916</v>
      </c>
      <c r="D403" s="20" t="s">
        <v>908</v>
      </c>
      <c r="E403" s="21" t="s">
        <v>10</v>
      </c>
      <c r="F403" s="22" t="s">
        <v>217</v>
      </c>
      <c r="G403" s="48" t="s">
        <v>917</v>
      </c>
      <c r="H403" s="25" t="s">
        <v>219</v>
      </c>
      <c r="I403" s="25" t="s">
        <v>294</v>
      </c>
      <c r="J403" s="23"/>
      <c r="K403" s="25" t="s">
        <v>910</v>
      </c>
    </row>
    <row r="404" spans="1:11" ht="14.25">
      <c r="A404" s="19" t="s">
        <v>22</v>
      </c>
      <c r="B404" s="19" t="s">
        <v>22</v>
      </c>
      <c r="C404" s="19" t="s">
        <v>904</v>
      </c>
      <c r="D404" s="20" t="s">
        <v>908</v>
      </c>
      <c r="E404" s="21" t="s">
        <v>17</v>
      </c>
      <c r="F404" s="22" t="s">
        <v>217</v>
      </c>
      <c r="G404" s="48" t="s">
        <v>918</v>
      </c>
      <c r="H404" s="23"/>
      <c r="I404" s="23"/>
      <c r="J404" s="23"/>
      <c r="K404" s="23"/>
    </row>
    <row r="405" spans="1:11" ht="14.25">
      <c r="A405" s="19" t="s">
        <v>22</v>
      </c>
      <c r="B405" s="19" t="s">
        <v>22</v>
      </c>
      <c r="C405" s="19" t="s">
        <v>919</v>
      </c>
      <c r="D405" s="20" t="s">
        <v>908</v>
      </c>
      <c r="E405" s="21" t="s">
        <v>12</v>
      </c>
      <c r="F405" s="22" t="s">
        <v>217</v>
      </c>
      <c r="G405" s="48" t="s">
        <v>920</v>
      </c>
      <c r="H405" s="25" t="s">
        <v>219</v>
      </c>
      <c r="I405" s="25" t="s">
        <v>306</v>
      </c>
      <c r="J405" s="23"/>
      <c r="K405" s="25" t="s">
        <v>910</v>
      </c>
    </row>
    <row r="406" spans="1:11" ht="14.25">
      <c r="A406" s="19" t="s">
        <v>22</v>
      </c>
      <c r="B406" s="19" t="s">
        <v>22</v>
      </c>
      <c r="C406" s="19" t="s">
        <v>921</v>
      </c>
      <c r="D406" s="20" t="s">
        <v>908</v>
      </c>
      <c r="E406" s="21" t="s">
        <v>14</v>
      </c>
      <c r="F406" s="22" t="s">
        <v>217</v>
      </c>
      <c r="G406" s="48" t="s">
        <v>922</v>
      </c>
      <c r="H406" s="25" t="s">
        <v>219</v>
      </c>
      <c r="I406" s="25" t="s">
        <v>306</v>
      </c>
      <c r="J406" s="23"/>
      <c r="K406" s="25" t="s">
        <v>910</v>
      </c>
    </row>
    <row r="407" spans="1:11" ht="14.25">
      <c r="A407" s="19"/>
      <c r="B407" s="19" t="s">
        <v>22</v>
      </c>
      <c r="C407" s="19" t="s">
        <v>923</v>
      </c>
      <c r="D407" s="20" t="s">
        <v>924</v>
      </c>
      <c r="E407" s="21" t="s">
        <v>11</v>
      </c>
      <c r="F407" s="22" t="s">
        <v>208</v>
      </c>
      <c r="G407" s="48" t="s">
        <v>925</v>
      </c>
      <c r="H407" s="25" t="s">
        <v>440</v>
      </c>
      <c r="I407" s="25" t="s">
        <v>387</v>
      </c>
      <c r="J407" s="23"/>
      <c r="K407" s="23"/>
    </row>
    <row r="408" spans="1:11" ht="14.25">
      <c r="A408" s="19"/>
      <c r="B408" s="19" t="s">
        <v>22</v>
      </c>
      <c r="C408" s="19" t="s">
        <v>926</v>
      </c>
      <c r="D408" s="20" t="s">
        <v>924</v>
      </c>
      <c r="E408" s="21" t="s">
        <v>9</v>
      </c>
      <c r="F408" s="22" t="s">
        <v>208</v>
      </c>
      <c r="G408" s="48" t="s">
        <v>927</v>
      </c>
      <c r="H408" s="25" t="s">
        <v>440</v>
      </c>
      <c r="I408" s="25" t="s">
        <v>641</v>
      </c>
      <c r="J408" s="23"/>
      <c r="K408" s="23"/>
    </row>
    <row r="409" spans="1:11" ht="14.25">
      <c r="A409" s="19"/>
      <c r="B409" s="19" t="s">
        <v>22</v>
      </c>
      <c r="C409" s="19" t="s">
        <v>928</v>
      </c>
      <c r="D409" s="20" t="s">
        <v>924</v>
      </c>
      <c r="E409" s="21" t="s">
        <v>4</v>
      </c>
      <c r="F409" s="22" t="s">
        <v>208</v>
      </c>
      <c r="G409" s="48" t="s">
        <v>929</v>
      </c>
      <c r="H409" s="25" t="s">
        <v>440</v>
      </c>
      <c r="I409" s="25" t="s">
        <v>930</v>
      </c>
      <c r="J409" s="23"/>
      <c r="K409" s="23"/>
    </row>
    <row r="410" spans="1:11" ht="14.25">
      <c r="A410" s="24" t="s">
        <v>22</v>
      </c>
      <c r="B410" s="19" t="s">
        <v>22</v>
      </c>
      <c r="C410" s="19" t="s">
        <v>931</v>
      </c>
      <c r="D410" s="20" t="s">
        <v>932</v>
      </c>
      <c r="E410" s="21" t="s">
        <v>13</v>
      </c>
      <c r="F410" s="22" t="s">
        <v>217</v>
      </c>
      <c r="G410" s="48" t="s">
        <v>933</v>
      </c>
      <c r="H410" s="25" t="s">
        <v>219</v>
      </c>
      <c r="I410" s="25" t="s">
        <v>294</v>
      </c>
      <c r="J410" s="23"/>
      <c r="K410" s="25" t="s">
        <v>934</v>
      </c>
    </row>
    <row r="411" spans="1:11" ht="14.25">
      <c r="A411" s="19" t="s">
        <v>22</v>
      </c>
      <c r="B411" s="19" t="s">
        <v>22</v>
      </c>
      <c r="C411" s="19" t="s">
        <v>935</v>
      </c>
      <c r="D411" s="20" t="s">
        <v>932</v>
      </c>
      <c r="E411" s="21" t="s">
        <v>14</v>
      </c>
      <c r="F411" s="22" t="s">
        <v>217</v>
      </c>
      <c r="G411" s="48" t="s">
        <v>936</v>
      </c>
      <c r="H411" s="25" t="s">
        <v>219</v>
      </c>
      <c r="I411" s="25" t="s">
        <v>374</v>
      </c>
      <c r="J411" s="23"/>
      <c r="K411" s="25" t="s">
        <v>934</v>
      </c>
    </row>
    <row r="412" spans="1:11" ht="14.25">
      <c r="A412" s="19" t="s">
        <v>22</v>
      </c>
      <c r="B412" s="19" t="s">
        <v>22</v>
      </c>
      <c r="C412" s="19" t="s">
        <v>937</v>
      </c>
      <c r="D412" s="20" t="s">
        <v>932</v>
      </c>
      <c r="E412" s="21" t="s">
        <v>15</v>
      </c>
      <c r="F412" s="22" t="s">
        <v>217</v>
      </c>
      <c r="G412" s="48" t="s">
        <v>938</v>
      </c>
      <c r="H412" s="25" t="s">
        <v>219</v>
      </c>
      <c r="I412" s="25" t="s">
        <v>320</v>
      </c>
      <c r="J412" s="23"/>
      <c r="K412" s="25" t="s">
        <v>934</v>
      </c>
    </row>
    <row r="413" spans="1:11" ht="14.25">
      <c r="A413" s="19" t="s">
        <v>22</v>
      </c>
      <c r="B413" s="19" t="s">
        <v>22</v>
      </c>
      <c r="C413" s="19" t="s">
        <v>939</v>
      </c>
      <c r="D413" s="20" t="s">
        <v>932</v>
      </c>
      <c r="E413" s="21" t="s">
        <v>12</v>
      </c>
      <c r="F413" s="22" t="s">
        <v>217</v>
      </c>
      <c r="G413" s="48" t="s">
        <v>940</v>
      </c>
      <c r="H413" s="25" t="s">
        <v>219</v>
      </c>
      <c r="I413" s="25" t="s">
        <v>306</v>
      </c>
      <c r="J413" s="23"/>
      <c r="K413" s="25" t="s">
        <v>934</v>
      </c>
    </row>
    <row r="414" spans="1:11" ht="14.25">
      <c r="A414" s="19" t="s">
        <v>22</v>
      </c>
      <c r="B414" s="19" t="s">
        <v>22</v>
      </c>
      <c r="C414" s="19" t="s">
        <v>941</v>
      </c>
      <c r="D414" s="20" t="s">
        <v>932</v>
      </c>
      <c r="E414" s="21" t="s">
        <v>10</v>
      </c>
      <c r="F414" s="22" t="s">
        <v>217</v>
      </c>
      <c r="G414" s="48" t="s">
        <v>942</v>
      </c>
      <c r="H414" s="25" t="s">
        <v>219</v>
      </c>
      <c r="I414" s="25" t="s">
        <v>930</v>
      </c>
      <c r="J414" s="23"/>
      <c r="K414" s="25" t="s">
        <v>934</v>
      </c>
    </row>
    <row r="415" spans="1:11" ht="14.25">
      <c r="A415" s="19"/>
      <c r="B415" s="19"/>
      <c r="C415" s="19" t="s">
        <v>943</v>
      </c>
      <c r="D415" s="20" t="s">
        <v>944</v>
      </c>
      <c r="E415" s="21" t="s">
        <v>21</v>
      </c>
      <c r="F415" s="22" t="s">
        <v>217</v>
      </c>
      <c r="G415" s="48" t="s">
        <v>945</v>
      </c>
      <c r="H415" s="23"/>
      <c r="I415" s="23"/>
      <c r="J415" s="23"/>
      <c r="K415" s="23"/>
    </row>
    <row r="416" spans="1:11" ht="14.25">
      <c r="A416" s="19"/>
      <c r="B416" s="19"/>
      <c r="C416" s="19" t="s">
        <v>946</v>
      </c>
      <c r="D416" s="20" t="s">
        <v>944</v>
      </c>
      <c r="E416" s="21" t="s">
        <v>19</v>
      </c>
      <c r="F416" s="22" t="s">
        <v>217</v>
      </c>
      <c r="G416" s="48" t="s">
        <v>947</v>
      </c>
      <c r="H416" s="23"/>
      <c r="I416" s="23"/>
      <c r="J416" s="23"/>
      <c r="K416" s="23"/>
    </row>
    <row r="417" spans="1:11" ht="14.25">
      <c r="A417" s="19"/>
      <c r="B417" s="19"/>
      <c r="C417" s="19" t="s">
        <v>948</v>
      </c>
      <c r="D417" s="20" t="s">
        <v>944</v>
      </c>
      <c r="E417" s="21" t="s">
        <v>20</v>
      </c>
      <c r="F417" s="22" t="s">
        <v>217</v>
      </c>
      <c r="G417" s="48" t="s">
        <v>949</v>
      </c>
      <c r="H417" s="23"/>
      <c r="I417" s="23"/>
      <c r="J417" s="23"/>
      <c r="K417" s="23"/>
    </row>
    <row r="418" spans="1:11" ht="14.25">
      <c r="A418" s="19"/>
      <c r="B418" s="19"/>
      <c r="C418" s="19" t="s">
        <v>950</v>
      </c>
      <c r="D418" s="20" t="s">
        <v>944</v>
      </c>
      <c r="E418" s="21" t="s">
        <v>18</v>
      </c>
      <c r="F418" s="22" t="s">
        <v>217</v>
      </c>
      <c r="G418" s="48" t="s">
        <v>951</v>
      </c>
      <c r="H418" s="23"/>
      <c r="I418" s="23"/>
      <c r="J418" s="23"/>
      <c r="K418" s="23"/>
    </row>
    <row r="419" spans="1:11" ht="14.25">
      <c r="A419" s="19"/>
      <c r="B419" s="19"/>
      <c r="C419" s="19" t="s">
        <v>952</v>
      </c>
      <c r="D419" s="20" t="s">
        <v>953</v>
      </c>
      <c r="E419" s="21" t="s">
        <v>13</v>
      </c>
      <c r="F419" s="22" t="s">
        <v>217</v>
      </c>
      <c r="G419" s="48" t="s">
        <v>954</v>
      </c>
      <c r="H419" s="25" t="s">
        <v>289</v>
      </c>
      <c r="I419" s="25" t="s">
        <v>335</v>
      </c>
      <c r="J419" s="23"/>
      <c r="K419" s="25" t="s">
        <v>955</v>
      </c>
    </row>
    <row r="420" spans="1:11" ht="14.25">
      <c r="A420" s="19"/>
      <c r="B420" s="19"/>
      <c r="C420" s="19" t="s">
        <v>956</v>
      </c>
      <c r="D420" s="20" t="s">
        <v>953</v>
      </c>
      <c r="E420" s="21" t="s">
        <v>12</v>
      </c>
      <c r="F420" s="22" t="s">
        <v>217</v>
      </c>
      <c r="G420" s="48" t="s">
        <v>957</v>
      </c>
      <c r="H420" s="25" t="s">
        <v>289</v>
      </c>
      <c r="I420" s="25" t="s">
        <v>300</v>
      </c>
      <c r="J420" s="23"/>
      <c r="K420" s="25" t="s">
        <v>955</v>
      </c>
    </row>
    <row r="421" spans="1:11" ht="14.25">
      <c r="A421" s="19"/>
      <c r="B421" s="19"/>
      <c r="C421" s="19" t="s">
        <v>958</v>
      </c>
      <c r="D421" s="20" t="s">
        <v>953</v>
      </c>
      <c r="E421" s="21" t="s">
        <v>14</v>
      </c>
      <c r="F421" s="22" t="s">
        <v>217</v>
      </c>
      <c r="G421" s="48" t="s">
        <v>959</v>
      </c>
      <c r="H421" s="25" t="s">
        <v>289</v>
      </c>
      <c r="I421" s="25" t="s">
        <v>420</v>
      </c>
      <c r="J421" s="23"/>
      <c r="K421" s="25" t="s">
        <v>955</v>
      </c>
    </row>
    <row r="422" spans="1:11" ht="14.25">
      <c r="A422" s="19"/>
      <c r="B422" s="19"/>
      <c r="C422" s="19" t="s">
        <v>960</v>
      </c>
      <c r="D422" s="20" t="s">
        <v>953</v>
      </c>
      <c r="E422" s="21" t="s">
        <v>10</v>
      </c>
      <c r="F422" s="22" t="s">
        <v>217</v>
      </c>
      <c r="G422" s="48" t="s">
        <v>961</v>
      </c>
      <c r="H422" s="25" t="s">
        <v>289</v>
      </c>
      <c r="I422" s="25" t="s">
        <v>387</v>
      </c>
      <c r="J422" s="23"/>
      <c r="K422" s="25" t="s">
        <v>955</v>
      </c>
    </row>
    <row r="423" spans="1:11" ht="14.25">
      <c r="A423" s="19"/>
      <c r="B423" s="19"/>
      <c r="C423" s="19" t="s">
        <v>962</v>
      </c>
      <c r="D423" s="20" t="s">
        <v>953</v>
      </c>
      <c r="E423" s="21" t="s">
        <v>8</v>
      </c>
      <c r="F423" s="22" t="s">
        <v>217</v>
      </c>
      <c r="G423" s="48" t="s">
        <v>963</v>
      </c>
      <c r="H423" s="25" t="s">
        <v>289</v>
      </c>
      <c r="I423" s="25" t="s">
        <v>351</v>
      </c>
      <c r="J423" s="25" t="s">
        <v>964</v>
      </c>
      <c r="K423" s="23"/>
    </row>
    <row r="424" spans="1:11" ht="14.25">
      <c r="A424" s="19"/>
      <c r="B424" s="19"/>
      <c r="C424" s="19" t="s">
        <v>965</v>
      </c>
      <c r="D424" s="20" t="s">
        <v>953</v>
      </c>
      <c r="E424" s="21" t="s">
        <v>15</v>
      </c>
      <c r="F424" s="22" t="s">
        <v>217</v>
      </c>
      <c r="G424" s="48" t="s">
        <v>966</v>
      </c>
      <c r="H424" s="25" t="s">
        <v>289</v>
      </c>
      <c r="I424" s="25" t="s">
        <v>541</v>
      </c>
      <c r="J424" s="23"/>
      <c r="K424" s="25" t="s">
        <v>955</v>
      </c>
    </row>
    <row r="425" spans="1:11" ht="14.25">
      <c r="A425" s="19"/>
      <c r="B425" s="19"/>
      <c r="C425" s="19" t="s">
        <v>967</v>
      </c>
      <c r="D425" s="20" t="s">
        <v>953</v>
      </c>
      <c r="E425" s="21" t="s">
        <v>17</v>
      </c>
      <c r="F425" s="22" t="s">
        <v>217</v>
      </c>
      <c r="G425" s="48" t="s">
        <v>968</v>
      </c>
      <c r="H425" s="23"/>
      <c r="I425" s="23"/>
      <c r="J425" s="23"/>
      <c r="K425" s="23"/>
    </row>
    <row r="426" spans="1:11" ht="14.25">
      <c r="A426" s="19"/>
      <c r="B426" s="19" t="s">
        <v>22</v>
      </c>
      <c r="C426" s="19" t="s">
        <v>969</v>
      </c>
      <c r="D426" s="20" t="s">
        <v>970</v>
      </c>
      <c r="E426" s="21" t="s">
        <v>11</v>
      </c>
      <c r="F426" s="22" t="s">
        <v>208</v>
      </c>
      <c r="G426" s="48" t="s">
        <v>971</v>
      </c>
      <c r="H426" s="25" t="s">
        <v>328</v>
      </c>
      <c r="I426" s="25" t="s">
        <v>303</v>
      </c>
      <c r="J426" s="23"/>
      <c r="K426" s="23"/>
    </row>
    <row r="427" spans="1:11" ht="14.25">
      <c r="A427" s="19"/>
      <c r="B427" s="19" t="s">
        <v>22</v>
      </c>
      <c r="C427" s="19" t="s">
        <v>972</v>
      </c>
      <c r="D427" s="20" t="s">
        <v>970</v>
      </c>
      <c r="E427" s="21" t="s">
        <v>4</v>
      </c>
      <c r="F427" s="22" t="s">
        <v>208</v>
      </c>
      <c r="G427" s="48" t="s">
        <v>973</v>
      </c>
      <c r="H427" s="25" t="s">
        <v>437</v>
      </c>
      <c r="I427" s="25" t="s">
        <v>294</v>
      </c>
      <c r="J427" s="23"/>
      <c r="K427" s="23"/>
    </row>
    <row r="428" spans="1:11" ht="14.25">
      <c r="A428" s="19"/>
      <c r="B428" s="19" t="s">
        <v>22</v>
      </c>
      <c r="C428" s="19" t="s">
        <v>974</v>
      </c>
      <c r="D428" s="20" t="s">
        <v>975</v>
      </c>
      <c r="E428" s="21" t="s">
        <v>7</v>
      </c>
      <c r="F428" s="22" t="s">
        <v>208</v>
      </c>
      <c r="G428" s="48" t="s">
        <v>976</v>
      </c>
      <c r="H428" s="25" t="s">
        <v>440</v>
      </c>
      <c r="I428" s="25" t="s">
        <v>351</v>
      </c>
      <c r="J428" s="23"/>
      <c r="K428" s="23"/>
    </row>
    <row r="429" spans="1:11" ht="14.25">
      <c r="A429" s="19" t="s">
        <v>22</v>
      </c>
      <c r="B429" s="19" t="s">
        <v>22</v>
      </c>
      <c r="C429" s="19" t="s">
        <v>977</v>
      </c>
      <c r="D429" s="20" t="s">
        <v>978</v>
      </c>
      <c r="E429" s="21" t="s">
        <v>14</v>
      </c>
      <c r="F429" s="22" t="s">
        <v>217</v>
      </c>
      <c r="G429" s="48" t="s">
        <v>979</v>
      </c>
      <c r="H429" s="25" t="s">
        <v>219</v>
      </c>
      <c r="I429" s="25" t="s">
        <v>374</v>
      </c>
      <c r="J429" s="23"/>
      <c r="K429" s="23" t="s">
        <v>980</v>
      </c>
    </row>
    <row r="430" spans="1:11" ht="14.25">
      <c r="A430" s="19"/>
      <c r="B430" s="19"/>
      <c r="C430" s="19" t="s">
        <v>981</v>
      </c>
      <c r="D430" s="20" t="s">
        <v>978</v>
      </c>
      <c r="E430" s="21" t="s">
        <v>14</v>
      </c>
      <c r="F430" s="22" t="s">
        <v>217</v>
      </c>
      <c r="G430" s="48" t="s">
        <v>982</v>
      </c>
      <c r="H430" s="23"/>
      <c r="I430" s="23"/>
      <c r="J430" s="23"/>
      <c r="K430" s="23"/>
    </row>
    <row r="431" spans="1:11" ht="14.25">
      <c r="A431" s="19" t="s">
        <v>22</v>
      </c>
      <c r="B431" s="19" t="s">
        <v>22</v>
      </c>
      <c r="C431" s="19" t="s">
        <v>983</v>
      </c>
      <c r="D431" s="20" t="s">
        <v>978</v>
      </c>
      <c r="E431" s="21" t="s">
        <v>9</v>
      </c>
      <c r="F431" s="22" t="s">
        <v>217</v>
      </c>
      <c r="G431" s="48" t="s">
        <v>984</v>
      </c>
      <c r="H431" s="25" t="s">
        <v>219</v>
      </c>
      <c r="I431" s="25" t="s">
        <v>641</v>
      </c>
      <c r="J431" s="25" t="s">
        <v>985</v>
      </c>
      <c r="K431" s="23"/>
    </row>
    <row r="432" spans="1:11" ht="14.25">
      <c r="A432" s="19"/>
      <c r="B432" s="19"/>
      <c r="C432" s="19" t="s">
        <v>986</v>
      </c>
      <c r="D432" s="20" t="s">
        <v>978</v>
      </c>
      <c r="E432" s="21" t="s">
        <v>9</v>
      </c>
      <c r="F432" s="22" t="s">
        <v>217</v>
      </c>
      <c r="G432" s="48" t="s">
        <v>987</v>
      </c>
      <c r="H432" s="23"/>
      <c r="I432" s="23"/>
      <c r="J432" s="23"/>
      <c r="K432" s="23"/>
    </row>
    <row r="433" spans="1:11" ht="14.25">
      <c r="A433" s="19" t="s">
        <v>22</v>
      </c>
      <c r="B433" s="19" t="s">
        <v>22</v>
      </c>
      <c r="C433" s="19" t="s">
        <v>988</v>
      </c>
      <c r="D433" s="20" t="s">
        <v>978</v>
      </c>
      <c r="E433" s="21" t="s">
        <v>12</v>
      </c>
      <c r="F433" s="22" t="s">
        <v>217</v>
      </c>
      <c r="G433" s="48" t="s">
        <v>989</v>
      </c>
      <c r="H433" s="25" t="s">
        <v>219</v>
      </c>
      <c r="I433" s="25" t="s">
        <v>220</v>
      </c>
      <c r="J433" s="23"/>
      <c r="K433" s="23" t="s">
        <v>980</v>
      </c>
    </row>
    <row r="434" spans="1:11" ht="14.25">
      <c r="A434" s="19"/>
      <c r="B434" s="19"/>
      <c r="C434" s="19" t="s">
        <v>990</v>
      </c>
      <c r="D434" s="20" t="s">
        <v>978</v>
      </c>
      <c r="E434" s="21" t="s">
        <v>12</v>
      </c>
      <c r="F434" s="22" t="s">
        <v>217</v>
      </c>
      <c r="G434" s="48" t="s">
        <v>991</v>
      </c>
      <c r="H434" s="23"/>
      <c r="I434" s="23"/>
      <c r="J434" s="23"/>
      <c r="K434" s="23"/>
    </row>
    <row r="435" spans="1:11" ht="14.25">
      <c r="A435" s="19" t="s">
        <v>22</v>
      </c>
      <c r="B435" s="19" t="s">
        <v>22</v>
      </c>
      <c r="C435" s="19" t="s">
        <v>992</v>
      </c>
      <c r="D435" s="20" t="s">
        <v>978</v>
      </c>
      <c r="E435" s="21" t="s">
        <v>17</v>
      </c>
      <c r="F435" s="22" t="s">
        <v>217</v>
      </c>
      <c r="G435" s="48" t="s">
        <v>993</v>
      </c>
      <c r="H435" s="23"/>
      <c r="I435" s="23"/>
      <c r="J435" s="23"/>
      <c r="K435" s="23"/>
    </row>
    <row r="436" spans="1:11" ht="14.25">
      <c r="A436" s="19" t="s">
        <v>22</v>
      </c>
      <c r="B436" s="19" t="s">
        <v>22</v>
      </c>
      <c r="C436" s="19" t="s">
        <v>994</v>
      </c>
      <c r="D436" s="20" t="s">
        <v>978</v>
      </c>
      <c r="E436" s="21" t="s">
        <v>13</v>
      </c>
      <c r="F436" s="22" t="s">
        <v>217</v>
      </c>
      <c r="G436" s="48" t="s">
        <v>995</v>
      </c>
      <c r="H436" s="25" t="s">
        <v>219</v>
      </c>
      <c r="I436" s="25" t="s">
        <v>345</v>
      </c>
      <c r="J436" s="23"/>
      <c r="K436" s="23" t="s">
        <v>980</v>
      </c>
    </row>
    <row r="437" spans="1:11" ht="14.25">
      <c r="A437" s="19"/>
      <c r="B437" s="19"/>
      <c r="C437" s="19" t="s">
        <v>996</v>
      </c>
      <c r="D437" s="20" t="s">
        <v>978</v>
      </c>
      <c r="E437" s="21" t="s">
        <v>13</v>
      </c>
      <c r="F437" s="22" t="s">
        <v>217</v>
      </c>
      <c r="G437" s="48" t="s">
        <v>997</v>
      </c>
      <c r="H437" s="23"/>
      <c r="I437" s="23"/>
      <c r="J437" s="23"/>
      <c r="K437" s="23"/>
    </row>
    <row r="438" spans="1:11" ht="14.25">
      <c r="A438" s="19" t="s">
        <v>22</v>
      </c>
      <c r="B438" s="19" t="s">
        <v>22</v>
      </c>
      <c r="C438" s="19" t="s">
        <v>998</v>
      </c>
      <c r="D438" s="20" t="s">
        <v>978</v>
      </c>
      <c r="E438" s="21" t="s">
        <v>15</v>
      </c>
      <c r="F438" s="22" t="s">
        <v>217</v>
      </c>
      <c r="G438" s="48" t="s">
        <v>999</v>
      </c>
      <c r="H438" s="25" t="s">
        <v>219</v>
      </c>
      <c r="I438" s="25" t="s">
        <v>641</v>
      </c>
      <c r="J438" s="23"/>
      <c r="K438" s="23" t="s">
        <v>980</v>
      </c>
    </row>
    <row r="439" spans="1:11" ht="14.25">
      <c r="A439" s="19"/>
      <c r="B439" s="19"/>
      <c r="C439" s="19" t="s">
        <v>1000</v>
      </c>
      <c r="D439" s="20" t="s">
        <v>978</v>
      </c>
      <c r="E439" s="21" t="s">
        <v>15</v>
      </c>
      <c r="F439" s="22" t="s">
        <v>217</v>
      </c>
      <c r="G439" s="48" t="s">
        <v>1001</v>
      </c>
      <c r="H439" s="23"/>
      <c r="I439" s="23"/>
      <c r="J439" s="23"/>
      <c r="K439" s="23"/>
    </row>
    <row r="440" spans="1:11" ht="14.25">
      <c r="A440" s="19" t="s">
        <v>22</v>
      </c>
      <c r="B440" s="19" t="s">
        <v>22</v>
      </c>
      <c r="C440" s="19" t="s">
        <v>1002</v>
      </c>
      <c r="D440" s="20" t="s">
        <v>978</v>
      </c>
      <c r="E440" s="21" t="s">
        <v>10</v>
      </c>
      <c r="F440" s="22" t="s">
        <v>217</v>
      </c>
      <c r="G440" s="48" t="s">
        <v>1003</v>
      </c>
      <c r="H440" s="25" t="s">
        <v>219</v>
      </c>
      <c r="I440" s="25" t="s">
        <v>351</v>
      </c>
      <c r="J440" s="23"/>
      <c r="K440" s="23" t="s">
        <v>980</v>
      </c>
    </row>
    <row r="441" spans="1:11" ht="14.25">
      <c r="A441" s="19"/>
      <c r="B441" s="19"/>
      <c r="C441" s="19" t="s">
        <v>1004</v>
      </c>
      <c r="D441" s="20" t="s">
        <v>978</v>
      </c>
      <c r="E441" s="21" t="s">
        <v>10</v>
      </c>
      <c r="F441" s="22" t="s">
        <v>217</v>
      </c>
      <c r="G441" s="48" t="s">
        <v>1005</v>
      </c>
      <c r="H441" s="23"/>
      <c r="I441" s="23"/>
      <c r="J441" s="23"/>
      <c r="K441" s="23"/>
    </row>
    <row r="442" spans="1:11" ht="14.25">
      <c r="A442" s="19"/>
      <c r="B442" s="19" t="s">
        <v>22</v>
      </c>
      <c r="C442" s="19" t="s">
        <v>1006</v>
      </c>
      <c r="D442" s="20" t="s">
        <v>1007</v>
      </c>
      <c r="E442" s="21" t="s">
        <v>21</v>
      </c>
      <c r="F442" s="22" t="s">
        <v>217</v>
      </c>
      <c r="G442" s="48" t="s">
        <v>1008</v>
      </c>
      <c r="H442" s="23"/>
      <c r="I442" s="23"/>
      <c r="J442" s="23"/>
      <c r="K442" s="23"/>
    </row>
    <row r="443" spans="1:11" ht="14.25">
      <c r="A443" s="24"/>
      <c r="B443" s="19" t="s">
        <v>22</v>
      </c>
      <c r="C443" s="19" t="s">
        <v>1009</v>
      </c>
      <c r="D443" s="20" t="s">
        <v>1007</v>
      </c>
      <c r="E443" s="21" t="s">
        <v>20</v>
      </c>
      <c r="F443" s="22" t="s">
        <v>217</v>
      </c>
      <c r="G443" s="48" t="s">
        <v>1010</v>
      </c>
      <c r="H443" s="23"/>
      <c r="I443" s="23"/>
      <c r="J443" s="23"/>
      <c r="K443" s="23"/>
    </row>
    <row r="444" spans="1:11" ht="14.25">
      <c r="A444" s="19"/>
      <c r="B444" s="19" t="s">
        <v>22</v>
      </c>
      <c r="C444" s="19" t="s">
        <v>1011</v>
      </c>
      <c r="D444" s="20" t="s">
        <v>1007</v>
      </c>
      <c r="E444" s="21" t="s">
        <v>19</v>
      </c>
      <c r="F444" s="22" t="s">
        <v>217</v>
      </c>
      <c r="G444" s="48" t="s">
        <v>1012</v>
      </c>
      <c r="H444" s="23"/>
      <c r="I444" s="23"/>
      <c r="J444" s="23"/>
      <c r="K444" s="23"/>
    </row>
    <row r="445" spans="1:11" ht="14.25">
      <c r="A445" s="19"/>
      <c r="B445" s="19" t="s">
        <v>22</v>
      </c>
      <c r="C445" s="19" t="s">
        <v>1013</v>
      </c>
      <c r="D445" s="20" t="s">
        <v>1007</v>
      </c>
      <c r="E445" s="21" t="s">
        <v>18</v>
      </c>
      <c r="F445" s="22" t="s">
        <v>217</v>
      </c>
      <c r="G445" s="48" t="s">
        <v>1014</v>
      </c>
      <c r="H445" s="23"/>
      <c r="I445" s="23"/>
      <c r="J445" s="23"/>
      <c r="K445" s="23"/>
    </row>
    <row r="446" spans="1:11" ht="14.25">
      <c r="A446" s="19"/>
      <c r="B446" s="19" t="s">
        <v>22</v>
      </c>
      <c r="C446" s="19" t="s">
        <v>1015</v>
      </c>
      <c r="D446" s="20" t="s">
        <v>1016</v>
      </c>
      <c r="E446" s="21" t="s">
        <v>21</v>
      </c>
      <c r="F446" s="22" t="s">
        <v>217</v>
      </c>
      <c r="G446" s="48" t="s">
        <v>1017</v>
      </c>
      <c r="H446" s="23"/>
      <c r="I446" s="23"/>
      <c r="J446" s="23"/>
      <c r="K446" s="23"/>
    </row>
    <row r="447" spans="1:11" ht="14.25">
      <c r="A447" s="19"/>
      <c r="B447" s="19" t="s">
        <v>22</v>
      </c>
      <c r="C447" s="19" t="s">
        <v>1018</v>
      </c>
      <c r="D447" s="20" t="s">
        <v>1019</v>
      </c>
      <c r="E447" s="21" t="s">
        <v>10</v>
      </c>
      <c r="F447" s="22" t="s">
        <v>217</v>
      </c>
      <c r="G447" s="48" t="s">
        <v>1020</v>
      </c>
      <c r="H447" s="25" t="s">
        <v>289</v>
      </c>
      <c r="I447" s="25" t="s">
        <v>290</v>
      </c>
      <c r="J447" s="23"/>
      <c r="K447" s="25" t="s">
        <v>1021</v>
      </c>
    </row>
    <row r="448" spans="1:11" ht="14.25">
      <c r="A448" s="19"/>
      <c r="B448" s="19" t="s">
        <v>22</v>
      </c>
      <c r="C448" s="19" t="s">
        <v>1022</v>
      </c>
      <c r="D448" s="20" t="s">
        <v>1019</v>
      </c>
      <c r="E448" s="21" t="s">
        <v>13</v>
      </c>
      <c r="F448" s="22" t="s">
        <v>217</v>
      </c>
      <c r="G448" s="48" t="s">
        <v>1023</v>
      </c>
      <c r="H448" s="25" t="s">
        <v>289</v>
      </c>
      <c r="I448" s="25" t="s">
        <v>300</v>
      </c>
      <c r="J448" s="23"/>
      <c r="K448" s="25" t="s">
        <v>1021</v>
      </c>
    </row>
    <row r="449" spans="1:11" ht="14.25">
      <c r="A449" s="19"/>
      <c r="B449" s="19" t="s">
        <v>22</v>
      </c>
      <c r="C449" s="19" t="s">
        <v>1024</v>
      </c>
      <c r="D449" s="20" t="s">
        <v>1019</v>
      </c>
      <c r="E449" s="21" t="s">
        <v>14</v>
      </c>
      <c r="F449" s="22" t="s">
        <v>217</v>
      </c>
      <c r="G449" s="48" t="s">
        <v>1025</v>
      </c>
      <c r="H449" s="25" t="s">
        <v>289</v>
      </c>
      <c r="I449" s="25" t="s">
        <v>387</v>
      </c>
      <c r="J449" s="23"/>
      <c r="K449" s="25" t="s">
        <v>1021</v>
      </c>
    </row>
    <row r="450" spans="1:11" ht="14.25">
      <c r="A450" s="19"/>
      <c r="B450" s="19" t="s">
        <v>22</v>
      </c>
      <c r="C450" s="19" t="s">
        <v>1026</v>
      </c>
      <c r="D450" s="20" t="s">
        <v>1019</v>
      </c>
      <c r="E450" s="21" t="s">
        <v>12</v>
      </c>
      <c r="F450" s="22" t="s">
        <v>217</v>
      </c>
      <c r="G450" s="48" t="s">
        <v>1027</v>
      </c>
      <c r="H450" s="25" t="s">
        <v>289</v>
      </c>
      <c r="I450" s="25" t="s">
        <v>406</v>
      </c>
      <c r="J450" s="23"/>
      <c r="K450" s="25" t="s">
        <v>1021</v>
      </c>
    </row>
    <row r="451" spans="1:11" ht="14.25">
      <c r="A451" s="19"/>
      <c r="B451" s="19" t="s">
        <v>22</v>
      </c>
      <c r="C451" s="19" t="s">
        <v>1028</v>
      </c>
      <c r="D451" s="20" t="s">
        <v>1019</v>
      </c>
      <c r="E451" s="21" t="s">
        <v>7</v>
      </c>
      <c r="F451" s="22" t="s">
        <v>217</v>
      </c>
      <c r="G451" s="48" t="s">
        <v>1029</v>
      </c>
      <c r="H451" s="25" t="s">
        <v>289</v>
      </c>
      <c r="I451" s="25" t="s">
        <v>522</v>
      </c>
      <c r="J451" s="25" t="s">
        <v>1030</v>
      </c>
      <c r="K451" s="23"/>
    </row>
    <row r="452" spans="1:11" ht="14.25">
      <c r="A452" s="19"/>
      <c r="B452" s="19" t="s">
        <v>22</v>
      </c>
      <c r="C452" s="19" t="s">
        <v>1031</v>
      </c>
      <c r="D452" s="20" t="s">
        <v>1019</v>
      </c>
      <c r="E452" s="21" t="s">
        <v>15</v>
      </c>
      <c r="F452" s="22" t="s">
        <v>217</v>
      </c>
      <c r="G452" s="48" t="s">
        <v>1032</v>
      </c>
      <c r="H452" s="25" t="s">
        <v>289</v>
      </c>
      <c r="I452" s="25" t="s">
        <v>335</v>
      </c>
      <c r="J452" s="23"/>
      <c r="K452" s="25" t="s">
        <v>1021</v>
      </c>
    </row>
    <row r="453" spans="1:11" ht="14.25">
      <c r="A453" s="19"/>
      <c r="B453" s="19" t="s">
        <v>22</v>
      </c>
      <c r="C453" s="19" t="s">
        <v>1033</v>
      </c>
      <c r="D453" s="20" t="s">
        <v>1019</v>
      </c>
      <c r="E453" s="21" t="s">
        <v>17</v>
      </c>
      <c r="F453" s="22" t="s">
        <v>217</v>
      </c>
      <c r="G453" s="48" t="s">
        <v>1034</v>
      </c>
      <c r="H453" s="23"/>
      <c r="I453" s="23"/>
      <c r="J453" s="23"/>
      <c r="K453" s="23"/>
    </row>
    <row r="454" spans="1:11" ht="14.25">
      <c r="A454" s="19"/>
      <c r="B454" s="19" t="s">
        <v>22</v>
      </c>
      <c r="C454" s="19" t="s">
        <v>1035</v>
      </c>
      <c r="D454" s="20"/>
      <c r="E454" s="21" t="s">
        <v>10</v>
      </c>
      <c r="F454" s="22" t="s">
        <v>217</v>
      </c>
      <c r="G454" s="48" t="s">
        <v>1036</v>
      </c>
      <c r="H454" s="23"/>
      <c r="I454" s="23"/>
      <c r="J454" s="23"/>
      <c r="K454" s="23"/>
    </row>
    <row r="455" spans="1:11" ht="14.25">
      <c r="A455" s="19"/>
      <c r="B455" s="19"/>
      <c r="C455" s="19" t="s">
        <v>1037</v>
      </c>
      <c r="D455" s="20"/>
      <c r="E455" s="21" t="s">
        <v>11</v>
      </c>
      <c r="F455" s="22" t="s">
        <v>208</v>
      </c>
      <c r="G455" s="48" t="s">
        <v>1038</v>
      </c>
      <c r="H455" s="23"/>
      <c r="I455" s="23"/>
      <c r="J455" s="23"/>
      <c r="K455" s="23"/>
    </row>
    <row r="456" spans="1:11" ht="14.25">
      <c r="A456" s="19" t="s">
        <v>22</v>
      </c>
      <c r="B456" s="19" t="s">
        <v>22</v>
      </c>
      <c r="C456" s="19" t="s">
        <v>1039</v>
      </c>
      <c r="D456" s="20"/>
      <c r="E456" s="21" t="s">
        <v>17</v>
      </c>
      <c r="F456" s="22" t="s">
        <v>217</v>
      </c>
      <c r="G456" s="48" t="s">
        <v>1040</v>
      </c>
      <c r="H456" s="23"/>
      <c r="I456" s="23"/>
      <c r="J456" s="23"/>
      <c r="K456" s="23"/>
    </row>
    <row r="457" spans="1:11" ht="14.25">
      <c r="A457" s="19"/>
      <c r="B457" s="19" t="s">
        <v>22</v>
      </c>
      <c r="C457" s="19" t="s">
        <v>1041</v>
      </c>
      <c r="D457" s="20"/>
      <c r="E457" s="21" t="s">
        <v>17</v>
      </c>
      <c r="F457" s="22" t="s">
        <v>208</v>
      </c>
      <c r="G457" s="48" t="s">
        <v>1042</v>
      </c>
      <c r="H457" s="23"/>
      <c r="I457" s="23"/>
      <c r="J457" s="23"/>
      <c r="K457" s="23"/>
    </row>
    <row r="458" spans="1:11" ht="14.25">
      <c r="A458" s="19" t="s">
        <v>22</v>
      </c>
      <c r="B458" s="19" t="s">
        <v>22</v>
      </c>
      <c r="C458" s="19" t="s">
        <v>1043</v>
      </c>
      <c r="D458" s="20"/>
      <c r="E458" s="21" t="s">
        <v>11</v>
      </c>
      <c r="F458" s="22" t="s">
        <v>217</v>
      </c>
      <c r="G458" s="48" t="s">
        <v>1044</v>
      </c>
      <c r="H458" s="25" t="s">
        <v>289</v>
      </c>
      <c r="I458" s="25" t="s">
        <v>306</v>
      </c>
      <c r="J458" s="25" t="s">
        <v>1045</v>
      </c>
      <c r="K458" s="23"/>
    </row>
    <row r="459" spans="1:11" ht="14.25">
      <c r="A459" s="19"/>
      <c r="B459" s="19" t="s">
        <v>22</v>
      </c>
      <c r="C459" s="19" t="s">
        <v>1046</v>
      </c>
      <c r="D459" s="20"/>
      <c r="E459" s="21" t="s">
        <v>9</v>
      </c>
      <c r="F459" s="22" t="s">
        <v>217</v>
      </c>
      <c r="G459" s="48" t="s">
        <v>1047</v>
      </c>
      <c r="H459" s="25" t="s">
        <v>289</v>
      </c>
      <c r="I459" s="25" t="s">
        <v>641</v>
      </c>
      <c r="J459" s="25" t="s">
        <v>1048</v>
      </c>
      <c r="K459" s="23"/>
    </row>
    <row r="460" spans="1:11" ht="14.25">
      <c r="A460" s="19"/>
      <c r="B460" s="19" t="s">
        <v>22</v>
      </c>
      <c r="C460" s="19" t="s">
        <v>1049</v>
      </c>
      <c r="D460" s="20"/>
      <c r="E460" s="21" t="s">
        <v>4</v>
      </c>
      <c r="F460" s="22" t="s">
        <v>37</v>
      </c>
      <c r="G460" s="48" t="s">
        <v>1050</v>
      </c>
      <c r="H460" s="23"/>
      <c r="I460" s="23"/>
      <c r="J460" s="23"/>
      <c r="K460" s="23"/>
    </row>
    <row r="461" spans="1:11" ht="14.25">
      <c r="A461" s="19"/>
      <c r="B461" s="19" t="s">
        <v>22</v>
      </c>
      <c r="C461" s="19" t="s">
        <v>1051</v>
      </c>
      <c r="D461" s="20"/>
      <c r="E461" s="21" t="s">
        <v>7</v>
      </c>
      <c r="F461" s="22" t="s">
        <v>37</v>
      </c>
      <c r="G461" s="48" t="s">
        <v>1052</v>
      </c>
      <c r="H461" s="23"/>
      <c r="I461" s="23"/>
      <c r="J461" s="23"/>
      <c r="K461" s="23"/>
    </row>
    <row r="462" spans="1:11" ht="14.25">
      <c r="A462" s="19"/>
      <c r="B462" s="19" t="s">
        <v>22</v>
      </c>
      <c r="C462" s="19" t="s">
        <v>1053</v>
      </c>
      <c r="D462" s="20"/>
      <c r="E462" s="21" t="s">
        <v>4</v>
      </c>
      <c r="F462" s="22" t="s">
        <v>37</v>
      </c>
      <c r="G462" s="48" t="s">
        <v>1054</v>
      </c>
      <c r="H462" s="23"/>
      <c r="I462" s="23"/>
      <c r="J462" s="23"/>
      <c r="K462" s="23"/>
    </row>
    <row r="463" spans="1:11" ht="14.25">
      <c r="A463" s="19"/>
      <c r="B463" s="19" t="s">
        <v>24</v>
      </c>
      <c r="C463" s="19" t="s">
        <v>1055</v>
      </c>
      <c r="D463" s="20"/>
      <c r="E463" s="21" t="s">
        <v>1056</v>
      </c>
      <c r="F463" s="22" t="s">
        <v>1057</v>
      </c>
      <c r="G463" s="48" t="s">
        <v>1058</v>
      </c>
      <c r="H463" s="23"/>
      <c r="I463" s="23"/>
      <c r="J463" s="23"/>
      <c r="K463" s="23"/>
    </row>
    <row r="464" spans="1:11" ht="14.25">
      <c r="A464" s="19" t="s">
        <v>22</v>
      </c>
      <c r="B464" s="19" t="s">
        <v>22</v>
      </c>
      <c r="C464" s="19" t="s">
        <v>1059</v>
      </c>
      <c r="D464" s="20"/>
      <c r="E464" s="21" t="s">
        <v>5</v>
      </c>
      <c r="F464" s="22" t="s">
        <v>217</v>
      </c>
      <c r="G464" s="48" t="s">
        <v>1060</v>
      </c>
      <c r="H464" s="25" t="s">
        <v>382</v>
      </c>
      <c r="I464" s="25" t="s">
        <v>505</v>
      </c>
      <c r="J464" s="23" t="s">
        <v>1061</v>
      </c>
      <c r="K464" s="23"/>
    </row>
    <row r="465" spans="1:11" ht="14.25">
      <c r="A465" s="19"/>
      <c r="B465" s="19" t="s">
        <v>22</v>
      </c>
      <c r="C465" s="19" t="s">
        <v>1062</v>
      </c>
      <c r="D465" s="20"/>
      <c r="E465" s="21" t="s">
        <v>12</v>
      </c>
      <c r="F465" s="22" t="s">
        <v>37</v>
      </c>
      <c r="G465" s="48" t="s">
        <v>1063</v>
      </c>
      <c r="H465" s="23"/>
      <c r="I465" s="23"/>
      <c r="J465" s="23"/>
      <c r="K465" s="23"/>
    </row>
    <row r="466" spans="1:11" ht="14.25">
      <c r="A466" s="19"/>
      <c r="B466" s="19" t="s">
        <v>22</v>
      </c>
      <c r="C466" s="19" t="s">
        <v>1064</v>
      </c>
      <c r="D466" s="20"/>
      <c r="E466" s="21" t="s">
        <v>14</v>
      </c>
      <c r="F466" s="22" t="s">
        <v>37</v>
      </c>
      <c r="G466" s="48" t="s">
        <v>1065</v>
      </c>
      <c r="H466" s="23"/>
      <c r="I466" s="23"/>
      <c r="J466" s="23"/>
      <c r="K466" s="23"/>
    </row>
    <row r="467" spans="1:11" ht="14.25">
      <c r="A467" s="19"/>
      <c r="B467" s="19" t="s">
        <v>22</v>
      </c>
      <c r="C467" s="19" t="s">
        <v>1066</v>
      </c>
      <c r="D467" s="20"/>
      <c r="E467" s="21" t="s">
        <v>9</v>
      </c>
      <c r="F467" s="22" t="s">
        <v>217</v>
      </c>
      <c r="G467" s="48" t="s">
        <v>1067</v>
      </c>
      <c r="H467" s="25" t="s">
        <v>289</v>
      </c>
      <c r="I467" s="25" t="s">
        <v>406</v>
      </c>
      <c r="J467" s="25" t="s">
        <v>1068</v>
      </c>
      <c r="K467" s="23"/>
    </row>
    <row r="468" spans="1:11" ht="14.25">
      <c r="A468" s="19" t="s">
        <v>22</v>
      </c>
      <c r="B468" s="19" t="s">
        <v>22</v>
      </c>
      <c r="C468" s="19" t="s">
        <v>1069</v>
      </c>
      <c r="D468" s="20"/>
      <c r="E468" s="21" t="s">
        <v>11</v>
      </c>
      <c r="F468" s="22" t="s">
        <v>217</v>
      </c>
      <c r="G468" s="48" t="s">
        <v>1070</v>
      </c>
      <c r="H468" s="25" t="s">
        <v>289</v>
      </c>
      <c r="I468" s="25" t="s">
        <v>300</v>
      </c>
      <c r="J468" s="25" t="s">
        <v>1071</v>
      </c>
      <c r="K468" s="23"/>
    </row>
    <row r="469" spans="1:11" ht="14.25">
      <c r="A469" s="19"/>
      <c r="B469" s="19" t="s">
        <v>22</v>
      </c>
      <c r="C469" s="20" t="s">
        <v>1072</v>
      </c>
      <c r="D469" s="20"/>
      <c r="E469" s="21" t="s">
        <v>18</v>
      </c>
      <c r="F469" s="22" t="s">
        <v>217</v>
      </c>
      <c r="G469" s="48" t="s">
        <v>1073</v>
      </c>
      <c r="H469" s="23"/>
      <c r="I469" s="23"/>
      <c r="J469" s="23"/>
      <c r="K469" s="23"/>
    </row>
    <row r="470" spans="1:11" ht="14.25">
      <c r="A470" s="19" t="s">
        <v>22</v>
      </c>
      <c r="B470" s="19" t="s">
        <v>22</v>
      </c>
      <c r="C470" s="19" t="s">
        <v>1074</v>
      </c>
      <c r="D470" s="20"/>
      <c r="E470" s="21" t="s">
        <v>11</v>
      </c>
      <c r="F470" s="22" t="s">
        <v>37</v>
      </c>
      <c r="G470" s="48" t="s">
        <v>1075</v>
      </c>
      <c r="H470" s="23"/>
      <c r="I470" s="23"/>
      <c r="J470" s="23"/>
      <c r="K470" s="23"/>
    </row>
    <row r="471" spans="1:11" ht="14.25">
      <c r="A471" s="19"/>
      <c r="B471" s="19" t="s">
        <v>22</v>
      </c>
      <c r="C471" s="19" t="s">
        <v>1076</v>
      </c>
      <c r="D471" s="20"/>
      <c r="E471" s="21" t="s">
        <v>7</v>
      </c>
      <c r="F471" s="22" t="s">
        <v>37</v>
      </c>
      <c r="G471" s="48" t="s">
        <v>1077</v>
      </c>
      <c r="H471" s="23"/>
      <c r="I471" s="23"/>
      <c r="J471" s="23"/>
      <c r="K471" s="23"/>
    </row>
    <row r="472" spans="1:11" ht="14.25">
      <c r="A472" s="19"/>
      <c r="B472" s="19" t="s">
        <v>22</v>
      </c>
      <c r="C472" s="19" t="s">
        <v>1078</v>
      </c>
      <c r="D472" s="20"/>
      <c r="E472" s="21" t="s">
        <v>9</v>
      </c>
      <c r="F472" s="22" t="s">
        <v>217</v>
      </c>
      <c r="G472" s="48" t="s">
        <v>1079</v>
      </c>
      <c r="H472" s="25" t="s">
        <v>219</v>
      </c>
      <c r="I472" s="25" t="s">
        <v>320</v>
      </c>
      <c r="J472" s="25" t="s">
        <v>1080</v>
      </c>
      <c r="K472" s="23"/>
    </row>
    <row r="473" spans="1:11" ht="14.25">
      <c r="A473" s="19" t="s">
        <v>22</v>
      </c>
      <c r="B473" s="19" t="s">
        <v>22</v>
      </c>
      <c r="C473" s="19" t="s">
        <v>1081</v>
      </c>
      <c r="D473" s="20"/>
      <c r="E473" s="21" t="s">
        <v>12</v>
      </c>
      <c r="F473" s="22" t="s">
        <v>37</v>
      </c>
      <c r="G473" s="48" t="s">
        <v>1082</v>
      </c>
      <c r="H473" s="23"/>
      <c r="I473" s="23"/>
      <c r="J473" s="23"/>
      <c r="K473" s="23"/>
    </row>
    <row r="474" spans="1:11" ht="14.25">
      <c r="A474" s="19"/>
      <c r="B474" s="19" t="s">
        <v>22</v>
      </c>
      <c r="C474" s="19" t="s">
        <v>1081</v>
      </c>
      <c r="D474" s="20"/>
      <c r="E474" s="21" t="s">
        <v>12</v>
      </c>
      <c r="F474" s="22" t="s">
        <v>37</v>
      </c>
      <c r="G474" s="48" t="s">
        <v>1083</v>
      </c>
      <c r="H474" s="23"/>
      <c r="I474" s="23"/>
      <c r="J474" s="23"/>
      <c r="K474" s="23"/>
    </row>
    <row r="475" spans="1:11" ht="14.25">
      <c r="A475" s="19"/>
      <c r="B475" s="19" t="s">
        <v>22</v>
      </c>
      <c r="C475" s="19" t="s">
        <v>1081</v>
      </c>
      <c r="D475" s="20"/>
      <c r="E475" s="21" t="s">
        <v>12</v>
      </c>
      <c r="F475" s="22" t="s">
        <v>214</v>
      </c>
      <c r="G475" s="48" t="s">
        <v>1084</v>
      </c>
      <c r="H475" s="23"/>
      <c r="I475" s="23"/>
      <c r="J475" s="23"/>
      <c r="K475" s="23"/>
    </row>
    <row r="476" spans="1:11" ht="14.25">
      <c r="A476" s="19"/>
      <c r="B476" s="19" t="s">
        <v>22</v>
      </c>
      <c r="C476" s="19" t="s">
        <v>1081</v>
      </c>
      <c r="D476" s="20"/>
      <c r="E476" s="21" t="s">
        <v>12</v>
      </c>
      <c r="F476" s="22" t="s">
        <v>214</v>
      </c>
      <c r="G476" s="48" t="s">
        <v>1085</v>
      </c>
      <c r="H476" s="23"/>
      <c r="I476" s="23"/>
      <c r="J476" s="23"/>
      <c r="K476" s="23"/>
    </row>
    <row r="477" spans="1:11" ht="14.25">
      <c r="A477" s="19"/>
      <c r="B477" s="19" t="s">
        <v>22</v>
      </c>
      <c r="C477" s="19" t="s">
        <v>1086</v>
      </c>
      <c r="D477" s="20"/>
      <c r="E477" s="21" t="s">
        <v>13</v>
      </c>
      <c r="F477" s="22" t="s">
        <v>37</v>
      </c>
      <c r="G477" s="48" t="s">
        <v>1087</v>
      </c>
      <c r="H477" s="23"/>
      <c r="I477" s="23"/>
      <c r="J477" s="23"/>
      <c r="K477" s="23"/>
    </row>
    <row r="478" spans="1:11" ht="14.25">
      <c r="A478" s="19"/>
      <c r="B478" s="19" t="s">
        <v>22</v>
      </c>
      <c r="C478" s="19" t="s">
        <v>1086</v>
      </c>
      <c r="D478" s="20"/>
      <c r="E478" s="21" t="s">
        <v>13</v>
      </c>
      <c r="F478" s="22" t="s">
        <v>37</v>
      </c>
      <c r="G478" s="48" t="s">
        <v>1088</v>
      </c>
      <c r="H478" s="23"/>
      <c r="I478" s="23"/>
      <c r="J478" s="23"/>
      <c r="K478" s="23"/>
    </row>
    <row r="479" spans="1:11" ht="14.25">
      <c r="A479" s="19"/>
      <c r="B479" s="19" t="s">
        <v>22</v>
      </c>
      <c r="C479" s="19" t="s">
        <v>1086</v>
      </c>
      <c r="D479" s="20"/>
      <c r="E479" s="21" t="s">
        <v>13</v>
      </c>
      <c r="F479" s="22" t="s">
        <v>37</v>
      </c>
      <c r="G479" s="48" t="s">
        <v>1089</v>
      </c>
      <c r="H479" s="23"/>
      <c r="I479" s="23"/>
      <c r="J479" s="23"/>
      <c r="K479" s="23"/>
    </row>
    <row r="480" spans="1:11" ht="14.25">
      <c r="A480" s="19"/>
      <c r="B480" s="19" t="s">
        <v>22</v>
      </c>
      <c r="C480" s="19" t="s">
        <v>1090</v>
      </c>
      <c r="D480" s="20"/>
      <c r="E480" s="21" t="s">
        <v>15</v>
      </c>
      <c r="F480" s="22" t="s">
        <v>37</v>
      </c>
      <c r="G480" s="48" t="s">
        <v>1091</v>
      </c>
      <c r="H480" s="23"/>
      <c r="I480" s="23"/>
      <c r="J480" s="23"/>
      <c r="K480" s="23"/>
    </row>
    <row r="481" spans="1:11" ht="14.25">
      <c r="A481" s="19" t="s">
        <v>22</v>
      </c>
      <c r="B481" s="19" t="s">
        <v>22</v>
      </c>
      <c r="C481" s="19" t="s">
        <v>1092</v>
      </c>
      <c r="D481" s="20"/>
      <c r="E481" s="21" t="s">
        <v>12</v>
      </c>
      <c r="F481" s="22" t="s">
        <v>37</v>
      </c>
      <c r="G481" s="48" t="s">
        <v>1093</v>
      </c>
      <c r="H481" s="23"/>
      <c r="I481" s="23"/>
      <c r="J481" s="23"/>
      <c r="K481" s="23"/>
    </row>
    <row r="482" spans="1:11" ht="14.25">
      <c r="A482" s="19"/>
      <c r="B482" s="19" t="s">
        <v>22</v>
      </c>
      <c r="C482" s="19" t="s">
        <v>1094</v>
      </c>
      <c r="D482" s="20"/>
      <c r="E482" s="21" t="s">
        <v>15</v>
      </c>
      <c r="F482" s="22" t="s">
        <v>37</v>
      </c>
      <c r="G482" s="48" t="s">
        <v>1095</v>
      </c>
      <c r="H482" s="23"/>
      <c r="I482" s="23"/>
      <c r="J482" s="23"/>
      <c r="K482" s="23"/>
    </row>
    <row r="483" spans="1:11" ht="14.25">
      <c r="A483" s="19"/>
      <c r="B483" s="19" t="s">
        <v>22</v>
      </c>
      <c r="C483" s="19" t="s">
        <v>1094</v>
      </c>
      <c r="D483" s="20"/>
      <c r="E483" s="21" t="s">
        <v>15</v>
      </c>
      <c r="F483" s="22" t="s">
        <v>37</v>
      </c>
      <c r="G483" s="48" t="s">
        <v>1096</v>
      </c>
      <c r="H483" s="23"/>
      <c r="I483" s="23"/>
      <c r="J483" s="23"/>
      <c r="K483" s="23"/>
    </row>
    <row r="484" spans="1:11" ht="14.25">
      <c r="A484" s="19"/>
      <c r="B484" s="19" t="s">
        <v>22</v>
      </c>
      <c r="C484" s="19" t="s">
        <v>1097</v>
      </c>
      <c r="D484" s="20"/>
      <c r="E484" s="21" t="s">
        <v>13</v>
      </c>
      <c r="F484" s="22" t="s">
        <v>37</v>
      </c>
      <c r="G484" s="48" t="s">
        <v>1098</v>
      </c>
      <c r="H484" s="23"/>
      <c r="I484" s="23"/>
      <c r="J484" s="23"/>
      <c r="K484" s="23"/>
    </row>
    <row r="485" spans="1:11" ht="14.25">
      <c r="A485" s="19"/>
      <c r="B485" s="19" t="s">
        <v>22</v>
      </c>
      <c r="C485" s="19" t="s">
        <v>1097</v>
      </c>
      <c r="D485" s="20"/>
      <c r="E485" s="21" t="s">
        <v>13</v>
      </c>
      <c r="F485" s="22" t="s">
        <v>37</v>
      </c>
      <c r="G485" s="48" t="s">
        <v>1099</v>
      </c>
      <c r="H485" s="23"/>
      <c r="I485" s="23"/>
      <c r="J485" s="23"/>
      <c r="K485" s="23"/>
    </row>
    <row r="486" spans="1:11" ht="14.25">
      <c r="A486" s="19"/>
      <c r="B486" s="19" t="s">
        <v>22</v>
      </c>
      <c r="C486" s="19" t="s">
        <v>1100</v>
      </c>
      <c r="D486" s="20"/>
      <c r="E486" s="21" t="s">
        <v>10</v>
      </c>
      <c r="F486" s="22" t="s">
        <v>37</v>
      </c>
      <c r="G486" s="48" t="s">
        <v>1101</v>
      </c>
      <c r="H486" s="23"/>
      <c r="I486" s="23"/>
      <c r="J486" s="23"/>
      <c r="K486" s="23"/>
    </row>
    <row r="487" spans="1:11" ht="14.25">
      <c r="A487" s="19"/>
      <c r="B487" s="19" t="s">
        <v>22</v>
      </c>
      <c r="C487" s="19" t="s">
        <v>1100</v>
      </c>
      <c r="D487" s="20"/>
      <c r="E487" s="21" t="s">
        <v>10</v>
      </c>
      <c r="F487" s="22" t="s">
        <v>37</v>
      </c>
      <c r="G487" s="48" t="s">
        <v>1102</v>
      </c>
      <c r="H487" s="23"/>
      <c r="I487" s="23"/>
      <c r="J487" s="23"/>
      <c r="K487" s="23"/>
    </row>
    <row r="488" spans="1:11" ht="14.25">
      <c r="A488" s="19"/>
      <c r="B488" s="19" t="s">
        <v>22</v>
      </c>
      <c r="C488" s="19" t="s">
        <v>1100</v>
      </c>
      <c r="D488" s="20"/>
      <c r="E488" s="21" t="s">
        <v>10</v>
      </c>
      <c r="F488" s="22" t="s">
        <v>37</v>
      </c>
      <c r="G488" s="48" t="s">
        <v>1103</v>
      </c>
      <c r="H488" s="23"/>
      <c r="I488" s="23"/>
      <c r="J488" s="23"/>
      <c r="K488" s="23"/>
    </row>
    <row r="489" spans="1:11" ht="14.25">
      <c r="A489" s="19"/>
      <c r="B489" s="19" t="s">
        <v>22</v>
      </c>
      <c r="C489" s="19" t="s">
        <v>1104</v>
      </c>
      <c r="D489" s="20"/>
      <c r="E489" s="21" t="s">
        <v>14</v>
      </c>
      <c r="F489" s="22" t="s">
        <v>37</v>
      </c>
      <c r="G489" s="48" t="s">
        <v>1105</v>
      </c>
      <c r="H489" s="23"/>
      <c r="I489" s="23"/>
      <c r="J489" s="23"/>
      <c r="K489" s="23"/>
    </row>
    <row r="490" spans="1:11" ht="14.25">
      <c r="A490" s="19"/>
      <c r="B490" s="19" t="s">
        <v>22</v>
      </c>
      <c r="C490" s="19" t="s">
        <v>1104</v>
      </c>
      <c r="D490" s="20"/>
      <c r="E490" s="21" t="s">
        <v>14</v>
      </c>
      <c r="F490" s="22" t="s">
        <v>37</v>
      </c>
      <c r="G490" s="48" t="s">
        <v>1106</v>
      </c>
      <c r="H490" s="23"/>
      <c r="I490" s="23"/>
      <c r="J490" s="23"/>
      <c r="K490" s="23"/>
    </row>
    <row r="491" spans="1:11" ht="14.25">
      <c r="A491" s="19"/>
      <c r="B491" s="19" t="s">
        <v>22</v>
      </c>
      <c r="C491" s="19" t="s">
        <v>1107</v>
      </c>
      <c r="D491" s="20"/>
      <c r="E491" s="21" t="s">
        <v>15</v>
      </c>
      <c r="F491" s="22" t="s">
        <v>37</v>
      </c>
      <c r="G491" s="48" t="s">
        <v>1108</v>
      </c>
      <c r="H491" s="23"/>
      <c r="I491" s="23"/>
      <c r="J491" s="23"/>
      <c r="K491" s="23"/>
    </row>
    <row r="492" spans="1:11" ht="14.25">
      <c r="A492" s="19"/>
      <c r="B492" s="19" t="s">
        <v>22</v>
      </c>
      <c r="C492" s="19" t="s">
        <v>1109</v>
      </c>
      <c r="D492" s="20"/>
      <c r="E492" s="21" t="s">
        <v>15</v>
      </c>
      <c r="F492" s="22" t="s">
        <v>37</v>
      </c>
      <c r="G492" s="48" t="s">
        <v>1110</v>
      </c>
      <c r="H492" s="23"/>
      <c r="I492" s="23"/>
      <c r="J492" s="23"/>
      <c r="K492" s="23"/>
    </row>
    <row r="493" spans="1:11" ht="14.25">
      <c r="A493" s="19"/>
      <c r="B493" s="19" t="s">
        <v>22</v>
      </c>
      <c r="C493" s="19" t="s">
        <v>1111</v>
      </c>
      <c r="D493" s="20"/>
      <c r="E493" s="21" t="s">
        <v>14</v>
      </c>
      <c r="F493" s="22" t="s">
        <v>37</v>
      </c>
      <c r="G493" s="48" t="s">
        <v>1112</v>
      </c>
      <c r="H493" s="23"/>
      <c r="I493" s="23"/>
      <c r="J493" s="23"/>
      <c r="K493" s="23"/>
    </row>
    <row r="494" spans="1:11" ht="14.25">
      <c r="A494" s="19"/>
      <c r="B494" s="19" t="s">
        <v>22</v>
      </c>
      <c r="C494" s="19" t="s">
        <v>1111</v>
      </c>
      <c r="D494" s="20"/>
      <c r="E494" s="21" t="s">
        <v>14</v>
      </c>
      <c r="F494" s="22" t="s">
        <v>37</v>
      </c>
      <c r="G494" s="48" t="s">
        <v>1113</v>
      </c>
      <c r="H494" s="23"/>
      <c r="I494" s="23"/>
      <c r="J494" s="23"/>
      <c r="K494" s="23"/>
    </row>
    <row r="495" spans="1:11" ht="14.25">
      <c r="A495" s="19"/>
      <c r="B495" s="19" t="s">
        <v>22</v>
      </c>
      <c r="C495" s="19" t="s">
        <v>1111</v>
      </c>
      <c r="D495" s="20"/>
      <c r="E495" s="21" t="s">
        <v>14</v>
      </c>
      <c r="F495" s="22" t="s">
        <v>37</v>
      </c>
      <c r="G495" s="48" t="s">
        <v>1114</v>
      </c>
      <c r="H495" s="23"/>
      <c r="I495" s="23"/>
      <c r="J495" s="23"/>
      <c r="K495" s="23"/>
    </row>
    <row r="496" spans="1:11" ht="14.25">
      <c r="A496" s="19" t="s">
        <v>22</v>
      </c>
      <c r="B496" s="19" t="s">
        <v>22</v>
      </c>
      <c r="C496" s="19" t="s">
        <v>1115</v>
      </c>
      <c r="D496" s="20"/>
      <c r="E496" s="21" t="s">
        <v>12</v>
      </c>
      <c r="F496" s="22" t="s">
        <v>37</v>
      </c>
      <c r="G496" s="48" t="s">
        <v>1116</v>
      </c>
      <c r="H496" s="23"/>
      <c r="I496" s="23"/>
      <c r="J496" s="23"/>
      <c r="K496" s="23"/>
    </row>
    <row r="497" spans="1:11" ht="14.25">
      <c r="A497" s="19"/>
      <c r="B497" s="19" t="s">
        <v>22</v>
      </c>
      <c r="C497" s="19" t="s">
        <v>1117</v>
      </c>
      <c r="D497" s="20"/>
      <c r="E497" s="21" t="s">
        <v>14</v>
      </c>
      <c r="F497" s="22" t="s">
        <v>37</v>
      </c>
      <c r="G497" s="48" t="s">
        <v>1118</v>
      </c>
      <c r="H497" s="23"/>
      <c r="I497" s="23"/>
      <c r="J497" s="23"/>
      <c r="K497" s="23"/>
    </row>
    <row r="498" spans="1:11" ht="14.25">
      <c r="A498" s="19"/>
      <c r="B498" s="19" t="s">
        <v>22</v>
      </c>
      <c r="C498" s="19" t="s">
        <v>1119</v>
      </c>
      <c r="D498" s="20"/>
      <c r="E498" s="21" t="s">
        <v>20</v>
      </c>
      <c r="F498" s="22" t="s">
        <v>208</v>
      </c>
      <c r="G498" s="48" t="s">
        <v>1120</v>
      </c>
      <c r="H498" s="23"/>
      <c r="I498" s="23"/>
      <c r="J498" s="23"/>
      <c r="K498" s="23"/>
    </row>
    <row r="499" spans="1:11" ht="14.25">
      <c r="A499" s="19"/>
      <c r="B499" s="19" t="s">
        <v>22</v>
      </c>
      <c r="C499" s="19" t="s">
        <v>1121</v>
      </c>
      <c r="D499" s="20"/>
      <c r="E499" s="21" t="s">
        <v>5</v>
      </c>
      <c r="F499" s="22" t="s">
        <v>217</v>
      </c>
      <c r="G499" s="48" t="s">
        <v>1122</v>
      </c>
      <c r="H499" s="25" t="s">
        <v>289</v>
      </c>
      <c r="I499" s="25" t="s">
        <v>294</v>
      </c>
      <c r="J499" s="25" t="s">
        <v>1123</v>
      </c>
      <c r="K499" s="23"/>
    </row>
    <row r="500" spans="1:11" ht="14.25">
      <c r="A500" s="19" t="s">
        <v>22</v>
      </c>
      <c r="B500" s="19" t="s">
        <v>22</v>
      </c>
      <c r="C500" s="19" t="s">
        <v>1124</v>
      </c>
      <c r="D500" s="20"/>
      <c r="E500" s="21" t="s">
        <v>6</v>
      </c>
      <c r="F500" s="22" t="s">
        <v>37</v>
      </c>
      <c r="G500" s="48" t="s">
        <v>1125</v>
      </c>
      <c r="H500" s="23"/>
      <c r="I500" s="23"/>
      <c r="J500" s="23"/>
      <c r="K500" s="23"/>
    </row>
    <row r="501" spans="1:11" ht="14.25">
      <c r="A501" s="19"/>
      <c r="B501" s="19" t="s">
        <v>22</v>
      </c>
      <c r="C501" s="19" t="s">
        <v>1126</v>
      </c>
      <c r="D501" s="20"/>
      <c r="E501" s="21" t="s">
        <v>10</v>
      </c>
      <c r="F501" s="22" t="s">
        <v>37</v>
      </c>
      <c r="G501" s="48" t="s">
        <v>1127</v>
      </c>
      <c r="H501" s="23"/>
      <c r="I501" s="23"/>
      <c r="J501" s="23"/>
      <c r="K501" s="23"/>
    </row>
    <row r="502" spans="1:11" ht="14.25">
      <c r="A502" s="19" t="s">
        <v>22</v>
      </c>
      <c r="B502" s="19" t="s">
        <v>22</v>
      </c>
      <c r="C502" s="19" t="s">
        <v>1128</v>
      </c>
      <c r="D502" s="20"/>
      <c r="E502" s="21" t="s">
        <v>11</v>
      </c>
      <c r="F502" s="22" t="s">
        <v>37</v>
      </c>
      <c r="G502" s="48" t="s">
        <v>1129</v>
      </c>
      <c r="H502" s="23"/>
      <c r="I502" s="23"/>
      <c r="J502" s="23"/>
      <c r="K502" s="23"/>
    </row>
    <row r="503" spans="1:11" ht="14.25">
      <c r="A503" s="19" t="s">
        <v>22</v>
      </c>
      <c r="B503" s="19" t="s">
        <v>22</v>
      </c>
      <c r="C503" s="19" t="s">
        <v>1130</v>
      </c>
      <c r="D503" s="20"/>
      <c r="E503" s="21" t="s">
        <v>12</v>
      </c>
      <c r="F503" s="22" t="s">
        <v>37</v>
      </c>
      <c r="G503" s="48" t="s">
        <v>1131</v>
      </c>
      <c r="H503" s="23"/>
      <c r="I503" s="23"/>
      <c r="J503" s="23"/>
      <c r="K503" s="23"/>
    </row>
    <row r="504" spans="1:11" ht="14.25">
      <c r="A504" s="19"/>
      <c r="B504" s="19" t="s">
        <v>22</v>
      </c>
      <c r="C504" s="19" t="s">
        <v>1132</v>
      </c>
      <c r="D504" s="20"/>
      <c r="E504" s="21" t="s">
        <v>15</v>
      </c>
      <c r="F504" s="22" t="s">
        <v>37</v>
      </c>
      <c r="G504" s="48" t="s">
        <v>1133</v>
      </c>
      <c r="H504" s="23"/>
      <c r="I504" s="23"/>
      <c r="J504" s="23"/>
      <c r="K504" s="23"/>
    </row>
    <row r="505" spans="1:11" ht="14.25">
      <c r="A505" s="19" t="s">
        <v>24</v>
      </c>
      <c r="B505" s="19" t="s">
        <v>22</v>
      </c>
      <c r="C505" s="19" t="s">
        <v>1134</v>
      </c>
      <c r="D505" s="20"/>
      <c r="E505" s="21" t="s">
        <v>4</v>
      </c>
      <c r="F505" s="22" t="s">
        <v>37</v>
      </c>
      <c r="G505" s="48" t="s">
        <v>1135</v>
      </c>
      <c r="H505" s="23"/>
      <c r="I505" s="23"/>
      <c r="J505" s="23"/>
      <c r="K505" s="23"/>
    </row>
    <row r="506" spans="1:11" ht="14.25">
      <c r="A506" s="19"/>
      <c r="B506" s="19" t="s">
        <v>22</v>
      </c>
      <c r="C506" s="19" t="s">
        <v>1136</v>
      </c>
      <c r="D506" s="20"/>
      <c r="E506" s="21" t="s">
        <v>20</v>
      </c>
      <c r="F506" s="22" t="s">
        <v>214</v>
      </c>
      <c r="G506" s="48" t="s">
        <v>1137</v>
      </c>
      <c r="H506" s="23"/>
      <c r="I506" s="23"/>
      <c r="J506" s="23"/>
      <c r="K506" s="23"/>
    </row>
    <row r="507" spans="1:11" ht="14.25">
      <c r="A507" s="19"/>
      <c r="B507" s="19"/>
      <c r="C507" s="20" t="s">
        <v>1138</v>
      </c>
      <c r="D507" s="20"/>
      <c r="E507" s="21" t="s">
        <v>20</v>
      </c>
      <c r="F507" s="22" t="s">
        <v>214</v>
      </c>
      <c r="G507" s="48" t="s">
        <v>1139</v>
      </c>
      <c r="H507" s="23"/>
      <c r="I507" s="23"/>
      <c r="J507" s="23"/>
      <c r="K507" s="23"/>
    </row>
    <row r="508" spans="1:11" ht="14.25">
      <c r="A508" s="19"/>
      <c r="B508" s="19" t="s">
        <v>22</v>
      </c>
      <c r="C508" s="19" t="s">
        <v>1140</v>
      </c>
      <c r="D508" s="20"/>
      <c r="E508" s="21" t="s">
        <v>20</v>
      </c>
      <c r="F508" s="22" t="s">
        <v>214</v>
      </c>
      <c r="G508" s="48" t="s">
        <v>1141</v>
      </c>
      <c r="H508" s="23"/>
      <c r="I508" s="23"/>
      <c r="J508" s="23"/>
      <c r="K508" s="23"/>
    </row>
    <row r="509" spans="1:11" ht="14.25">
      <c r="A509" s="19"/>
      <c r="B509" s="19" t="s">
        <v>22</v>
      </c>
      <c r="C509" s="19" t="s">
        <v>1142</v>
      </c>
      <c r="D509" s="20"/>
      <c r="E509" s="21" t="s">
        <v>20</v>
      </c>
      <c r="F509" s="22" t="s">
        <v>208</v>
      </c>
      <c r="G509" s="48" t="s">
        <v>1143</v>
      </c>
      <c r="H509" s="23"/>
      <c r="I509" s="23"/>
      <c r="J509" s="23"/>
      <c r="K509" s="23"/>
    </row>
    <row r="510" spans="1:11" ht="14.25">
      <c r="A510" s="19" t="s">
        <v>22</v>
      </c>
      <c r="B510" s="19" t="s">
        <v>22</v>
      </c>
      <c r="C510" s="19" t="s">
        <v>1144</v>
      </c>
      <c r="D510" s="20"/>
      <c r="E510" s="21" t="s">
        <v>4</v>
      </c>
      <c r="F510" s="22" t="s">
        <v>37</v>
      </c>
      <c r="G510" s="48" t="s">
        <v>1145</v>
      </c>
      <c r="H510" s="23"/>
      <c r="I510" s="23"/>
      <c r="J510" s="23"/>
      <c r="K510" s="23"/>
    </row>
    <row r="511" spans="1:11" ht="14.25">
      <c r="A511" s="19"/>
      <c r="B511" s="19" t="s">
        <v>22</v>
      </c>
      <c r="C511" s="19" t="s">
        <v>1146</v>
      </c>
      <c r="D511" s="20"/>
      <c r="E511" s="21" t="s">
        <v>20</v>
      </c>
      <c r="F511" s="22" t="s">
        <v>214</v>
      </c>
      <c r="G511" s="48" t="s">
        <v>1147</v>
      </c>
      <c r="H511" s="23"/>
      <c r="I511" s="23"/>
      <c r="J511" s="23"/>
      <c r="K511" s="23"/>
    </row>
    <row r="512" spans="1:11" ht="14.25">
      <c r="A512" s="19" t="s">
        <v>22</v>
      </c>
      <c r="B512" s="19" t="s">
        <v>22</v>
      </c>
      <c r="C512" s="19" t="s">
        <v>1148</v>
      </c>
      <c r="D512" s="20"/>
      <c r="E512" s="21" t="s">
        <v>7</v>
      </c>
      <c r="F512" s="22" t="s">
        <v>37</v>
      </c>
      <c r="G512" s="48" t="s">
        <v>1149</v>
      </c>
      <c r="H512" s="23"/>
      <c r="I512" s="23"/>
      <c r="J512" s="23"/>
      <c r="K512" s="23"/>
    </row>
    <row r="513" spans="1:11" ht="14.25">
      <c r="A513" s="19" t="s">
        <v>22</v>
      </c>
      <c r="B513" s="19" t="s">
        <v>22</v>
      </c>
      <c r="C513" s="19" t="s">
        <v>1150</v>
      </c>
      <c r="D513" s="20"/>
      <c r="E513" s="21" t="s">
        <v>9</v>
      </c>
      <c r="F513" s="22" t="s">
        <v>37</v>
      </c>
      <c r="G513" s="48" t="s">
        <v>1151</v>
      </c>
      <c r="H513" s="23"/>
      <c r="I513" s="23"/>
      <c r="J513" s="23"/>
      <c r="K513" s="23"/>
    </row>
    <row r="514" spans="1:11" ht="14.25">
      <c r="A514" s="19" t="s">
        <v>22</v>
      </c>
      <c r="B514" s="19" t="s">
        <v>22</v>
      </c>
      <c r="C514" s="19" t="s">
        <v>1152</v>
      </c>
      <c r="D514" s="20"/>
      <c r="E514" s="21" t="s">
        <v>8</v>
      </c>
      <c r="F514" s="22" t="s">
        <v>37</v>
      </c>
      <c r="G514" s="48" t="s">
        <v>1153</v>
      </c>
      <c r="H514" s="23"/>
      <c r="I514" s="23"/>
      <c r="J514" s="23"/>
      <c r="K514" s="23"/>
    </row>
    <row r="515" spans="1:11" ht="14.25">
      <c r="A515" s="19" t="s">
        <v>22</v>
      </c>
      <c r="B515" s="19" t="s">
        <v>22</v>
      </c>
      <c r="C515" s="19" t="s">
        <v>1154</v>
      </c>
      <c r="D515" s="20"/>
      <c r="E515" s="21" t="s">
        <v>7</v>
      </c>
      <c r="F515" s="22" t="s">
        <v>37</v>
      </c>
      <c r="G515" s="48" t="s">
        <v>1155</v>
      </c>
      <c r="H515" s="23"/>
      <c r="I515" s="23"/>
      <c r="J515" s="23"/>
      <c r="K515" s="23"/>
    </row>
    <row r="516" spans="1:11" ht="14.25">
      <c r="A516" s="19" t="s">
        <v>22</v>
      </c>
      <c r="B516" s="19" t="s">
        <v>22</v>
      </c>
      <c r="C516" s="19" t="s">
        <v>1156</v>
      </c>
      <c r="D516" s="20"/>
      <c r="E516" s="21" t="s">
        <v>4</v>
      </c>
      <c r="F516" s="22" t="s">
        <v>37</v>
      </c>
      <c r="G516" s="48" t="s">
        <v>1157</v>
      </c>
      <c r="H516" s="23"/>
      <c r="I516" s="23"/>
      <c r="J516" s="23"/>
      <c r="K516" s="23"/>
    </row>
    <row r="517" spans="1:11" ht="14.25">
      <c r="A517" s="19"/>
      <c r="B517" s="19" t="s">
        <v>22</v>
      </c>
      <c r="C517" s="19" t="s">
        <v>1158</v>
      </c>
      <c r="D517" s="20"/>
      <c r="E517" s="21" t="s">
        <v>17</v>
      </c>
      <c r="F517" s="22" t="s">
        <v>217</v>
      </c>
      <c r="G517" s="48" t="s">
        <v>1159</v>
      </c>
      <c r="H517" s="23"/>
      <c r="I517" s="23"/>
      <c r="J517" s="23"/>
      <c r="K517" s="23"/>
    </row>
    <row r="518" spans="1:11" ht="14.25">
      <c r="A518" s="19" t="s">
        <v>22</v>
      </c>
      <c r="B518" s="19" t="s">
        <v>22</v>
      </c>
      <c r="C518" s="19" t="s">
        <v>1160</v>
      </c>
      <c r="D518" s="20"/>
      <c r="E518" s="21" t="s">
        <v>6</v>
      </c>
      <c r="F518" s="22" t="s">
        <v>37</v>
      </c>
      <c r="G518" s="48" t="s">
        <v>1161</v>
      </c>
      <c r="H518" s="23"/>
      <c r="I518" s="23"/>
      <c r="J518" s="23"/>
      <c r="K518" s="23"/>
    </row>
    <row r="519" spans="1:11" ht="14.25">
      <c r="A519" s="19" t="s">
        <v>22</v>
      </c>
      <c r="B519" s="19" t="s">
        <v>22</v>
      </c>
      <c r="C519" s="19" t="s">
        <v>1162</v>
      </c>
      <c r="D519" s="20"/>
      <c r="E519" s="21" t="s">
        <v>6</v>
      </c>
      <c r="F519" s="22" t="s">
        <v>37</v>
      </c>
      <c r="G519" s="48" t="s">
        <v>1163</v>
      </c>
      <c r="H519" s="23"/>
      <c r="I519" s="23"/>
      <c r="J519" s="23"/>
      <c r="K519" s="23"/>
    </row>
    <row r="520" spans="1:11" ht="14.25">
      <c r="A520" s="24"/>
      <c r="B520" s="19" t="s">
        <v>22</v>
      </c>
      <c r="C520" s="19" t="s">
        <v>1164</v>
      </c>
      <c r="D520" s="20"/>
      <c r="E520" s="21" t="s">
        <v>7</v>
      </c>
      <c r="F520" s="22" t="s">
        <v>37</v>
      </c>
      <c r="G520" s="48" t="s">
        <v>1165</v>
      </c>
      <c r="H520" s="23"/>
      <c r="I520" s="23"/>
      <c r="J520" s="23"/>
      <c r="K520" s="23"/>
    </row>
    <row r="521" spans="1:11" ht="14.25">
      <c r="A521" s="19"/>
      <c r="B521" s="19" t="s">
        <v>22</v>
      </c>
      <c r="C521" s="19" t="s">
        <v>1166</v>
      </c>
      <c r="D521" s="20"/>
      <c r="E521" s="21" t="s">
        <v>14</v>
      </c>
      <c r="F521" s="22" t="s">
        <v>37</v>
      </c>
      <c r="G521" s="48" t="s">
        <v>1167</v>
      </c>
      <c r="H521" s="23"/>
      <c r="I521" s="23"/>
      <c r="J521" s="23"/>
      <c r="K521" s="23"/>
    </row>
    <row r="522" spans="1:11" ht="14.25">
      <c r="A522" s="19"/>
      <c r="B522" s="19" t="s">
        <v>22</v>
      </c>
      <c r="C522" s="19" t="s">
        <v>1168</v>
      </c>
      <c r="D522" s="20"/>
      <c r="E522" s="21" t="s">
        <v>15</v>
      </c>
      <c r="F522" s="22" t="s">
        <v>37</v>
      </c>
      <c r="G522" s="48" t="s">
        <v>1169</v>
      </c>
      <c r="H522" s="23"/>
      <c r="I522" s="23"/>
      <c r="J522" s="23"/>
      <c r="K522" s="23"/>
    </row>
    <row r="523" spans="1:11" ht="14.25">
      <c r="A523" s="19"/>
      <c r="B523" s="19" t="s">
        <v>22</v>
      </c>
      <c r="C523" s="19" t="s">
        <v>1170</v>
      </c>
      <c r="D523" s="20"/>
      <c r="E523" s="21" t="s">
        <v>12</v>
      </c>
      <c r="F523" s="22" t="s">
        <v>37</v>
      </c>
      <c r="G523" s="48" t="s">
        <v>1171</v>
      </c>
      <c r="H523" s="23"/>
      <c r="I523" s="23"/>
      <c r="J523" s="23"/>
      <c r="K523" s="23"/>
    </row>
    <row r="524" spans="1:11" ht="14.25">
      <c r="A524" s="19"/>
      <c r="B524" s="19" t="s">
        <v>22</v>
      </c>
      <c r="C524" s="19" t="s">
        <v>1172</v>
      </c>
      <c r="D524" s="20"/>
      <c r="E524" s="21" t="s">
        <v>13</v>
      </c>
      <c r="F524" s="22" t="s">
        <v>37</v>
      </c>
      <c r="G524" s="48" t="s">
        <v>1173</v>
      </c>
      <c r="H524" s="23"/>
      <c r="I524" s="23"/>
      <c r="J524" s="23"/>
      <c r="K524" s="23"/>
    </row>
    <row r="525" spans="1:11" ht="14.25">
      <c r="A525" s="19" t="s">
        <v>22</v>
      </c>
      <c r="B525" s="19" t="s">
        <v>22</v>
      </c>
      <c r="C525" s="19" t="s">
        <v>1174</v>
      </c>
      <c r="D525" s="20"/>
      <c r="E525" s="21" t="s">
        <v>17</v>
      </c>
      <c r="F525" s="22" t="s">
        <v>208</v>
      </c>
      <c r="G525" s="48" t="s">
        <v>1175</v>
      </c>
      <c r="H525" s="23"/>
      <c r="I525" s="23"/>
      <c r="J525" s="23"/>
      <c r="K525" s="23"/>
    </row>
    <row r="526" spans="1:11" ht="14.25">
      <c r="A526" s="19"/>
      <c r="B526" s="19" t="s">
        <v>22</v>
      </c>
      <c r="C526" s="19" t="s">
        <v>1176</v>
      </c>
      <c r="D526" s="20"/>
      <c r="E526" s="21" t="s">
        <v>10</v>
      </c>
      <c r="F526" s="22" t="s">
        <v>37</v>
      </c>
      <c r="G526" s="48" t="s">
        <v>1177</v>
      </c>
      <c r="H526" s="23"/>
      <c r="I526" s="23"/>
      <c r="J526" s="23"/>
      <c r="K526" s="23"/>
    </row>
    <row r="527" spans="1:11" ht="14.25">
      <c r="A527" s="19"/>
      <c r="B527" s="19" t="s">
        <v>22</v>
      </c>
      <c r="C527" s="19" t="s">
        <v>1178</v>
      </c>
      <c r="D527" s="20"/>
      <c r="E527" s="21" t="s">
        <v>10</v>
      </c>
      <c r="F527" s="22" t="s">
        <v>37</v>
      </c>
      <c r="G527" s="48" t="s">
        <v>1179</v>
      </c>
      <c r="H527" s="23"/>
      <c r="I527" s="23"/>
      <c r="J527" s="23"/>
      <c r="K527" s="23"/>
    </row>
    <row r="528" spans="1:11" ht="14.25">
      <c r="A528" s="19"/>
      <c r="B528" s="19" t="s">
        <v>22</v>
      </c>
      <c r="C528" s="19" t="s">
        <v>1180</v>
      </c>
      <c r="D528" s="20"/>
      <c r="E528" s="21" t="s">
        <v>7</v>
      </c>
      <c r="F528" s="22" t="s">
        <v>37</v>
      </c>
      <c r="G528" s="48" t="s">
        <v>1181</v>
      </c>
      <c r="H528" s="23"/>
      <c r="I528" s="23"/>
      <c r="J528" s="23"/>
      <c r="K528" s="23"/>
    </row>
    <row r="529" spans="1:11" ht="14.25">
      <c r="A529" s="19"/>
      <c r="B529" s="19" t="s">
        <v>22</v>
      </c>
      <c r="C529" s="19" t="s">
        <v>1182</v>
      </c>
      <c r="D529" s="20"/>
      <c r="E529" s="21" t="s">
        <v>4</v>
      </c>
      <c r="F529" s="22" t="s">
        <v>37</v>
      </c>
      <c r="G529" s="48" t="s">
        <v>1183</v>
      </c>
      <c r="H529" s="23"/>
      <c r="I529" s="23"/>
      <c r="J529" s="23"/>
      <c r="K529" s="23"/>
    </row>
    <row r="530" spans="1:11" ht="14.25">
      <c r="A530" s="19"/>
      <c r="B530" s="19" t="s">
        <v>22</v>
      </c>
      <c r="C530" s="19" t="s">
        <v>1184</v>
      </c>
      <c r="D530" s="20"/>
      <c r="E530" s="21" t="s">
        <v>4</v>
      </c>
      <c r="F530" s="22" t="s">
        <v>37</v>
      </c>
      <c r="G530" s="48" t="s">
        <v>1185</v>
      </c>
      <c r="H530" s="23"/>
      <c r="I530" s="23"/>
      <c r="J530" s="23"/>
      <c r="K530" s="23"/>
    </row>
    <row r="531" spans="1:11" ht="14.25">
      <c r="A531" s="19"/>
      <c r="B531" s="19" t="s">
        <v>22</v>
      </c>
      <c r="C531" s="19" t="s">
        <v>1186</v>
      </c>
      <c r="D531" s="20"/>
      <c r="E531" s="21" t="s">
        <v>7</v>
      </c>
      <c r="F531" s="22" t="s">
        <v>37</v>
      </c>
      <c r="G531" s="48" t="s">
        <v>1187</v>
      </c>
      <c r="H531" s="23"/>
      <c r="I531" s="23"/>
      <c r="J531" s="23"/>
      <c r="K531" s="23"/>
    </row>
    <row r="532" spans="1:11" ht="14.25">
      <c r="A532" s="19" t="s">
        <v>22</v>
      </c>
      <c r="B532" s="19" t="s">
        <v>22</v>
      </c>
      <c r="C532" s="19" t="s">
        <v>1188</v>
      </c>
      <c r="D532" s="20"/>
      <c r="E532" s="21" t="s">
        <v>10</v>
      </c>
      <c r="F532" s="22" t="s">
        <v>37</v>
      </c>
      <c r="G532" s="48" t="s">
        <v>1189</v>
      </c>
      <c r="H532" s="23"/>
      <c r="I532" s="23"/>
      <c r="J532" s="23"/>
      <c r="K532" s="23"/>
    </row>
    <row r="533" spans="1:11" ht="14.25">
      <c r="A533" s="19"/>
      <c r="B533" s="19" t="s">
        <v>22</v>
      </c>
      <c r="C533" s="19" t="s">
        <v>1190</v>
      </c>
      <c r="D533" s="20"/>
      <c r="E533" s="21" t="s">
        <v>4</v>
      </c>
      <c r="F533" s="22" t="s">
        <v>37</v>
      </c>
      <c r="G533" s="48" t="s">
        <v>1191</v>
      </c>
      <c r="H533" s="23"/>
      <c r="I533" s="23"/>
      <c r="J533" s="23"/>
      <c r="K533" s="23"/>
    </row>
    <row r="534" spans="1:11" ht="14.25">
      <c r="A534" s="19" t="s">
        <v>22</v>
      </c>
      <c r="B534" s="19" t="s">
        <v>22</v>
      </c>
      <c r="C534" s="19" t="s">
        <v>1192</v>
      </c>
      <c r="D534" s="20"/>
      <c r="E534" s="21" t="s">
        <v>6</v>
      </c>
      <c r="F534" s="22" t="s">
        <v>37</v>
      </c>
      <c r="G534" s="48" t="s">
        <v>1193</v>
      </c>
      <c r="H534" s="23"/>
      <c r="I534" s="23"/>
      <c r="J534" s="23"/>
      <c r="K534" s="23"/>
    </row>
    <row r="535" spans="1:11" ht="14.25">
      <c r="A535" s="19"/>
      <c r="B535" s="19" t="s">
        <v>22</v>
      </c>
      <c r="C535" s="19" t="s">
        <v>1194</v>
      </c>
      <c r="D535" s="20"/>
      <c r="E535" s="21" t="s">
        <v>7</v>
      </c>
      <c r="F535" s="22" t="s">
        <v>37</v>
      </c>
      <c r="G535" s="48" t="s">
        <v>1195</v>
      </c>
      <c r="H535" s="23"/>
      <c r="I535" s="23"/>
      <c r="J535" s="23"/>
      <c r="K535" s="23"/>
    </row>
    <row r="536" spans="1:11" ht="14.25">
      <c r="A536" s="24" t="s">
        <v>22</v>
      </c>
      <c r="B536" s="19" t="s">
        <v>22</v>
      </c>
      <c r="C536" s="19" t="s">
        <v>1196</v>
      </c>
      <c r="D536" s="20"/>
      <c r="E536" s="21" t="s">
        <v>8</v>
      </c>
      <c r="F536" s="22" t="s">
        <v>37</v>
      </c>
      <c r="G536" s="48" t="s">
        <v>1197</v>
      </c>
      <c r="H536" s="23"/>
      <c r="I536" s="23"/>
      <c r="J536" s="23"/>
      <c r="K536" s="23"/>
    </row>
    <row r="537" spans="1:11" ht="14.25">
      <c r="A537" s="19"/>
      <c r="B537" s="19" t="s">
        <v>22</v>
      </c>
      <c r="C537" s="19" t="s">
        <v>1198</v>
      </c>
      <c r="D537" s="20"/>
      <c r="E537" s="21" t="s">
        <v>4</v>
      </c>
      <c r="F537" s="22" t="s">
        <v>37</v>
      </c>
      <c r="G537" s="48" t="s">
        <v>1199</v>
      </c>
      <c r="H537" s="23"/>
      <c r="I537" s="23"/>
      <c r="J537" s="23"/>
      <c r="K537" s="23"/>
    </row>
    <row r="538" spans="1:11" ht="14.25">
      <c r="A538" s="19"/>
      <c r="B538" s="19" t="s">
        <v>22</v>
      </c>
      <c r="C538" s="19" t="s">
        <v>1200</v>
      </c>
      <c r="D538" s="20"/>
      <c r="E538" s="21" t="s">
        <v>10</v>
      </c>
      <c r="F538" s="22" t="s">
        <v>37</v>
      </c>
      <c r="G538" s="48" t="s">
        <v>1201</v>
      </c>
      <c r="H538" s="23"/>
      <c r="I538" s="23"/>
      <c r="J538" s="23"/>
      <c r="K538" s="23"/>
    </row>
    <row r="539" spans="1:11" ht="14.25">
      <c r="A539" s="19"/>
      <c r="B539" s="19" t="s">
        <v>22</v>
      </c>
      <c r="C539" s="19" t="s">
        <v>1202</v>
      </c>
      <c r="D539" s="20"/>
      <c r="E539" s="21" t="s">
        <v>5</v>
      </c>
      <c r="F539" s="22" t="s">
        <v>37</v>
      </c>
      <c r="G539" s="48" t="s">
        <v>1203</v>
      </c>
      <c r="H539" s="23"/>
      <c r="I539" s="23"/>
      <c r="J539" s="23"/>
      <c r="K539" s="23"/>
    </row>
    <row r="540" spans="1:11" ht="14.25">
      <c r="A540" s="19"/>
      <c r="B540" s="19" t="s">
        <v>22</v>
      </c>
      <c r="C540" s="19" t="s">
        <v>1204</v>
      </c>
      <c r="D540" s="20"/>
      <c r="E540" s="21" t="s">
        <v>6</v>
      </c>
      <c r="F540" s="22" t="s">
        <v>217</v>
      </c>
      <c r="G540" s="48" t="s">
        <v>1205</v>
      </c>
      <c r="H540" s="25" t="s">
        <v>219</v>
      </c>
      <c r="I540" s="25" t="s">
        <v>351</v>
      </c>
      <c r="J540" s="25" t="s">
        <v>784</v>
      </c>
      <c r="K540" s="23"/>
    </row>
    <row r="541" spans="1:11" ht="14.25">
      <c r="A541" s="19"/>
      <c r="B541" s="19" t="s">
        <v>22</v>
      </c>
      <c r="C541" s="20" t="s">
        <v>1206</v>
      </c>
      <c r="D541" s="20"/>
      <c r="E541" s="21" t="s">
        <v>4</v>
      </c>
      <c r="F541" s="22" t="s">
        <v>217</v>
      </c>
      <c r="G541" s="48" t="s">
        <v>1207</v>
      </c>
      <c r="H541" s="23"/>
      <c r="I541" s="23"/>
      <c r="J541" s="23"/>
      <c r="K541" s="23"/>
    </row>
    <row r="542" spans="1:11" ht="14.25">
      <c r="A542" s="19"/>
      <c r="B542" s="19" t="s">
        <v>22</v>
      </c>
      <c r="C542" s="20" t="s">
        <v>1208</v>
      </c>
      <c r="D542" s="20"/>
      <c r="E542" s="21" t="s">
        <v>7</v>
      </c>
      <c r="F542" s="22" t="s">
        <v>217</v>
      </c>
      <c r="G542" s="48" t="s">
        <v>1209</v>
      </c>
      <c r="H542" s="23"/>
      <c r="I542" s="23"/>
      <c r="J542" s="23"/>
      <c r="K542" s="23"/>
    </row>
    <row r="543" spans="1:11" ht="14.25">
      <c r="A543" s="19"/>
      <c r="B543" s="19" t="s">
        <v>22</v>
      </c>
      <c r="C543" s="20" t="s">
        <v>1210</v>
      </c>
      <c r="D543" s="20"/>
      <c r="E543" s="21" t="s">
        <v>7</v>
      </c>
      <c r="F543" s="22" t="s">
        <v>217</v>
      </c>
      <c r="G543" s="48" t="s">
        <v>1211</v>
      </c>
      <c r="H543" s="23"/>
      <c r="I543" s="23"/>
      <c r="J543" s="23"/>
      <c r="K543" s="23"/>
    </row>
    <row r="544" spans="1:11" ht="14.25">
      <c r="A544" s="19"/>
      <c r="B544" s="19" t="s">
        <v>22</v>
      </c>
      <c r="C544" s="20" t="s">
        <v>1212</v>
      </c>
      <c r="D544" s="20"/>
      <c r="E544" s="21" t="s">
        <v>11</v>
      </c>
      <c r="F544" s="22" t="s">
        <v>217</v>
      </c>
      <c r="G544" s="48" t="s">
        <v>1213</v>
      </c>
      <c r="H544" s="23"/>
      <c r="I544" s="23"/>
      <c r="J544" s="23"/>
      <c r="K544" s="23"/>
    </row>
    <row r="545" spans="1:11" ht="14.25">
      <c r="A545" s="19" t="s">
        <v>22</v>
      </c>
      <c r="B545" s="19" t="s">
        <v>22</v>
      </c>
      <c r="C545" s="19" t="s">
        <v>1214</v>
      </c>
      <c r="D545" s="20"/>
      <c r="E545" s="21" t="s">
        <v>10</v>
      </c>
      <c r="F545" s="22" t="s">
        <v>37</v>
      </c>
      <c r="G545" s="48" t="s">
        <v>1215</v>
      </c>
      <c r="H545" s="23"/>
      <c r="I545" s="23"/>
      <c r="J545" s="23"/>
      <c r="K545" s="23"/>
    </row>
    <row r="546" spans="1:11" ht="14.25">
      <c r="A546" s="19" t="s">
        <v>22</v>
      </c>
      <c r="B546" s="19" t="s">
        <v>22</v>
      </c>
      <c r="C546" s="19" t="s">
        <v>1216</v>
      </c>
      <c r="D546" s="20"/>
      <c r="E546" s="21" t="s">
        <v>7</v>
      </c>
      <c r="F546" s="22" t="s">
        <v>37</v>
      </c>
      <c r="G546" s="48" t="s">
        <v>1217</v>
      </c>
      <c r="H546" s="23"/>
      <c r="I546" s="23"/>
      <c r="J546" s="23"/>
      <c r="K546" s="23"/>
    </row>
    <row r="547" spans="1:11" ht="14.25">
      <c r="A547" s="19"/>
      <c r="B547" s="19" t="s">
        <v>22</v>
      </c>
      <c r="C547" s="19" t="s">
        <v>1218</v>
      </c>
      <c r="D547" s="20"/>
      <c r="E547" s="21" t="s">
        <v>9</v>
      </c>
      <c r="F547" s="22" t="s">
        <v>37</v>
      </c>
      <c r="G547" s="48" t="s">
        <v>1219</v>
      </c>
      <c r="H547" s="23"/>
      <c r="I547" s="23"/>
      <c r="J547" s="23"/>
      <c r="K547" s="23"/>
    </row>
    <row r="548" spans="1:11" ht="14.25">
      <c r="A548" s="19"/>
      <c r="B548" s="19" t="s">
        <v>22</v>
      </c>
      <c r="C548" s="19" t="s">
        <v>1220</v>
      </c>
      <c r="D548" s="20"/>
      <c r="E548" s="21" t="s">
        <v>20</v>
      </c>
      <c r="F548" s="22" t="s">
        <v>37</v>
      </c>
      <c r="G548" s="48" t="s">
        <v>1221</v>
      </c>
      <c r="H548" s="23"/>
      <c r="I548" s="23"/>
      <c r="J548" s="23"/>
      <c r="K548" s="23"/>
    </row>
    <row r="549" spans="1:11" ht="14.25">
      <c r="A549" s="19" t="s">
        <v>22</v>
      </c>
      <c r="B549" s="19" t="s">
        <v>22</v>
      </c>
      <c r="C549" s="19" t="s">
        <v>1222</v>
      </c>
      <c r="D549" s="20"/>
      <c r="E549" s="21" t="s">
        <v>9</v>
      </c>
      <c r="F549" s="22" t="s">
        <v>37</v>
      </c>
      <c r="G549" s="48" t="s">
        <v>1223</v>
      </c>
      <c r="H549" s="23"/>
      <c r="I549" s="23"/>
      <c r="J549" s="23"/>
      <c r="K549" s="23"/>
    </row>
    <row r="550" spans="1:11" ht="14.25">
      <c r="A550" s="19"/>
      <c r="B550" s="19" t="s">
        <v>22</v>
      </c>
      <c r="C550" s="19" t="s">
        <v>1224</v>
      </c>
      <c r="D550" s="20"/>
      <c r="E550" s="21" t="s">
        <v>20</v>
      </c>
      <c r="F550" s="22" t="s">
        <v>37</v>
      </c>
      <c r="G550" s="48" t="s">
        <v>1225</v>
      </c>
      <c r="H550" s="23"/>
      <c r="I550" s="23"/>
      <c r="J550" s="23"/>
      <c r="K550" s="23"/>
    </row>
    <row r="551" spans="1:11" ht="14.25">
      <c r="A551" s="19" t="s">
        <v>22</v>
      </c>
      <c r="B551" s="19" t="s">
        <v>22</v>
      </c>
      <c r="C551" s="19" t="s">
        <v>1226</v>
      </c>
      <c r="D551" s="20"/>
      <c r="E551" s="21" t="s">
        <v>4</v>
      </c>
      <c r="F551" s="22" t="s">
        <v>37</v>
      </c>
      <c r="G551" s="48" t="s">
        <v>1227</v>
      </c>
      <c r="H551" s="23"/>
      <c r="I551" s="23"/>
      <c r="J551" s="23"/>
      <c r="K551" s="23"/>
    </row>
    <row r="552" spans="1:11" ht="14.25">
      <c r="A552" s="19" t="s">
        <v>22</v>
      </c>
      <c r="B552" s="19" t="s">
        <v>22</v>
      </c>
      <c r="C552" s="19" t="s">
        <v>1228</v>
      </c>
      <c r="D552" s="20"/>
      <c r="E552" s="21" t="s">
        <v>5</v>
      </c>
      <c r="F552" s="22" t="s">
        <v>217</v>
      </c>
      <c r="G552" s="48" t="s">
        <v>1229</v>
      </c>
      <c r="H552" s="25" t="s">
        <v>219</v>
      </c>
      <c r="I552" s="25" t="s">
        <v>545</v>
      </c>
      <c r="J552" s="25" t="s">
        <v>1230</v>
      </c>
      <c r="K552" s="23"/>
    </row>
    <row r="553" spans="1:11" ht="14.25">
      <c r="A553" s="19"/>
      <c r="B553" s="19" t="s">
        <v>22</v>
      </c>
      <c r="C553" s="19" t="s">
        <v>1231</v>
      </c>
      <c r="D553" s="20"/>
      <c r="E553" s="21" t="s">
        <v>13</v>
      </c>
      <c r="F553" s="22" t="s">
        <v>37</v>
      </c>
      <c r="G553" s="48" t="s">
        <v>1232</v>
      </c>
      <c r="H553" s="23"/>
      <c r="I553" s="23"/>
      <c r="J553" s="23"/>
      <c r="K553" s="23"/>
    </row>
    <row r="554" spans="1:11" ht="14.25">
      <c r="A554" s="19"/>
      <c r="B554" s="19" t="s">
        <v>22</v>
      </c>
      <c r="C554" s="19" t="s">
        <v>1233</v>
      </c>
      <c r="D554" s="20"/>
      <c r="E554" s="21" t="s">
        <v>13</v>
      </c>
      <c r="F554" s="22" t="s">
        <v>37</v>
      </c>
      <c r="G554" s="48" t="s">
        <v>1234</v>
      </c>
      <c r="H554" s="23"/>
      <c r="I554" s="23"/>
      <c r="J554" s="23"/>
      <c r="K554" s="23"/>
    </row>
    <row r="555" spans="1:11" ht="14.25">
      <c r="A555" s="19"/>
      <c r="B555" s="19" t="s">
        <v>22</v>
      </c>
      <c r="C555" s="19" t="s">
        <v>1235</v>
      </c>
      <c r="D555" s="20"/>
      <c r="E555" s="21" t="s">
        <v>12</v>
      </c>
      <c r="F555" s="22" t="s">
        <v>37</v>
      </c>
      <c r="G555" s="48" t="s">
        <v>1236</v>
      </c>
      <c r="H555" s="23"/>
      <c r="I555" s="23"/>
      <c r="J555" s="23"/>
      <c r="K555" s="23"/>
    </row>
    <row r="556" spans="1:11" ht="14.25">
      <c r="A556" s="19" t="s">
        <v>22</v>
      </c>
      <c r="B556" s="19" t="s">
        <v>22</v>
      </c>
      <c r="C556" s="19" t="s">
        <v>1237</v>
      </c>
      <c r="D556" s="20"/>
      <c r="E556" s="21" t="s">
        <v>10</v>
      </c>
      <c r="F556" s="22" t="s">
        <v>37</v>
      </c>
      <c r="G556" s="48" t="s">
        <v>1238</v>
      </c>
      <c r="H556" s="23"/>
      <c r="I556" s="23"/>
      <c r="J556" s="23"/>
      <c r="K556" s="23"/>
    </row>
    <row r="557" spans="1:11" ht="14.25">
      <c r="A557" s="19"/>
      <c r="B557" s="19" t="s">
        <v>22</v>
      </c>
      <c r="C557" s="19" t="s">
        <v>1239</v>
      </c>
      <c r="D557" s="20"/>
      <c r="E557" s="21" t="s">
        <v>20</v>
      </c>
      <c r="F557" s="22" t="s">
        <v>217</v>
      </c>
      <c r="G557" s="48" t="s">
        <v>1240</v>
      </c>
      <c r="H557" s="23"/>
      <c r="I557" s="23"/>
      <c r="J557" s="23"/>
      <c r="K557" s="23"/>
    </row>
    <row r="558" spans="1:11" ht="14.25">
      <c r="A558" s="19" t="s">
        <v>22</v>
      </c>
      <c r="B558" s="19" t="s">
        <v>22</v>
      </c>
      <c r="C558" s="19" t="s">
        <v>1241</v>
      </c>
      <c r="D558" s="20"/>
      <c r="E558" s="21" t="s">
        <v>10</v>
      </c>
      <c r="F558" s="22" t="s">
        <v>37</v>
      </c>
      <c r="G558" s="48" t="s">
        <v>1242</v>
      </c>
      <c r="H558" s="23"/>
      <c r="I558" s="23"/>
      <c r="J558" s="23"/>
      <c r="K558" s="23"/>
    </row>
    <row r="559" spans="1:11" ht="14.25">
      <c r="A559" s="19"/>
      <c r="B559" s="19" t="s">
        <v>22</v>
      </c>
      <c r="C559" s="19" t="s">
        <v>1243</v>
      </c>
      <c r="D559" s="20"/>
      <c r="E559" s="21" t="s">
        <v>21</v>
      </c>
      <c r="F559" s="22" t="s">
        <v>217</v>
      </c>
      <c r="G559" s="48" t="s">
        <v>1244</v>
      </c>
      <c r="H559" s="23"/>
      <c r="I559" s="23"/>
      <c r="J559" s="23"/>
      <c r="K559" s="23"/>
    </row>
    <row r="560" spans="1:11" ht="14.25">
      <c r="A560" s="19"/>
      <c r="B560" s="19"/>
      <c r="C560" s="19" t="s">
        <v>1245</v>
      </c>
      <c r="D560" s="20"/>
      <c r="E560" s="21" t="s">
        <v>21</v>
      </c>
      <c r="F560" s="22" t="s">
        <v>217</v>
      </c>
      <c r="G560" s="48" t="s">
        <v>1246</v>
      </c>
      <c r="H560" s="23"/>
      <c r="I560" s="23"/>
      <c r="J560" s="23"/>
      <c r="K560" s="23"/>
    </row>
    <row r="561" spans="1:11" ht="14.25">
      <c r="A561" s="19"/>
      <c r="B561" s="19" t="s">
        <v>22</v>
      </c>
      <c r="C561" s="20" t="s">
        <v>1247</v>
      </c>
      <c r="D561" s="20"/>
      <c r="E561" s="21" t="s">
        <v>18</v>
      </c>
      <c r="F561" s="22" t="s">
        <v>217</v>
      </c>
      <c r="G561" s="48" t="s">
        <v>1248</v>
      </c>
      <c r="H561" s="23"/>
      <c r="I561" s="23"/>
      <c r="J561" s="23"/>
      <c r="K561" s="23"/>
    </row>
    <row r="562" spans="1:11" ht="14.25">
      <c r="A562" s="19"/>
      <c r="B562" s="19" t="s">
        <v>24</v>
      </c>
      <c r="C562" s="19" t="s">
        <v>1249</v>
      </c>
      <c r="D562" s="20"/>
      <c r="E562" s="21" t="s">
        <v>1056</v>
      </c>
      <c r="F562" s="22" t="s">
        <v>1057</v>
      </c>
      <c r="G562" s="48" t="s">
        <v>1250</v>
      </c>
      <c r="H562" s="23"/>
      <c r="I562" s="23"/>
      <c r="J562" s="23"/>
      <c r="K562" s="23"/>
    </row>
    <row r="563" spans="1:11" ht="14.25">
      <c r="A563" s="19"/>
      <c r="B563" s="19" t="s">
        <v>22</v>
      </c>
      <c r="C563" s="19" t="s">
        <v>1251</v>
      </c>
      <c r="D563" s="20"/>
      <c r="E563" s="21" t="s">
        <v>19</v>
      </c>
      <c r="F563" s="22" t="s">
        <v>37</v>
      </c>
      <c r="G563" s="48" t="s">
        <v>1252</v>
      </c>
      <c r="H563" s="23"/>
      <c r="I563" s="23"/>
      <c r="J563" s="23"/>
      <c r="K563" s="23"/>
    </row>
    <row r="564" spans="1:11" ht="14.25">
      <c r="A564" s="19"/>
      <c r="B564" s="19" t="s">
        <v>22</v>
      </c>
      <c r="C564" s="19" t="s">
        <v>1253</v>
      </c>
      <c r="D564" s="20"/>
      <c r="E564" s="21" t="s">
        <v>4</v>
      </c>
      <c r="F564" s="22" t="s">
        <v>217</v>
      </c>
      <c r="G564" s="48" t="s">
        <v>1254</v>
      </c>
      <c r="H564" s="25" t="s">
        <v>382</v>
      </c>
      <c r="I564" s="25" t="s">
        <v>505</v>
      </c>
      <c r="J564" s="25" t="s">
        <v>1255</v>
      </c>
      <c r="K564" s="23"/>
    </row>
    <row r="565" spans="1:11" ht="14.25">
      <c r="A565" s="19"/>
      <c r="B565" s="19" t="s">
        <v>22</v>
      </c>
      <c r="C565" s="19" t="s">
        <v>1256</v>
      </c>
      <c r="D565" s="20"/>
      <c r="E565" s="21" t="s">
        <v>19</v>
      </c>
      <c r="F565" s="22" t="s">
        <v>214</v>
      </c>
      <c r="G565" s="48" t="s">
        <v>1257</v>
      </c>
      <c r="H565" s="23"/>
      <c r="I565" s="23"/>
      <c r="J565" s="23"/>
      <c r="K565" s="23"/>
    </row>
    <row r="566" spans="1:11" ht="14.25">
      <c r="A566" s="19"/>
      <c r="B566" s="19" t="s">
        <v>22</v>
      </c>
      <c r="C566" s="19" t="s">
        <v>1258</v>
      </c>
      <c r="D566" s="20"/>
      <c r="E566" s="21" t="s">
        <v>10</v>
      </c>
      <c r="F566" s="22" t="s">
        <v>37</v>
      </c>
      <c r="G566" s="48" t="s">
        <v>1259</v>
      </c>
      <c r="H566" s="23"/>
      <c r="I566" s="23"/>
      <c r="J566" s="23"/>
      <c r="K566" s="23"/>
    </row>
    <row r="567" spans="1:11" ht="14.25">
      <c r="A567" s="19"/>
      <c r="B567" s="19" t="s">
        <v>22</v>
      </c>
      <c r="C567" s="19" t="s">
        <v>1260</v>
      </c>
      <c r="D567" s="20"/>
      <c r="E567" s="21" t="s">
        <v>5</v>
      </c>
      <c r="F567" s="22" t="s">
        <v>217</v>
      </c>
      <c r="G567" s="48" t="s">
        <v>1261</v>
      </c>
      <c r="H567" s="25" t="s">
        <v>382</v>
      </c>
      <c r="I567" s="25" t="s">
        <v>220</v>
      </c>
      <c r="J567" s="23" t="s">
        <v>1262</v>
      </c>
      <c r="K567" s="23"/>
    </row>
    <row r="568" spans="1:11" ht="14.25">
      <c r="A568" s="19" t="s">
        <v>22</v>
      </c>
      <c r="B568" s="19" t="s">
        <v>22</v>
      </c>
      <c r="C568" s="19" t="s">
        <v>1263</v>
      </c>
      <c r="D568" s="20"/>
      <c r="E568" s="21" t="s">
        <v>17</v>
      </c>
      <c r="F568" s="22" t="s">
        <v>208</v>
      </c>
      <c r="G568" s="48" t="s">
        <v>1264</v>
      </c>
      <c r="H568" s="23"/>
      <c r="I568" s="23"/>
      <c r="J568" s="23"/>
      <c r="K568" s="23"/>
    </row>
    <row r="569" spans="1:11" ht="14.25">
      <c r="A569" s="19" t="s">
        <v>22</v>
      </c>
      <c r="B569" s="19" t="s">
        <v>22</v>
      </c>
      <c r="C569" s="19" t="s">
        <v>1265</v>
      </c>
      <c r="D569" s="20"/>
      <c r="E569" s="21" t="s">
        <v>12</v>
      </c>
      <c r="F569" s="22" t="s">
        <v>37</v>
      </c>
      <c r="G569" s="48" t="s">
        <v>1266</v>
      </c>
      <c r="H569" s="23"/>
      <c r="I569" s="23"/>
      <c r="J569" s="23"/>
      <c r="K569" s="23"/>
    </row>
    <row r="570" spans="1:11" ht="14.25">
      <c r="A570" s="19"/>
      <c r="B570" s="19" t="s">
        <v>22</v>
      </c>
      <c r="C570" s="19" t="s">
        <v>1267</v>
      </c>
      <c r="D570" s="20"/>
      <c r="E570" s="21" t="s">
        <v>20</v>
      </c>
      <c r="F570" s="22" t="s">
        <v>37</v>
      </c>
      <c r="G570" s="48" t="s">
        <v>1268</v>
      </c>
      <c r="H570" s="23"/>
      <c r="I570" s="23"/>
      <c r="J570" s="23"/>
      <c r="K570" s="23"/>
    </row>
    <row r="571" spans="1:11" ht="14.25">
      <c r="A571" s="19"/>
      <c r="B571" s="19" t="s">
        <v>22</v>
      </c>
      <c r="C571" s="19" t="s">
        <v>1269</v>
      </c>
      <c r="D571" s="20"/>
      <c r="E571" s="21" t="s">
        <v>7</v>
      </c>
      <c r="F571" s="22" t="s">
        <v>217</v>
      </c>
      <c r="G571" s="48" t="s">
        <v>1270</v>
      </c>
      <c r="H571" s="25" t="s">
        <v>289</v>
      </c>
      <c r="I571" s="25" t="s">
        <v>320</v>
      </c>
      <c r="J571" s="25" t="s">
        <v>1271</v>
      </c>
      <c r="K571" s="23"/>
    </row>
    <row r="572" spans="1:11" ht="14.25">
      <c r="A572" s="19"/>
      <c r="B572" s="19" t="s">
        <v>22</v>
      </c>
      <c r="C572" s="19" t="s">
        <v>1272</v>
      </c>
      <c r="D572" s="20"/>
      <c r="E572" s="21" t="s">
        <v>11</v>
      </c>
      <c r="F572" s="22" t="s">
        <v>217</v>
      </c>
      <c r="G572" s="48" t="s">
        <v>1273</v>
      </c>
      <c r="H572" s="25" t="s">
        <v>289</v>
      </c>
      <c r="I572" s="25" t="s">
        <v>220</v>
      </c>
      <c r="J572" s="25" t="s">
        <v>1274</v>
      </c>
      <c r="K572" s="23"/>
    </row>
    <row r="573" spans="1:11" ht="14.25">
      <c r="A573" s="24"/>
      <c r="B573" s="19" t="s">
        <v>22</v>
      </c>
      <c r="C573" s="19" t="s">
        <v>1275</v>
      </c>
      <c r="D573" s="20"/>
      <c r="E573" s="21" t="s">
        <v>4</v>
      </c>
      <c r="F573" s="22" t="s">
        <v>37</v>
      </c>
      <c r="G573" s="48" t="s">
        <v>1276</v>
      </c>
      <c r="H573" s="23"/>
      <c r="I573" s="23"/>
      <c r="J573" s="23"/>
      <c r="K573" s="23"/>
    </row>
    <row r="574" spans="1:11" ht="14.25">
      <c r="A574" s="24" t="s">
        <v>22</v>
      </c>
      <c r="B574" s="19" t="s">
        <v>22</v>
      </c>
      <c r="C574" s="19" t="s">
        <v>1277</v>
      </c>
      <c r="D574" s="20"/>
      <c r="E574" s="21" t="s">
        <v>5</v>
      </c>
      <c r="F574" s="22" t="s">
        <v>37</v>
      </c>
      <c r="G574" s="48" t="s">
        <v>1278</v>
      </c>
      <c r="H574" s="23"/>
      <c r="I574" s="23"/>
      <c r="J574" s="23"/>
      <c r="K574" s="23"/>
    </row>
    <row r="575" spans="1:11" ht="14.25">
      <c r="A575" s="24"/>
      <c r="B575" s="19" t="s">
        <v>22</v>
      </c>
      <c r="C575" s="19" t="s">
        <v>1279</v>
      </c>
      <c r="D575" s="20"/>
      <c r="E575" s="21" t="s">
        <v>10</v>
      </c>
      <c r="F575" s="22" t="s">
        <v>37</v>
      </c>
      <c r="G575" s="48" t="s">
        <v>1280</v>
      </c>
      <c r="H575" s="23"/>
      <c r="I575" s="23"/>
      <c r="J575" s="23"/>
      <c r="K575" s="23"/>
    </row>
    <row r="576" spans="1:11" ht="14.25">
      <c r="A576" s="24"/>
      <c r="B576" s="19" t="s">
        <v>22</v>
      </c>
      <c r="C576" s="19" t="s">
        <v>1281</v>
      </c>
      <c r="D576" s="20"/>
      <c r="E576" s="21" t="s">
        <v>9</v>
      </c>
      <c r="F576" s="22" t="s">
        <v>217</v>
      </c>
      <c r="G576" s="48" t="s">
        <v>1282</v>
      </c>
      <c r="H576" s="25" t="s">
        <v>382</v>
      </c>
      <c r="I576" s="25" t="s">
        <v>406</v>
      </c>
      <c r="J576" s="25" t="s">
        <v>1283</v>
      </c>
      <c r="K576" s="23"/>
    </row>
    <row r="577" spans="1:11" ht="14.25">
      <c r="A577" s="24" t="s">
        <v>22</v>
      </c>
      <c r="B577" s="19" t="s">
        <v>22</v>
      </c>
      <c r="C577" s="19" t="s">
        <v>1284</v>
      </c>
      <c r="D577" s="20"/>
      <c r="E577" s="21" t="s">
        <v>11</v>
      </c>
      <c r="F577" s="22" t="s">
        <v>217</v>
      </c>
      <c r="G577" s="48" t="s">
        <v>1285</v>
      </c>
      <c r="H577" s="25" t="s">
        <v>382</v>
      </c>
      <c r="I577" s="25" t="s">
        <v>505</v>
      </c>
      <c r="J577" s="23" t="s">
        <v>1286</v>
      </c>
      <c r="K577" s="23"/>
    </row>
    <row r="578" spans="1:11" ht="14.25">
      <c r="A578" s="24" t="s">
        <v>22</v>
      </c>
      <c r="B578" s="19" t="s">
        <v>22</v>
      </c>
      <c r="C578" s="19" t="s">
        <v>1287</v>
      </c>
      <c r="D578" s="20"/>
      <c r="E578" s="21" t="s">
        <v>17</v>
      </c>
      <c r="F578" s="22" t="s">
        <v>37</v>
      </c>
      <c r="G578" s="48" t="s">
        <v>1288</v>
      </c>
      <c r="H578" s="23"/>
      <c r="I578" s="23"/>
      <c r="J578" s="23"/>
      <c r="K578" s="23"/>
    </row>
    <row r="579" spans="1:11" ht="14.25">
      <c r="A579" s="24"/>
      <c r="B579" s="19" t="s">
        <v>22</v>
      </c>
      <c r="C579" s="19" t="s">
        <v>1289</v>
      </c>
      <c r="D579" s="20"/>
      <c r="E579" s="21" t="s">
        <v>13</v>
      </c>
      <c r="F579" s="22" t="s">
        <v>214</v>
      </c>
      <c r="G579" s="48" t="s">
        <v>1290</v>
      </c>
      <c r="H579" s="23"/>
      <c r="I579" s="23"/>
      <c r="J579" s="23"/>
      <c r="K579" s="23"/>
    </row>
    <row r="580" spans="1:11" ht="14.25">
      <c r="A580" s="24"/>
      <c r="B580" s="19" t="s">
        <v>22</v>
      </c>
      <c r="C580" s="19" t="s">
        <v>1291</v>
      </c>
      <c r="D580" s="20"/>
      <c r="E580" s="21" t="s">
        <v>18</v>
      </c>
      <c r="F580" s="22" t="s">
        <v>217</v>
      </c>
      <c r="G580" s="48" t="s">
        <v>1292</v>
      </c>
      <c r="H580" s="23"/>
      <c r="I580" s="23"/>
      <c r="J580" s="23"/>
      <c r="K580" s="23"/>
    </row>
    <row r="581" spans="1:11" ht="14.25">
      <c r="A581" s="24"/>
      <c r="B581" s="19" t="s">
        <v>22</v>
      </c>
      <c r="C581" s="19" t="s">
        <v>1293</v>
      </c>
      <c r="D581" s="20"/>
      <c r="E581" s="21" t="s">
        <v>20</v>
      </c>
      <c r="F581" s="22" t="s">
        <v>37</v>
      </c>
      <c r="G581" s="48" t="s">
        <v>1294</v>
      </c>
      <c r="H581" s="23"/>
      <c r="I581" s="23"/>
      <c r="J581" s="23"/>
      <c r="K581" s="23"/>
    </row>
    <row r="582" spans="1:11" ht="14.25">
      <c r="A582" s="24"/>
      <c r="B582" s="19" t="s">
        <v>22</v>
      </c>
      <c r="C582" s="19" t="s">
        <v>1295</v>
      </c>
      <c r="D582" s="20"/>
      <c r="E582" s="21" t="s">
        <v>20</v>
      </c>
      <c r="F582" s="22" t="s">
        <v>37</v>
      </c>
      <c r="G582" s="48" t="s">
        <v>1296</v>
      </c>
      <c r="H582" s="23"/>
      <c r="I582" s="23"/>
      <c r="J582" s="23"/>
      <c r="K582" s="23"/>
    </row>
    <row r="583" spans="1:11" ht="14.25">
      <c r="A583" s="24" t="s">
        <v>22</v>
      </c>
      <c r="B583" s="19" t="s">
        <v>22</v>
      </c>
      <c r="C583" s="19" t="s">
        <v>1297</v>
      </c>
      <c r="D583" s="20"/>
      <c r="E583" s="21" t="s">
        <v>12</v>
      </c>
      <c r="F583" s="22" t="s">
        <v>37</v>
      </c>
      <c r="G583" s="48" t="s">
        <v>1298</v>
      </c>
      <c r="H583" s="23"/>
      <c r="I583" s="23"/>
      <c r="J583" s="23"/>
      <c r="K583" s="23"/>
    </row>
    <row r="584" spans="1:11" ht="14.25">
      <c r="A584" s="24"/>
      <c r="B584" s="19" t="s">
        <v>22</v>
      </c>
      <c r="C584" s="20" t="s">
        <v>1299</v>
      </c>
      <c r="D584" s="20"/>
      <c r="E584" s="21" t="s">
        <v>20</v>
      </c>
      <c r="F584" s="22" t="s">
        <v>214</v>
      </c>
      <c r="G584" s="48" t="s">
        <v>1300</v>
      </c>
      <c r="H584" s="23"/>
      <c r="I584" s="23"/>
      <c r="J584" s="23"/>
      <c r="K584" s="23"/>
    </row>
    <row r="585" spans="1:11" ht="14.25">
      <c r="A585" s="19" t="s">
        <v>24</v>
      </c>
      <c r="B585" s="19" t="s">
        <v>22</v>
      </c>
      <c r="C585" s="19" t="s">
        <v>1301</v>
      </c>
      <c r="D585" s="20"/>
      <c r="E585" s="21" t="s">
        <v>6</v>
      </c>
      <c r="F585" s="22" t="s">
        <v>37</v>
      </c>
      <c r="G585" s="48" t="s">
        <v>1302</v>
      </c>
      <c r="H585" s="23"/>
      <c r="I585" s="23"/>
      <c r="J585" s="23"/>
      <c r="K585" s="23"/>
    </row>
    <row r="586" spans="1:11" ht="14.25">
      <c r="A586" s="19" t="s">
        <v>22</v>
      </c>
      <c r="B586" s="19" t="s">
        <v>22</v>
      </c>
      <c r="C586" s="19" t="s">
        <v>1303</v>
      </c>
      <c r="D586" s="20"/>
      <c r="E586" s="21" t="s">
        <v>7</v>
      </c>
      <c r="F586" s="22" t="s">
        <v>37</v>
      </c>
      <c r="G586" s="48" t="s">
        <v>1304</v>
      </c>
      <c r="H586" s="23"/>
      <c r="I586" s="23"/>
      <c r="J586" s="23"/>
      <c r="K586" s="23"/>
    </row>
    <row r="587" spans="1:11" ht="14.25">
      <c r="A587" s="19" t="s">
        <v>22</v>
      </c>
      <c r="B587" s="19" t="s">
        <v>22</v>
      </c>
      <c r="C587" s="19" t="s">
        <v>1305</v>
      </c>
      <c r="D587" s="20"/>
      <c r="E587" s="21" t="s">
        <v>8</v>
      </c>
      <c r="F587" s="22" t="s">
        <v>37</v>
      </c>
      <c r="G587" s="48" t="s">
        <v>1306</v>
      </c>
      <c r="H587" s="23"/>
      <c r="I587" s="23"/>
      <c r="J587" s="23"/>
      <c r="K587" s="23"/>
    </row>
    <row r="588" spans="1:11" ht="14.25">
      <c r="A588" s="19"/>
      <c r="B588" s="19" t="s">
        <v>22</v>
      </c>
      <c r="C588" s="19" t="s">
        <v>1307</v>
      </c>
      <c r="D588" s="20"/>
      <c r="E588" s="21" t="s">
        <v>18</v>
      </c>
      <c r="F588" s="22" t="s">
        <v>217</v>
      </c>
      <c r="G588" s="48" t="s">
        <v>1308</v>
      </c>
      <c r="H588" s="23"/>
      <c r="I588" s="23"/>
      <c r="J588" s="23"/>
      <c r="K588" s="23"/>
    </row>
    <row r="589" spans="1:11" ht="14.25">
      <c r="A589" s="19" t="s">
        <v>22</v>
      </c>
      <c r="B589" s="19" t="s">
        <v>22</v>
      </c>
      <c r="C589" s="19" t="s">
        <v>1309</v>
      </c>
      <c r="D589" s="20"/>
      <c r="E589" s="21" t="s">
        <v>7</v>
      </c>
      <c r="F589" s="22" t="s">
        <v>37</v>
      </c>
      <c r="G589" s="48" t="s">
        <v>1310</v>
      </c>
      <c r="H589" s="23"/>
      <c r="I589" s="23"/>
      <c r="J589" s="23"/>
      <c r="K589" s="23"/>
    </row>
    <row r="590" spans="1:11" ht="14.25">
      <c r="A590" s="19"/>
      <c r="B590" s="19"/>
      <c r="C590" s="19" t="s">
        <v>1311</v>
      </c>
      <c r="D590" s="20"/>
      <c r="E590" s="21" t="s">
        <v>8</v>
      </c>
      <c r="F590" s="22" t="s">
        <v>217</v>
      </c>
      <c r="G590" s="48" t="s">
        <v>1312</v>
      </c>
      <c r="H590" s="25" t="s">
        <v>289</v>
      </c>
      <c r="I590" s="25" t="s">
        <v>290</v>
      </c>
      <c r="J590" s="23" t="s">
        <v>1313</v>
      </c>
      <c r="K590" s="23"/>
    </row>
    <row r="591" spans="1:11" ht="14.25">
      <c r="A591" s="19"/>
      <c r="B591" s="19" t="s">
        <v>22</v>
      </c>
      <c r="C591" s="19" t="s">
        <v>1314</v>
      </c>
      <c r="D591" s="20"/>
      <c r="E591" s="21" t="s">
        <v>9</v>
      </c>
      <c r="F591" s="22" t="s">
        <v>37</v>
      </c>
      <c r="G591" s="48" t="s">
        <v>1315</v>
      </c>
      <c r="H591" s="23"/>
      <c r="I591" s="23"/>
      <c r="J591" s="23"/>
      <c r="K591" s="23"/>
    </row>
    <row r="592" spans="1:11" ht="14.25">
      <c r="A592" s="19" t="s">
        <v>22</v>
      </c>
      <c r="B592" s="19" t="s">
        <v>22</v>
      </c>
      <c r="C592" s="19" t="s">
        <v>1316</v>
      </c>
      <c r="D592" s="20"/>
      <c r="E592" s="21" t="s">
        <v>4</v>
      </c>
      <c r="F592" s="22" t="s">
        <v>217</v>
      </c>
      <c r="G592" s="48" t="s">
        <v>1317</v>
      </c>
      <c r="H592" s="25" t="s">
        <v>382</v>
      </c>
      <c r="I592" s="25" t="s">
        <v>406</v>
      </c>
      <c r="J592" s="23" t="s">
        <v>1318</v>
      </c>
      <c r="K592" s="23"/>
    </row>
    <row r="593" spans="1:11" ht="14.25">
      <c r="A593" s="19"/>
      <c r="B593" s="19" t="s">
        <v>22</v>
      </c>
      <c r="C593" s="19" t="s">
        <v>1319</v>
      </c>
      <c r="D593" s="20"/>
      <c r="E593" s="21" t="s">
        <v>20</v>
      </c>
      <c r="F593" s="22" t="s">
        <v>37</v>
      </c>
      <c r="G593" s="48" t="s">
        <v>1320</v>
      </c>
      <c r="H593" s="23"/>
      <c r="I593" s="23"/>
      <c r="J593" s="23"/>
      <c r="K593" s="23"/>
    </row>
    <row r="594" spans="1:11" ht="14.25">
      <c r="A594" s="19"/>
      <c r="B594" s="19" t="s">
        <v>22</v>
      </c>
      <c r="C594" s="19" t="s">
        <v>1321</v>
      </c>
      <c r="D594" s="20"/>
      <c r="E594" s="21" t="s">
        <v>20</v>
      </c>
      <c r="F594" s="22" t="s">
        <v>37</v>
      </c>
      <c r="G594" s="48" t="s">
        <v>1322</v>
      </c>
      <c r="H594" s="23"/>
      <c r="I594" s="23"/>
      <c r="J594" s="23"/>
      <c r="K594" s="23"/>
    </row>
    <row r="595" spans="1:11" ht="14.25">
      <c r="A595" s="19" t="s">
        <v>22</v>
      </c>
      <c r="B595" s="19" t="s">
        <v>22</v>
      </c>
      <c r="C595" s="19" t="s">
        <v>1323</v>
      </c>
      <c r="D595" s="20"/>
      <c r="E595" s="21" t="s">
        <v>11</v>
      </c>
      <c r="F595" s="22" t="s">
        <v>37</v>
      </c>
      <c r="G595" s="48" t="s">
        <v>1324</v>
      </c>
      <c r="H595" s="23"/>
      <c r="I595" s="23"/>
      <c r="J595" s="23"/>
      <c r="K595" s="23"/>
    </row>
    <row r="596" spans="1:11" ht="14.25">
      <c r="A596" s="19"/>
      <c r="B596" s="19" t="s">
        <v>22</v>
      </c>
      <c r="C596" s="19" t="s">
        <v>1325</v>
      </c>
      <c r="D596" s="20"/>
      <c r="E596" s="21" t="s">
        <v>15</v>
      </c>
      <c r="F596" s="22" t="s">
        <v>37</v>
      </c>
      <c r="G596" s="48" t="s">
        <v>1326</v>
      </c>
      <c r="H596" s="23"/>
      <c r="I596" s="23"/>
      <c r="J596" s="23"/>
      <c r="K596" s="23"/>
    </row>
    <row r="597" spans="1:11" ht="14.25">
      <c r="A597" s="19" t="s">
        <v>22</v>
      </c>
      <c r="B597" s="19" t="s">
        <v>22</v>
      </c>
      <c r="C597" s="19" t="s">
        <v>1327</v>
      </c>
      <c r="D597" s="20"/>
      <c r="E597" s="21" t="s">
        <v>8</v>
      </c>
      <c r="F597" s="22" t="s">
        <v>37</v>
      </c>
      <c r="G597" s="48" t="s">
        <v>1328</v>
      </c>
      <c r="H597" s="23"/>
      <c r="I597" s="23"/>
      <c r="J597" s="23"/>
      <c r="K597" s="23"/>
    </row>
    <row r="598" spans="1:11" ht="14.25">
      <c r="A598" s="19" t="s">
        <v>22</v>
      </c>
      <c r="B598" s="19" t="s">
        <v>22</v>
      </c>
      <c r="C598" s="19" t="s">
        <v>1329</v>
      </c>
      <c r="D598" s="20"/>
      <c r="E598" s="21" t="s">
        <v>9</v>
      </c>
      <c r="F598" s="22" t="s">
        <v>217</v>
      </c>
      <c r="G598" s="48" t="s">
        <v>1330</v>
      </c>
      <c r="H598" s="25" t="s">
        <v>289</v>
      </c>
      <c r="I598" s="25" t="s">
        <v>220</v>
      </c>
      <c r="J598" s="25" t="s">
        <v>1331</v>
      </c>
      <c r="K598" s="23"/>
    </row>
    <row r="599" spans="1:11" ht="14.25">
      <c r="A599" s="19"/>
      <c r="B599" s="19" t="s">
        <v>22</v>
      </c>
      <c r="C599" s="19" t="s">
        <v>1332</v>
      </c>
      <c r="D599" s="20"/>
      <c r="E599" s="21" t="s">
        <v>9</v>
      </c>
      <c r="F599" s="22" t="s">
        <v>217</v>
      </c>
      <c r="G599" s="48" t="s">
        <v>1333</v>
      </c>
      <c r="H599" s="25" t="s">
        <v>219</v>
      </c>
      <c r="I599" s="25" t="s">
        <v>294</v>
      </c>
      <c r="J599" s="25" t="s">
        <v>1334</v>
      </c>
      <c r="K599" s="23"/>
    </row>
    <row r="600" spans="1:11" ht="14.25">
      <c r="A600" s="19" t="s">
        <v>22</v>
      </c>
      <c r="B600" s="19" t="s">
        <v>22</v>
      </c>
      <c r="C600" s="19" t="s">
        <v>1335</v>
      </c>
      <c r="D600" s="20"/>
      <c r="E600" s="21" t="s">
        <v>11</v>
      </c>
      <c r="F600" s="22" t="s">
        <v>217</v>
      </c>
      <c r="G600" s="48" t="s">
        <v>1336</v>
      </c>
      <c r="H600" s="25" t="s">
        <v>219</v>
      </c>
      <c r="I600" s="25" t="s">
        <v>351</v>
      </c>
      <c r="J600" s="23" t="s">
        <v>1337</v>
      </c>
      <c r="K600" s="23"/>
    </row>
    <row r="601" spans="1:11" ht="14.25">
      <c r="A601" s="19"/>
      <c r="B601" s="19" t="s">
        <v>22</v>
      </c>
      <c r="C601" s="19" t="s">
        <v>1338</v>
      </c>
      <c r="D601" s="20"/>
      <c r="E601" s="21" t="s">
        <v>6</v>
      </c>
      <c r="F601" s="22" t="s">
        <v>217</v>
      </c>
      <c r="G601" s="48" t="s">
        <v>1339</v>
      </c>
      <c r="H601" s="25" t="s">
        <v>219</v>
      </c>
      <c r="I601" s="25" t="s">
        <v>351</v>
      </c>
      <c r="J601" s="25" t="s">
        <v>1340</v>
      </c>
      <c r="K601" s="23"/>
    </row>
    <row r="602" spans="1:11" ht="14.25">
      <c r="A602" s="19" t="s">
        <v>22</v>
      </c>
      <c r="B602" s="19" t="s">
        <v>22</v>
      </c>
      <c r="C602" s="19" t="s">
        <v>1341</v>
      </c>
      <c r="D602" s="20"/>
      <c r="E602" s="21" t="s">
        <v>6</v>
      </c>
      <c r="F602" s="22" t="s">
        <v>217</v>
      </c>
      <c r="G602" s="48" t="s">
        <v>1342</v>
      </c>
      <c r="H602" s="25" t="s">
        <v>219</v>
      </c>
      <c r="I602" s="25" t="s">
        <v>1343</v>
      </c>
      <c r="J602" s="25" t="s">
        <v>1344</v>
      </c>
      <c r="K602" s="23"/>
    </row>
    <row r="603" spans="1:11" ht="14.25">
      <c r="A603" s="19"/>
      <c r="B603" s="19" t="s">
        <v>22</v>
      </c>
      <c r="C603" s="19" t="s">
        <v>1345</v>
      </c>
      <c r="D603" s="20"/>
      <c r="E603" s="21" t="s">
        <v>6</v>
      </c>
      <c r="F603" s="22" t="s">
        <v>217</v>
      </c>
      <c r="G603" s="48" t="s">
        <v>1346</v>
      </c>
      <c r="H603" s="25" t="s">
        <v>219</v>
      </c>
      <c r="I603" s="25" t="s">
        <v>1343</v>
      </c>
      <c r="J603" s="25" t="s">
        <v>1347</v>
      </c>
      <c r="K603" s="23"/>
    </row>
    <row r="604" spans="1:11" ht="14.25">
      <c r="A604" s="19" t="s">
        <v>22</v>
      </c>
      <c r="B604" s="19" t="s">
        <v>22</v>
      </c>
      <c r="C604" s="19" t="s">
        <v>1348</v>
      </c>
      <c r="D604" s="20"/>
      <c r="E604" s="21" t="s">
        <v>9</v>
      </c>
      <c r="F604" s="22" t="s">
        <v>37</v>
      </c>
      <c r="G604" s="48" t="s">
        <v>1349</v>
      </c>
      <c r="H604" s="23"/>
      <c r="I604" s="23"/>
      <c r="J604" s="23"/>
      <c r="K604" s="23"/>
    </row>
    <row r="605" spans="1:11" ht="14.25">
      <c r="A605" s="19"/>
      <c r="B605" s="19" t="s">
        <v>22</v>
      </c>
      <c r="C605" s="19" t="s">
        <v>1350</v>
      </c>
      <c r="D605" s="20"/>
      <c r="E605" s="21" t="s">
        <v>4</v>
      </c>
      <c r="F605" s="22" t="s">
        <v>217</v>
      </c>
      <c r="G605" s="48" t="s">
        <v>1351</v>
      </c>
      <c r="H605" s="25" t="s">
        <v>289</v>
      </c>
      <c r="I605" s="25" t="s">
        <v>294</v>
      </c>
      <c r="J605" s="25" t="s">
        <v>1352</v>
      </c>
      <c r="K605" s="23"/>
    </row>
    <row r="606" spans="1:11" ht="14.25">
      <c r="A606" s="19"/>
      <c r="B606" s="19" t="s">
        <v>22</v>
      </c>
      <c r="C606" s="19" t="s">
        <v>1353</v>
      </c>
      <c r="D606" s="20"/>
      <c r="E606" s="21" t="s">
        <v>10</v>
      </c>
      <c r="F606" s="22" t="s">
        <v>37</v>
      </c>
      <c r="G606" s="48" t="s">
        <v>1354</v>
      </c>
      <c r="H606" s="23"/>
      <c r="I606" s="23"/>
      <c r="J606" s="23"/>
      <c r="K606" s="23"/>
    </row>
    <row r="607" spans="1:11" ht="14.25">
      <c r="A607" s="19" t="s">
        <v>22</v>
      </c>
      <c r="B607" s="19" t="s">
        <v>22</v>
      </c>
      <c r="C607" s="19" t="s">
        <v>1355</v>
      </c>
      <c r="D607" s="20"/>
      <c r="E607" s="21" t="s">
        <v>7</v>
      </c>
      <c r="F607" s="22" t="s">
        <v>37</v>
      </c>
      <c r="G607" s="48" t="s">
        <v>1356</v>
      </c>
      <c r="H607" s="23"/>
      <c r="I607" s="23"/>
      <c r="J607" s="23"/>
      <c r="K607" s="23"/>
    </row>
    <row r="608" spans="1:11" ht="14.25">
      <c r="A608" s="19"/>
      <c r="B608" s="19" t="s">
        <v>22</v>
      </c>
      <c r="C608" s="19" t="s">
        <v>1357</v>
      </c>
      <c r="D608" s="20"/>
      <c r="E608" s="21" t="s">
        <v>9</v>
      </c>
      <c r="F608" s="22" t="s">
        <v>37</v>
      </c>
      <c r="G608" s="48" t="s">
        <v>1358</v>
      </c>
      <c r="H608" s="23"/>
      <c r="I608" s="23"/>
      <c r="J608" s="23"/>
      <c r="K608" s="23"/>
    </row>
    <row r="609" spans="1:11" ht="14.25">
      <c r="A609" s="24"/>
      <c r="B609" s="19" t="s">
        <v>22</v>
      </c>
      <c r="C609" s="19" t="s">
        <v>1359</v>
      </c>
      <c r="D609" s="20"/>
      <c r="E609" s="21" t="s">
        <v>12</v>
      </c>
      <c r="F609" s="22" t="s">
        <v>37</v>
      </c>
      <c r="G609" s="48" t="s">
        <v>1360</v>
      </c>
      <c r="H609" s="23"/>
      <c r="I609" s="23"/>
      <c r="J609" s="23"/>
      <c r="K609" s="23"/>
    </row>
    <row r="610" spans="1:11" ht="14.25">
      <c r="A610" s="24"/>
      <c r="B610" s="19" t="s">
        <v>22</v>
      </c>
      <c r="C610" s="19" t="s">
        <v>1359</v>
      </c>
      <c r="D610" s="20"/>
      <c r="E610" s="21" t="s">
        <v>12</v>
      </c>
      <c r="F610" s="22" t="s">
        <v>37</v>
      </c>
      <c r="G610" s="48" t="s">
        <v>1361</v>
      </c>
      <c r="H610" s="23"/>
      <c r="I610" s="23"/>
      <c r="J610" s="23"/>
      <c r="K610" s="23"/>
    </row>
    <row r="611" spans="1:11" ht="14.25">
      <c r="A611" s="24"/>
      <c r="B611" s="19" t="s">
        <v>22</v>
      </c>
      <c r="C611" s="19" t="s">
        <v>1362</v>
      </c>
      <c r="D611" s="20"/>
      <c r="E611" s="21" t="s">
        <v>13</v>
      </c>
      <c r="F611" s="22" t="s">
        <v>37</v>
      </c>
      <c r="G611" s="48" t="s">
        <v>1363</v>
      </c>
      <c r="H611" s="23"/>
      <c r="I611" s="23"/>
      <c r="J611" s="23"/>
      <c r="K611" s="23"/>
    </row>
    <row r="612" spans="1:11" ht="14.25">
      <c r="A612" s="24"/>
      <c r="B612" s="19" t="s">
        <v>22</v>
      </c>
      <c r="C612" s="19" t="s">
        <v>1362</v>
      </c>
      <c r="D612" s="20"/>
      <c r="E612" s="21" t="s">
        <v>13</v>
      </c>
      <c r="F612" s="22" t="s">
        <v>37</v>
      </c>
      <c r="G612" s="48" t="s">
        <v>1364</v>
      </c>
      <c r="H612" s="23"/>
      <c r="I612" s="23"/>
      <c r="J612" s="23"/>
      <c r="K612" s="23"/>
    </row>
    <row r="613" spans="1:11" ht="14.25">
      <c r="A613" s="24"/>
      <c r="B613" s="19" t="s">
        <v>22</v>
      </c>
      <c r="C613" s="19" t="s">
        <v>1362</v>
      </c>
      <c r="D613" s="20"/>
      <c r="E613" s="21" t="s">
        <v>13</v>
      </c>
      <c r="F613" s="22" t="s">
        <v>37</v>
      </c>
      <c r="G613" s="48" t="s">
        <v>1365</v>
      </c>
      <c r="H613" s="23"/>
      <c r="I613" s="23"/>
      <c r="J613" s="23"/>
      <c r="K613" s="23"/>
    </row>
    <row r="614" spans="1:11" ht="14.25">
      <c r="A614" s="24"/>
      <c r="B614" s="19" t="s">
        <v>22</v>
      </c>
      <c r="C614" s="19" t="s">
        <v>1366</v>
      </c>
      <c r="D614" s="20"/>
      <c r="E614" s="21" t="s">
        <v>15</v>
      </c>
      <c r="F614" s="22" t="s">
        <v>37</v>
      </c>
      <c r="G614" s="48" t="s">
        <v>1367</v>
      </c>
      <c r="H614" s="23"/>
      <c r="I614" s="23"/>
      <c r="J614" s="23"/>
      <c r="K614" s="23"/>
    </row>
    <row r="615" spans="1:11" ht="14.25">
      <c r="A615" s="19" t="s">
        <v>22</v>
      </c>
      <c r="B615" s="19" t="s">
        <v>22</v>
      </c>
      <c r="C615" s="19" t="s">
        <v>1368</v>
      </c>
      <c r="D615" s="20"/>
      <c r="E615" s="21" t="s">
        <v>11</v>
      </c>
      <c r="F615" s="22" t="s">
        <v>37</v>
      </c>
      <c r="G615" s="48" t="s">
        <v>1369</v>
      </c>
      <c r="H615" s="23"/>
      <c r="I615" s="23"/>
      <c r="J615" s="23"/>
      <c r="K615" s="23"/>
    </row>
    <row r="616" spans="1:11" ht="14.25">
      <c r="A616" s="24"/>
      <c r="B616" s="19" t="s">
        <v>22</v>
      </c>
      <c r="C616" s="19" t="s">
        <v>1370</v>
      </c>
      <c r="D616" s="20"/>
      <c r="E616" s="21" t="s">
        <v>10</v>
      </c>
      <c r="F616" s="22" t="s">
        <v>37</v>
      </c>
      <c r="G616" s="48" t="s">
        <v>1371</v>
      </c>
      <c r="H616" s="23"/>
      <c r="I616" s="23"/>
      <c r="J616" s="23"/>
      <c r="K616" s="23"/>
    </row>
    <row r="617" spans="1:11" ht="14.25">
      <c r="A617" s="19"/>
      <c r="B617" s="19" t="s">
        <v>22</v>
      </c>
      <c r="C617" s="20" t="s">
        <v>1372</v>
      </c>
      <c r="D617" s="20"/>
      <c r="E617" s="21" t="s">
        <v>13</v>
      </c>
      <c r="F617" s="22" t="s">
        <v>214</v>
      </c>
      <c r="G617" s="48" t="s">
        <v>1373</v>
      </c>
      <c r="H617" s="23"/>
      <c r="I617" s="23"/>
      <c r="J617" s="23"/>
      <c r="K617" s="23"/>
    </row>
    <row r="618" spans="1:11" ht="14.25">
      <c r="A618" s="19"/>
      <c r="B618" s="19" t="s">
        <v>22</v>
      </c>
      <c r="C618" s="19" t="s">
        <v>1374</v>
      </c>
      <c r="D618" s="20"/>
      <c r="E618" s="21" t="s">
        <v>6</v>
      </c>
      <c r="F618" s="22" t="s">
        <v>37</v>
      </c>
      <c r="G618" s="48" t="s">
        <v>1375</v>
      </c>
      <c r="H618" s="23"/>
      <c r="I618" s="23"/>
      <c r="J618" s="23"/>
      <c r="K618" s="23"/>
    </row>
    <row r="619" spans="1:11" ht="14.25">
      <c r="A619" s="24"/>
      <c r="B619" s="19" t="s">
        <v>22</v>
      </c>
      <c r="C619" s="19" t="s">
        <v>1376</v>
      </c>
      <c r="D619" s="20"/>
      <c r="E619" s="21" t="s">
        <v>13</v>
      </c>
      <c r="F619" s="22" t="s">
        <v>37</v>
      </c>
      <c r="G619" s="48" t="s">
        <v>1377</v>
      </c>
      <c r="H619" s="23"/>
      <c r="I619" s="23"/>
      <c r="J619" s="23"/>
      <c r="K619" s="23"/>
    </row>
    <row r="620" spans="1:11" ht="14.25">
      <c r="A620" s="24"/>
      <c r="B620" s="19" t="s">
        <v>22</v>
      </c>
      <c r="C620" s="19" t="s">
        <v>1378</v>
      </c>
      <c r="D620" s="20"/>
      <c r="E620" s="21" t="s">
        <v>15</v>
      </c>
      <c r="F620" s="22" t="s">
        <v>37</v>
      </c>
      <c r="G620" s="48" t="s">
        <v>1379</v>
      </c>
      <c r="H620" s="23"/>
      <c r="I620" s="23"/>
      <c r="J620" s="23"/>
      <c r="K620" s="23"/>
    </row>
    <row r="621" spans="1:11" ht="14.25">
      <c r="A621" s="24"/>
      <c r="B621" s="19" t="s">
        <v>22</v>
      </c>
      <c r="C621" s="19" t="s">
        <v>1380</v>
      </c>
      <c r="D621" s="20"/>
      <c r="E621" s="21" t="s">
        <v>9</v>
      </c>
      <c r="F621" s="22" t="s">
        <v>37</v>
      </c>
      <c r="G621" s="48" t="s">
        <v>1381</v>
      </c>
      <c r="H621" s="23"/>
      <c r="I621" s="23"/>
      <c r="J621" s="23"/>
      <c r="K621" s="23"/>
    </row>
    <row r="622" spans="1:11" ht="14.25">
      <c r="A622" s="24"/>
      <c r="B622" s="19" t="s">
        <v>22</v>
      </c>
      <c r="C622" s="19" t="s">
        <v>1382</v>
      </c>
      <c r="D622" s="20"/>
      <c r="E622" s="21" t="s">
        <v>8</v>
      </c>
      <c r="F622" s="22" t="s">
        <v>37</v>
      </c>
      <c r="G622" s="48" t="s">
        <v>1383</v>
      </c>
      <c r="H622" s="23"/>
      <c r="I622" s="23"/>
      <c r="J622" s="23"/>
      <c r="K622" s="23"/>
    </row>
    <row r="623" spans="1:11" ht="14.25">
      <c r="A623" s="24"/>
      <c r="B623" s="19" t="s">
        <v>22</v>
      </c>
      <c r="C623" s="19" t="s">
        <v>1384</v>
      </c>
      <c r="D623" s="20"/>
      <c r="E623" s="21" t="s">
        <v>4</v>
      </c>
      <c r="F623" s="22" t="s">
        <v>37</v>
      </c>
      <c r="G623" s="48" t="s">
        <v>1385</v>
      </c>
      <c r="H623" s="23"/>
      <c r="I623" s="23"/>
      <c r="J623" s="23"/>
      <c r="K623" s="23"/>
    </row>
    <row r="624" spans="1:11" ht="14.25">
      <c r="A624" s="24"/>
      <c r="B624" s="19" t="s">
        <v>22</v>
      </c>
      <c r="C624" s="19" t="s">
        <v>1386</v>
      </c>
      <c r="D624" s="20"/>
      <c r="E624" s="21" t="s">
        <v>18</v>
      </c>
      <c r="F624" s="22" t="s">
        <v>217</v>
      </c>
      <c r="G624" s="48" t="s">
        <v>1387</v>
      </c>
      <c r="H624" s="23"/>
      <c r="I624" s="23"/>
      <c r="J624" s="23"/>
      <c r="K624" s="23"/>
    </row>
    <row r="625" spans="1:11" ht="14.25">
      <c r="A625" s="24"/>
      <c r="B625" s="19" t="s">
        <v>22</v>
      </c>
      <c r="C625" s="19" t="s">
        <v>1388</v>
      </c>
      <c r="D625" s="20"/>
      <c r="E625" s="21" t="s">
        <v>10</v>
      </c>
      <c r="F625" s="22" t="s">
        <v>37</v>
      </c>
      <c r="G625" s="48" t="s">
        <v>1389</v>
      </c>
      <c r="H625" s="23"/>
      <c r="I625" s="23"/>
      <c r="J625" s="23"/>
      <c r="K625" s="23"/>
    </row>
    <row r="626" spans="1:11" ht="14.25">
      <c r="A626" s="24" t="s">
        <v>22</v>
      </c>
      <c r="B626" s="19" t="s">
        <v>22</v>
      </c>
      <c r="C626" s="19" t="s">
        <v>1390</v>
      </c>
      <c r="D626" s="20"/>
      <c r="E626" s="21" t="s">
        <v>10</v>
      </c>
      <c r="F626" s="22" t="s">
        <v>37</v>
      </c>
      <c r="G626" s="48" t="s">
        <v>1391</v>
      </c>
      <c r="H626" s="23"/>
      <c r="I626" s="23"/>
      <c r="J626" s="23"/>
      <c r="K626" s="23"/>
    </row>
    <row r="627" spans="1:11" ht="14.25">
      <c r="A627" s="19" t="s">
        <v>22</v>
      </c>
      <c r="B627" s="19" t="s">
        <v>22</v>
      </c>
      <c r="C627" s="19" t="s">
        <v>1392</v>
      </c>
      <c r="D627" s="20"/>
      <c r="E627" s="21" t="s">
        <v>10</v>
      </c>
      <c r="F627" s="22" t="s">
        <v>37</v>
      </c>
      <c r="G627" s="48" t="s">
        <v>1393</v>
      </c>
      <c r="H627" s="23"/>
      <c r="I627" s="23"/>
      <c r="J627" s="23"/>
      <c r="K627" s="23"/>
    </row>
    <row r="628" spans="1:11" ht="14.25">
      <c r="A628" s="19"/>
      <c r="B628" s="19" t="s">
        <v>22</v>
      </c>
      <c r="C628" s="19" t="s">
        <v>1394</v>
      </c>
      <c r="D628" s="20"/>
      <c r="E628" s="21" t="s">
        <v>11</v>
      </c>
      <c r="F628" s="22" t="s">
        <v>217</v>
      </c>
      <c r="G628" s="48" t="s">
        <v>1395</v>
      </c>
      <c r="H628" s="25" t="s">
        <v>219</v>
      </c>
      <c r="I628" s="25" t="s">
        <v>335</v>
      </c>
      <c r="J628" s="25" t="s">
        <v>1396</v>
      </c>
      <c r="K628" s="23"/>
    </row>
    <row r="629" spans="1:11" ht="14.25">
      <c r="A629" s="19" t="s">
        <v>24</v>
      </c>
      <c r="B629" s="19" t="s">
        <v>22</v>
      </c>
      <c r="C629" s="19" t="s">
        <v>1397</v>
      </c>
      <c r="D629" s="20"/>
      <c r="E629" s="21" t="s">
        <v>6</v>
      </c>
      <c r="F629" s="22" t="s">
        <v>217</v>
      </c>
      <c r="G629" s="48" t="s">
        <v>1398</v>
      </c>
      <c r="H629" s="25" t="s">
        <v>289</v>
      </c>
      <c r="I629" s="25" t="s">
        <v>220</v>
      </c>
      <c r="J629" s="25" t="s">
        <v>1399</v>
      </c>
      <c r="K629" s="23"/>
    </row>
    <row r="630" spans="1:11" ht="14.25">
      <c r="A630" s="19"/>
      <c r="B630" s="19" t="s">
        <v>22</v>
      </c>
      <c r="C630" s="19" t="s">
        <v>1400</v>
      </c>
      <c r="D630" s="20"/>
      <c r="E630" s="21" t="s">
        <v>9</v>
      </c>
      <c r="F630" s="22" t="s">
        <v>217</v>
      </c>
      <c r="G630" s="48" t="s">
        <v>1401</v>
      </c>
      <c r="H630" s="25" t="s">
        <v>382</v>
      </c>
      <c r="I630" s="25" t="s">
        <v>505</v>
      </c>
      <c r="J630" s="25" t="s">
        <v>1402</v>
      </c>
      <c r="K630" s="23"/>
    </row>
    <row r="631" spans="1:11" ht="14.25">
      <c r="A631" s="19"/>
      <c r="B631" s="19" t="s">
        <v>22</v>
      </c>
      <c r="C631" s="19" t="s">
        <v>1403</v>
      </c>
      <c r="D631" s="20"/>
      <c r="E631" s="21" t="s">
        <v>4</v>
      </c>
      <c r="F631" s="22" t="s">
        <v>217</v>
      </c>
      <c r="G631" s="48" t="s">
        <v>1404</v>
      </c>
      <c r="H631" s="25" t="s">
        <v>382</v>
      </c>
      <c r="I631" s="25" t="s">
        <v>406</v>
      </c>
      <c r="J631" s="25" t="s">
        <v>1405</v>
      </c>
      <c r="K631" s="23"/>
    </row>
    <row r="632" spans="1:11" ht="14.25">
      <c r="A632" s="24"/>
      <c r="B632" s="19"/>
      <c r="C632" s="20" t="s">
        <v>1406</v>
      </c>
      <c r="D632" s="20"/>
      <c r="E632" s="21" t="s">
        <v>20</v>
      </c>
      <c r="F632" s="22" t="s">
        <v>214</v>
      </c>
      <c r="G632" s="48" t="s">
        <v>1407</v>
      </c>
      <c r="H632" s="23"/>
      <c r="I632" s="23"/>
      <c r="J632" s="23"/>
      <c r="K632" s="23"/>
    </row>
    <row r="633" spans="1:11" ht="14.25">
      <c r="A633" s="24"/>
      <c r="B633" s="19" t="s">
        <v>22</v>
      </c>
      <c r="C633" s="19" t="s">
        <v>1408</v>
      </c>
      <c r="D633" s="20"/>
      <c r="E633" s="21" t="s">
        <v>10</v>
      </c>
      <c r="F633" s="22" t="s">
        <v>37</v>
      </c>
      <c r="G633" s="48" t="s">
        <v>1409</v>
      </c>
      <c r="H633" s="23"/>
      <c r="I633" s="23"/>
      <c r="J633" s="23"/>
      <c r="K633" s="23"/>
    </row>
    <row r="634" spans="1:11" ht="14.25">
      <c r="A634" s="24"/>
      <c r="B634" s="19" t="s">
        <v>22</v>
      </c>
      <c r="C634" s="19" t="s">
        <v>1408</v>
      </c>
      <c r="D634" s="20"/>
      <c r="E634" s="21" t="s">
        <v>10</v>
      </c>
      <c r="F634" s="22" t="s">
        <v>37</v>
      </c>
      <c r="G634" s="48" t="s">
        <v>1410</v>
      </c>
      <c r="H634" s="23"/>
      <c r="I634" s="23"/>
      <c r="J634" s="23"/>
      <c r="K634" s="23"/>
    </row>
    <row r="635" spans="1:11" ht="14.25">
      <c r="A635" s="24"/>
      <c r="B635" s="19" t="s">
        <v>22</v>
      </c>
      <c r="C635" s="19" t="s">
        <v>1408</v>
      </c>
      <c r="D635" s="20"/>
      <c r="E635" s="21" t="s">
        <v>10</v>
      </c>
      <c r="F635" s="22" t="s">
        <v>37</v>
      </c>
      <c r="G635" s="48" t="s">
        <v>1411</v>
      </c>
      <c r="H635" s="23"/>
      <c r="I635" s="23"/>
      <c r="J635" s="23"/>
      <c r="K635" s="23"/>
    </row>
    <row r="636" spans="1:11" ht="14.25">
      <c r="A636" s="24"/>
      <c r="B636" s="19" t="s">
        <v>22</v>
      </c>
      <c r="C636" s="19" t="s">
        <v>1412</v>
      </c>
      <c r="D636" s="20"/>
      <c r="E636" s="21" t="s">
        <v>9</v>
      </c>
      <c r="F636" s="22" t="s">
        <v>37</v>
      </c>
      <c r="G636" s="48" t="s">
        <v>1413</v>
      </c>
      <c r="H636" s="23"/>
      <c r="I636" s="23"/>
      <c r="J636" s="23"/>
      <c r="K636" s="23"/>
    </row>
    <row r="637" spans="1:11" ht="14.25">
      <c r="A637" s="24" t="s">
        <v>24</v>
      </c>
      <c r="B637" s="19" t="s">
        <v>22</v>
      </c>
      <c r="C637" s="19" t="s">
        <v>1414</v>
      </c>
      <c r="D637" s="20"/>
      <c r="E637" s="21" t="s">
        <v>4</v>
      </c>
      <c r="F637" s="22" t="s">
        <v>37</v>
      </c>
      <c r="G637" s="48" t="s">
        <v>1415</v>
      </c>
      <c r="H637" s="23"/>
      <c r="I637" s="23"/>
      <c r="J637" s="23"/>
      <c r="K637" s="23"/>
    </row>
    <row r="638" spans="1:11" ht="14.25">
      <c r="A638" s="24" t="s">
        <v>22</v>
      </c>
      <c r="B638" s="19" t="s">
        <v>22</v>
      </c>
      <c r="C638" s="19" t="s">
        <v>1416</v>
      </c>
      <c r="D638" s="20"/>
      <c r="E638" s="21" t="s">
        <v>10</v>
      </c>
      <c r="F638" s="22" t="s">
        <v>37</v>
      </c>
      <c r="G638" s="48" t="s">
        <v>1417</v>
      </c>
      <c r="H638" s="23"/>
      <c r="I638" s="23"/>
      <c r="J638" s="23"/>
      <c r="K638" s="23"/>
    </row>
    <row r="639" spans="1:11" ht="14.25">
      <c r="A639" s="24"/>
      <c r="B639" s="19"/>
      <c r="C639" s="20" t="s">
        <v>1418</v>
      </c>
      <c r="D639" s="20"/>
      <c r="E639" s="21" t="s">
        <v>20</v>
      </c>
      <c r="F639" s="22" t="s">
        <v>1419</v>
      </c>
      <c r="G639" s="48" t="s">
        <v>1420</v>
      </c>
      <c r="H639" s="23"/>
      <c r="I639" s="23"/>
      <c r="J639" s="23"/>
      <c r="K639" s="23"/>
    </row>
    <row r="640" spans="1:11" ht="14.25">
      <c r="A640" s="24" t="s">
        <v>22</v>
      </c>
      <c r="B640" s="19" t="s">
        <v>22</v>
      </c>
      <c r="C640" s="19" t="s">
        <v>1421</v>
      </c>
      <c r="D640" s="20"/>
      <c r="E640" s="21" t="s">
        <v>5</v>
      </c>
      <c r="F640" s="22" t="s">
        <v>37</v>
      </c>
      <c r="G640" s="48" t="s">
        <v>1422</v>
      </c>
      <c r="H640" s="23"/>
      <c r="I640" s="23"/>
      <c r="J640" s="23"/>
      <c r="K640" s="23"/>
    </row>
    <row r="641" spans="1:11" ht="14.25">
      <c r="A641" s="24" t="s">
        <v>22</v>
      </c>
      <c r="B641" s="19" t="s">
        <v>22</v>
      </c>
      <c r="C641" s="19" t="s">
        <v>1423</v>
      </c>
      <c r="D641" s="20"/>
      <c r="E641" s="21" t="s">
        <v>9</v>
      </c>
      <c r="F641" s="22" t="s">
        <v>37</v>
      </c>
      <c r="G641" s="48" t="s">
        <v>1424</v>
      </c>
      <c r="H641" s="23"/>
      <c r="I641" s="23"/>
      <c r="J641" s="23"/>
      <c r="K641" s="23"/>
    </row>
    <row r="642" spans="1:11" ht="14.25">
      <c r="A642" s="24"/>
      <c r="B642" s="19" t="s">
        <v>22</v>
      </c>
      <c r="C642" s="19" t="s">
        <v>1425</v>
      </c>
      <c r="D642" s="20"/>
      <c r="E642" s="21" t="s">
        <v>4</v>
      </c>
      <c r="F642" s="22" t="s">
        <v>37</v>
      </c>
      <c r="G642" s="48" t="s">
        <v>1426</v>
      </c>
      <c r="H642" s="23"/>
      <c r="I642" s="23"/>
      <c r="J642" s="23"/>
      <c r="K642" s="23"/>
    </row>
    <row r="643" spans="1:11" ht="14.25">
      <c r="A643" s="24"/>
      <c r="B643" s="19"/>
      <c r="C643" s="30" t="s">
        <v>1427</v>
      </c>
      <c r="D643" s="20"/>
      <c r="E643" s="21" t="s">
        <v>13</v>
      </c>
      <c r="F643" s="22" t="s">
        <v>37</v>
      </c>
      <c r="G643" s="48" t="s">
        <v>1428</v>
      </c>
      <c r="H643" s="23"/>
      <c r="I643" s="23"/>
      <c r="J643" s="23"/>
      <c r="K643" s="23"/>
    </row>
    <row r="644" spans="1:11" ht="14.25">
      <c r="A644" s="24"/>
      <c r="B644" s="19" t="s">
        <v>22</v>
      </c>
      <c r="C644" s="19" t="s">
        <v>1429</v>
      </c>
      <c r="D644" s="20"/>
      <c r="E644" s="21" t="s">
        <v>10</v>
      </c>
      <c r="F644" s="22" t="s">
        <v>37</v>
      </c>
      <c r="G644" s="48" t="s">
        <v>1430</v>
      </c>
      <c r="H644" s="23"/>
      <c r="I644" s="23"/>
      <c r="J644" s="23"/>
      <c r="K644" s="23"/>
    </row>
    <row r="645" spans="1:11" ht="14.25">
      <c r="A645" s="24"/>
      <c r="B645" s="19" t="s">
        <v>22</v>
      </c>
      <c r="C645" s="19" t="s">
        <v>1429</v>
      </c>
      <c r="D645" s="20"/>
      <c r="E645" s="21" t="s">
        <v>10</v>
      </c>
      <c r="F645" s="22" t="s">
        <v>37</v>
      </c>
      <c r="G645" s="48" t="s">
        <v>1431</v>
      </c>
      <c r="H645" s="23"/>
      <c r="I645" s="23"/>
      <c r="J645" s="23"/>
      <c r="K645" s="23"/>
    </row>
    <row r="646" spans="1:11" ht="14.25">
      <c r="A646" s="24"/>
      <c r="B646" s="19" t="s">
        <v>22</v>
      </c>
      <c r="C646" s="20" t="s">
        <v>1429</v>
      </c>
      <c r="D646" s="20"/>
      <c r="E646" s="21" t="s">
        <v>10</v>
      </c>
      <c r="F646" s="22" t="s">
        <v>37</v>
      </c>
      <c r="G646" s="48" t="s">
        <v>1432</v>
      </c>
      <c r="H646" s="23"/>
      <c r="I646" s="23"/>
      <c r="J646" s="23"/>
      <c r="K646" s="23"/>
    </row>
    <row r="647" spans="1:11" ht="14.25">
      <c r="A647" s="24"/>
      <c r="B647" s="19" t="s">
        <v>22</v>
      </c>
      <c r="C647" s="19" t="s">
        <v>1429</v>
      </c>
      <c r="D647" s="20"/>
      <c r="E647" s="21" t="s">
        <v>10</v>
      </c>
      <c r="F647" s="22" t="s">
        <v>37</v>
      </c>
      <c r="G647" s="48" t="s">
        <v>1433</v>
      </c>
      <c r="H647" s="23"/>
      <c r="I647" s="23"/>
      <c r="J647" s="23"/>
      <c r="K647" s="23"/>
    </row>
    <row r="648" spans="1:11" ht="14.25">
      <c r="A648" s="24"/>
      <c r="B648" s="19" t="s">
        <v>22</v>
      </c>
      <c r="C648" s="19" t="s">
        <v>1429</v>
      </c>
      <c r="D648" s="20"/>
      <c r="E648" s="21" t="s">
        <v>10</v>
      </c>
      <c r="F648" s="22" t="s">
        <v>37</v>
      </c>
      <c r="G648" s="48" t="s">
        <v>1434</v>
      </c>
      <c r="H648" s="23"/>
      <c r="I648" s="23"/>
      <c r="J648" s="23"/>
      <c r="K648" s="23"/>
    </row>
    <row r="649" spans="1:11" ht="14.25">
      <c r="A649" s="24"/>
      <c r="B649" s="19" t="s">
        <v>22</v>
      </c>
      <c r="C649" s="19" t="s">
        <v>1429</v>
      </c>
      <c r="D649" s="20"/>
      <c r="E649" s="21" t="s">
        <v>10</v>
      </c>
      <c r="F649" s="22" t="s">
        <v>37</v>
      </c>
      <c r="G649" s="48" t="s">
        <v>1435</v>
      </c>
      <c r="H649" s="23"/>
      <c r="I649" s="23"/>
      <c r="J649" s="23"/>
      <c r="K649" s="23"/>
    </row>
    <row r="650" spans="1:11" ht="14.25">
      <c r="A650" s="24"/>
      <c r="B650" s="19" t="s">
        <v>22</v>
      </c>
      <c r="C650" s="19" t="s">
        <v>1436</v>
      </c>
      <c r="D650" s="20"/>
      <c r="E650" s="21" t="s">
        <v>10</v>
      </c>
      <c r="F650" s="22" t="s">
        <v>37</v>
      </c>
      <c r="G650" s="48" t="s">
        <v>1437</v>
      </c>
      <c r="H650" s="23"/>
      <c r="I650" s="23"/>
      <c r="J650" s="23"/>
      <c r="K650" s="23"/>
    </row>
    <row r="651" spans="1:11" ht="14.25">
      <c r="A651" s="24"/>
      <c r="B651" s="19" t="s">
        <v>22</v>
      </c>
      <c r="C651" s="19" t="s">
        <v>1438</v>
      </c>
      <c r="D651" s="20"/>
      <c r="E651" s="21" t="s">
        <v>11</v>
      </c>
      <c r="F651" s="22" t="s">
        <v>37</v>
      </c>
      <c r="G651" s="48" t="s">
        <v>1439</v>
      </c>
      <c r="H651" s="23"/>
      <c r="I651" s="23"/>
      <c r="J651" s="23"/>
      <c r="K651" s="23"/>
    </row>
    <row r="652" spans="1:11" ht="14.25">
      <c r="A652" s="24"/>
      <c r="B652" s="19" t="s">
        <v>24</v>
      </c>
      <c r="C652" s="19" t="s">
        <v>1440</v>
      </c>
      <c r="D652" s="20"/>
      <c r="E652" s="21" t="s">
        <v>1056</v>
      </c>
      <c r="F652" s="22" t="s">
        <v>1057</v>
      </c>
      <c r="G652" s="48" t="s">
        <v>1441</v>
      </c>
      <c r="H652" s="23"/>
      <c r="I652" s="23"/>
      <c r="J652" s="23"/>
      <c r="K652" s="23"/>
    </row>
    <row r="653" spans="1:11" ht="14.25">
      <c r="A653" s="24"/>
      <c r="B653" s="19" t="s">
        <v>22</v>
      </c>
      <c r="C653" s="19" t="s">
        <v>1442</v>
      </c>
      <c r="D653" s="20"/>
      <c r="E653" s="21" t="s">
        <v>9</v>
      </c>
      <c r="F653" s="22" t="s">
        <v>37</v>
      </c>
      <c r="G653" s="48" t="s">
        <v>1443</v>
      </c>
      <c r="H653" s="23"/>
      <c r="I653" s="23"/>
      <c r="J653" s="23"/>
      <c r="K653" s="23"/>
    </row>
    <row r="654" spans="1:11" ht="14.25">
      <c r="A654" s="24"/>
      <c r="B654" s="19" t="s">
        <v>22</v>
      </c>
      <c r="C654" s="19" t="s">
        <v>1444</v>
      </c>
      <c r="D654" s="20"/>
      <c r="E654" s="21" t="s">
        <v>7</v>
      </c>
      <c r="F654" s="22" t="s">
        <v>217</v>
      </c>
      <c r="G654" s="48" t="s">
        <v>1445</v>
      </c>
      <c r="H654" s="25" t="s">
        <v>219</v>
      </c>
      <c r="I654" s="25" t="s">
        <v>374</v>
      </c>
      <c r="J654" s="23" t="s">
        <v>1446</v>
      </c>
      <c r="K654" s="23"/>
    </row>
    <row r="655" spans="1:11" ht="14.25">
      <c r="A655" s="24"/>
      <c r="B655" s="19"/>
      <c r="C655" s="20" t="s">
        <v>1447</v>
      </c>
      <c r="D655" s="20"/>
      <c r="E655" s="21" t="s">
        <v>18</v>
      </c>
      <c r="F655" s="22" t="s">
        <v>217</v>
      </c>
      <c r="G655" s="48" t="s">
        <v>1448</v>
      </c>
      <c r="H655" s="23"/>
      <c r="I655" s="23"/>
      <c r="J655" s="23"/>
      <c r="K655" s="23"/>
    </row>
    <row r="656" spans="1:11" ht="14.25">
      <c r="A656" s="24" t="s">
        <v>22</v>
      </c>
      <c r="B656" s="19" t="s">
        <v>22</v>
      </c>
      <c r="C656" s="19" t="s">
        <v>1449</v>
      </c>
      <c r="D656" s="20"/>
      <c r="E656" s="21" t="s">
        <v>4</v>
      </c>
      <c r="F656" s="22" t="s">
        <v>37</v>
      </c>
      <c r="G656" s="48" t="s">
        <v>1450</v>
      </c>
      <c r="H656" s="23"/>
      <c r="I656" s="23"/>
      <c r="J656" s="23"/>
      <c r="K656" s="23"/>
    </row>
    <row r="657" spans="1:11" ht="14.25">
      <c r="A657" s="24" t="s">
        <v>22</v>
      </c>
      <c r="B657" s="19" t="s">
        <v>22</v>
      </c>
      <c r="C657" s="19" t="s">
        <v>1451</v>
      </c>
      <c r="D657" s="20"/>
      <c r="E657" s="21" t="s">
        <v>6</v>
      </c>
      <c r="F657" s="22" t="s">
        <v>37</v>
      </c>
      <c r="G657" s="48" t="s">
        <v>1452</v>
      </c>
      <c r="H657" s="23"/>
      <c r="I657" s="23"/>
      <c r="J657" s="23"/>
      <c r="K657" s="23"/>
    </row>
    <row r="658" spans="1:11" ht="14.25">
      <c r="A658" s="24" t="s">
        <v>22</v>
      </c>
      <c r="B658" s="19" t="s">
        <v>22</v>
      </c>
      <c r="C658" s="19" t="s">
        <v>1453</v>
      </c>
      <c r="D658" s="20"/>
      <c r="E658" s="21" t="s">
        <v>4</v>
      </c>
      <c r="F658" s="22" t="s">
        <v>37</v>
      </c>
      <c r="G658" s="48" t="s">
        <v>1454</v>
      </c>
      <c r="H658" s="23"/>
      <c r="I658" s="23"/>
      <c r="J658" s="23"/>
      <c r="K658" s="23"/>
    </row>
    <row r="659" spans="1:11" ht="14.25">
      <c r="A659" s="24" t="s">
        <v>22</v>
      </c>
      <c r="B659" s="19" t="s">
        <v>22</v>
      </c>
      <c r="C659" s="19" t="s">
        <v>1455</v>
      </c>
      <c r="D659" s="20"/>
      <c r="E659" s="21" t="s">
        <v>4</v>
      </c>
      <c r="F659" s="22" t="s">
        <v>37</v>
      </c>
      <c r="G659" s="48" t="s">
        <v>1456</v>
      </c>
      <c r="H659" s="23"/>
      <c r="I659" s="23"/>
      <c r="J659" s="23"/>
      <c r="K659" s="23"/>
    </row>
    <row r="660" spans="1:11" ht="14.25">
      <c r="A660" s="24" t="s">
        <v>22</v>
      </c>
      <c r="B660" s="19" t="s">
        <v>22</v>
      </c>
      <c r="C660" s="19" t="s">
        <v>1457</v>
      </c>
      <c r="D660" s="20"/>
      <c r="E660" s="21" t="s">
        <v>10</v>
      </c>
      <c r="F660" s="22" t="s">
        <v>37</v>
      </c>
      <c r="G660" s="48" t="s">
        <v>1458</v>
      </c>
      <c r="H660" s="23"/>
      <c r="I660" s="23"/>
      <c r="J660" s="23"/>
      <c r="K660" s="23"/>
    </row>
    <row r="661" spans="1:11" ht="14.25">
      <c r="A661" s="19"/>
      <c r="B661" s="19" t="s">
        <v>22</v>
      </c>
      <c r="C661" s="19" t="s">
        <v>1457</v>
      </c>
      <c r="D661" s="20"/>
      <c r="E661" s="21" t="s">
        <v>10</v>
      </c>
      <c r="F661" s="22" t="s">
        <v>37</v>
      </c>
      <c r="G661" s="48" t="s">
        <v>1459</v>
      </c>
      <c r="H661" s="23"/>
      <c r="I661" s="23"/>
      <c r="J661" s="23"/>
      <c r="K661" s="23"/>
    </row>
    <row r="662" spans="1:11" ht="14.25">
      <c r="A662" s="24"/>
      <c r="B662" s="19" t="s">
        <v>22</v>
      </c>
      <c r="C662" s="19" t="s">
        <v>1457</v>
      </c>
      <c r="D662" s="20"/>
      <c r="E662" s="21" t="s">
        <v>10</v>
      </c>
      <c r="F662" s="22" t="s">
        <v>37</v>
      </c>
      <c r="G662" s="48" t="s">
        <v>1460</v>
      </c>
      <c r="H662" s="23"/>
      <c r="I662" s="23"/>
      <c r="J662" s="23"/>
      <c r="K662" s="23"/>
    </row>
    <row r="663" spans="1:11" ht="14.25">
      <c r="A663" s="24" t="s">
        <v>22</v>
      </c>
      <c r="B663" s="19" t="s">
        <v>22</v>
      </c>
      <c r="C663" s="19" t="s">
        <v>1461</v>
      </c>
      <c r="D663" s="20"/>
      <c r="E663" s="21" t="s">
        <v>7</v>
      </c>
      <c r="F663" s="22" t="s">
        <v>37</v>
      </c>
      <c r="G663" s="48" t="s">
        <v>1462</v>
      </c>
      <c r="H663" s="23"/>
      <c r="I663" s="23"/>
      <c r="J663" s="23"/>
      <c r="K663" s="23"/>
    </row>
    <row r="664" spans="1:11" ht="14.25">
      <c r="A664" s="24"/>
      <c r="B664" s="19" t="s">
        <v>22</v>
      </c>
      <c r="C664" s="19" t="s">
        <v>1463</v>
      </c>
      <c r="D664" s="20"/>
      <c r="E664" s="21" t="s">
        <v>9</v>
      </c>
      <c r="F664" s="22" t="s">
        <v>37</v>
      </c>
      <c r="G664" s="48" t="s">
        <v>1464</v>
      </c>
      <c r="H664" s="23"/>
      <c r="I664" s="23"/>
      <c r="J664" s="23"/>
      <c r="K664" s="23"/>
    </row>
    <row r="665" spans="1:11" ht="14.25">
      <c r="A665" s="19"/>
      <c r="B665" s="19" t="s">
        <v>22</v>
      </c>
      <c r="C665" s="20" t="s">
        <v>1465</v>
      </c>
      <c r="D665" s="20"/>
      <c r="E665" s="21" t="s">
        <v>18</v>
      </c>
      <c r="F665" s="22" t="s">
        <v>217</v>
      </c>
      <c r="G665" s="48" t="s">
        <v>1466</v>
      </c>
      <c r="H665" s="23"/>
      <c r="I665" s="23"/>
      <c r="J665" s="23"/>
      <c r="K665" s="23"/>
    </row>
    <row r="666" spans="1:11" ht="14.25">
      <c r="A666" s="19"/>
      <c r="B666" s="19" t="s">
        <v>22</v>
      </c>
      <c r="C666" s="20" t="s">
        <v>1467</v>
      </c>
      <c r="D666" s="20"/>
      <c r="E666" s="21" t="s">
        <v>18</v>
      </c>
      <c r="F666" s="22" t="s">
        <v>217</v>
      </c>
      <c r="G666" s="48" t="s">
        <v>1468</v>
      </c>
      <c r="H666" s="23"/>
      <c r="I666" s="23"/>
      <c r="J666" s="23"/>
      <c r="K666" s="23"/>
    </row>
    <row r="667" spans="1:11" ht="14.25">
      <c r="A667" s="19"/>
      <c r="B667" s="19" t="s">
        <v>22</v>
      </c>
      <c r="C667" s="19" t="s">
        <v>1469</v>
      </c>
      <c r="D667" s="20"/>
      <c r="E667" s="21" t="s">
        <v>9</v>
      </c>
      <c r="F667" s="22" t="s">
        <v>217</v>
      </c>
      <c r="G667" s="48" t="s">
        <v>1470</v>
      </c>
      <c r="H667" s="25" t="s">
        <v>219</v>
      </c>
      <c r="I667" s="25" t="s">
        <v>306</v>
      </c>
      <c r="J667" s="25" t="s">
        <v>1471</v>
      </c>
      <c r="K667" s="25" t="s">
        <v>1123</v>
      </c>
    </row>
    <row r="668" spans="1:11" ht="14.25">
      <c r="A668" s="19"/>
      <c r="B668" s="19" t="s">
        <v>22</v>
      </c>
      <c r="C668" s="19" t="s">
        <v>1472</v>
      </c>
      <c r="D668" s="20"/>
      <c r="E668" s="21" t="s">
        <v>13</v>
      </c>
      <c r="F668" s="22" t="s">
        <v>37</v>
      </c>
      <c r="G668" s="48" t="s">
        <v>1473</v>
      </c>
      <c r="H668" s="23"/>
      <c r="I668" s="23"/>
      <c r="J668" s="23"/>
      <c r="K668" s="23"/>
    </row>
    <row r="669" spans="1:11" ht="14.25">
      <c r="A669" s="19"/>
      <c r="B669" s="19" t="s">
        <v>22</v>
      </c>
      <c r="C669" s="19" t="s">
        <v>1474</v>
      </c>
      <c r="D669" s="20"/>
      <c r="E669" s="21" t="s">
        <v>19</v>
      </c>
      <c r="F669" s="22" t="s">
        <v>214</v>
      </c>
      <c r="G669" s="48" t="s">
        <v>1475</v>
      </c>
      <c r="H669" s="23"/>
      <c r="I669" s="23"/>
      <c r="J669" s="23"/>
      <c r="K669" s="23"/>
    </row>
    <row r="670" spans="1:11" ht="14.25">
      <c r="A670" s="19"/>
      <c r="B670" s="19" t="s">
        <v>22</v>
      </c>
      <c r="C670" s="19" t="s">
        <v>1476</v>
      </c>
      <c r="D670" s="20"/>
      <c r="E670" s="21" t="s">
        <v>7</v>
      </c>
      <c r="F670" s="22" t="s">
        <v>37</v>
      </c>
      <c r="G670" s="48" t="s">
        <v>1477</v>
      </c>
      <c r="H670" s="23"/>
      <c r="I670" s="23"/>
      <c r="J670" s="23"/>
      <c r="K670" s="23"/>
    </row>
    <row r="671" spans="1:11" ht="14.25">
      <c r="A671" s="19"/>
      <c r="B671" s="19" t="s">
        <v>22</v>
      </c>
      <c r="C671" s="19" t="s">
        <v>1478</v>
      </c>
      <c r="D671" s="20"/>
      <c r="E671" s="21" t="s">
        <v>4</v>
      </c>
      <c r="F671" s="22" t="s">
        <v>37</v>
      </c>
      <c r="G671" s="48" t="s">
        <v>1479</v>
      </c>
      <c r="H671" s="23"/>
      <c r="I671" s="23"/>
      <c r="J671" s="23"/>
      <c r="K671" s="23"/>
    </row>
    <row r="672" spans="1:11" ht="14.25">
      <c r="A672" s="19" t="s">
        <v>22</v>
      </c>
      <c r="B672" s="19" t="s">
        <v>22</v>
      </c>
      <c r="C672" s="19" t="s">
        <v>1480</v>
      </c>
      <c r="D672" s="20"/>
      <c r="E672" s="21" t="s">
        <v>6</v>
      </c>
      <c r="F672" s="22" t="s">
        <v>217</v>
      </c>
      <c r="G672" s="48" t="s">
        <v>1481</v>
      </c>
      <c r="H672" s="25" t="s">
        <v>219</v>
      </c>
      <c r="I672" s="25" t="s">
        <v>351</v>
      </c>
      <c r="J672" s="23" t="s">
        <v>1482</v>
      </c>
      <c r="K672" s="23"/>
    </row>
    <row r="673" spans="1:11" ht="14.25">
      <c r="A673" s="19"/>
      <c r="B673" s="19" t="s">
        <v>22</v>
      </c>
      <c r="C673" s="19" t="s">
        <v>1483</v>
      </c>
      <c r="D673" s="20"/>
      <c r="E673" s="21" t="s">
        <v>18</v>
      </c>
      <c r="F673" s="22" t="s">
        <v>37</v>
      </c>
      <c r="G673" s="48" t="s">
        <v>1484</v>
      </c>
      <c r="H673" s="23"/>
      <c r="I673" s="23"/>
      <c r="J673" s="23"/>
      <c r="K673" s="23"/>
    </row>
    <row r="674" spans="1:11" ht="14.25">
      <c r="A674" s="19"/>
      <c r="B674" s="19" t="s">
        <v>22</v>
      </c>
      <c r="C674" s="19" t="s">
        <v>1485</v>
      </c>
      <c r="D674" s="20"/>
      <c r="E674" s="21" t="s">
        <v>6</v>
      </c>
      <c r="F674" s="22" t="s">
        <v>37</v>
      </c>
      <c r="G674" s="48" t="s">
        <v>1486</v>
      </c>
      <c r="H674" s="23"/>
      <c r="I674" s="23"/>
      <c r="J674" s="23"/>
      <c r="K674" s="23"/>
    </row>
    <row r="675" spans="1:11" ht="14.25">
      <c r="A675" s="19"/>
      <c r="B675" s="19" t="s">
        <v>22</v>
      </c>
      <c r="C675" s="19" t="s">
        <v>1487</v>
      </c>
      <c r="D675" s="20"/>
      <c r="E675" s="21" t="s">
        <v>19</v>
      </c>
      <c r="F675" s="22" t="s">
        <v>217</v>
      </c>
      <c r="G675" s="48" t="s">
        <v>1488</v>
      </c>
      <c r="H675" s="23"/>
      <c r="I675" s="23"/>
      <c r="J675" s="23"/>
      <c r="K675" s="23"/>
    </row>
    <row r="676" spans="1:11" ht="14.25">
      <c r="A676" s="19"/>
      <c r="B676" s="19" t="s">
        <v>22</v>
      </c>
      <c r="C676" s="19" t="s">
        <v>1489</v>
      </c>
      <c r="D676" s="20"/>
      <c r="E676" s="21" t="s">
        <v>19</v>
      </c>
      <c r="F676" s="22" t="s">
        <v>217</v>
      </c>
      <c r="G676" s="48" t="s">
        <v>1490</v>
      </c>
      <c r="H676" s="23"/>
      <c r="I676" s="23"/>
      <c r="J676" s="23"/>
      <c r="K676" s="23"/>
    </row>
    <row r="677" spans="1:11" ht="14.25">
      <c r="A677" s="19"/>
      <c r="B677" s="19" t="s">
        <v>22</v>
      </c>
      <c r="C677" s="19" t="s">
        <v>1491</v>
      </c>
      <c r="D677" s="20"/>
      <c r="E677" s="21" t="s">
        <v>10</v>
      </c>
      <c r="F677" s="22" t="s">
        <v>37</v>
      </c>
      <c r="G677" s="48" t="s">
        <v>1492</v>
      </c>
      <c r="H677" s="23"/>
      <c r="I677" s="23"/>
      <c r="J677" s="23"/>
      <c r="K677" s="23"/>
    </row>
    <row r="678" spans="1:11" ht="14.25">
      <c r="A678" s="19" t="s">
        <v>22</v>
      </c>
      <c r="B678" s="19" t="s">
        <v>22</v>
      </c>
      <c r="C678" s="19" t="s">
        <v>1493</v>
      </c>
      <c r="D678" s="20"/>
      <c r="E678" s="21" t="s">
        <v>7</v>
      </c>
      <c r="F678" s="22" t="s">
        <v>217</v>
      </c>
      <c r="G678" s="48" t="s">
        <v>1494</v>
      </c>
      <c r="H678" s="25" t="s">
        <v>219</v>
      </c>
      <c r="I678" s="25" t="s">
        <v>294</v>
      </c>
      <c r="J678" s="25" t="s">
        <v>1495</v>
      </c>
      <c r="K678" s="23"/>
    </row>
    <row r="679" spans="1:11" ht="14.25">
      <c r="A679" s="19"/>
      <c r="B679" s="19" t="s">
        <v>22</v>
      </c>
      <c r="C679" s="19" t="s">
        <v>1496</v>
      </c>
      <c r="D679" s="20"/>
      <c r="E679" s="21" t="s">
        <v>13</v>
      </c>
      <c r="F679" s="22" t="s">
        <v>37</v>
      </c>
      <c r="G679" s="48" t="s">
        <v>1497</v>
      </c>
      <c r="H679" s="23"/>
      <c r="I679" s="23"/>
      <c r="J679" s="23"/>
      <c r="K679" s="23"/>
    </row>
    <row r="680" spans="1:11" ht="14.25">
      <c r="A680" s="24"/>
      <c r="B680" s="19" t="s">
        <v>22</v>
      </c>
      <c r="C680" s="19" t="s">
        <v>1498</v>
      </c>
      <c r="D680" s="20"/>
      <c r="E680" s="21" t="s">
        <v>14</v>
      </c>
      <c r="F680" s="22" t="s">
        <v>37</v>
      </c>
      <c r="G680" s="48" t="s">
        <v>1499</v>
      </c>
      <c r="H680" s="23"/>
      <c r="I680" s="23"/>
      <c r="J680" s="23"/>
      <c r="K680" s="23"/>
    </row>
    <row r="681" spans="1:11" ht="14.25">
      <c r="A681" s="24"/>
      <c r="B681" s="19" t="s">
        <v>22</v>
      </c>
      <c r="C681" s="19" t="s">
        <v>1500</v>
      </c>
      <c r="D681" s="20"/>
      <c r="E681" s="21" t="s">
        <v>10</v>
      </c>
      <c r="F681" s="22" t="s">
        <v>37</v>
      </c>
      <c r="G681" s="48" t="s">
        <v>1501</v>
      </c>
      <c r="H681" s="23"/>
      <c r="I681" s="23"/>
      <c r="J681" s="23"/>
      <c r="K681" s="23"/>
    </row>
    <row r="682" spans="1:11" ht="14.25">
      <c r="A682" s="24" t="s">
        <v>22</v>
      </c>
      <c r="B682" s="19" t="s">
        <v>22</v>
      </c>
      <c r="C682" s="19" t="s">
        <v>1502</v>
      </c>
      <c r="D682" s="20"/>
      <c r="E682" s="21" t="s">
        <v>12</v>
      </c>
      <c r="F682" s="22" t="s">
        <v>37</v>
      </c>
      <c r="G682" s="48" t="s">
        <v>1503</v>
      </c>
      <c r="H682" s="23"/>
      <c r="I682" s="23"/>
      <c r="J682" s="23"/>
      <c r="K682" s="23"/>
    </row>
    <row r="683" spans="1:11" ht="14.25">
      <c r="A683" s="19"/>
      <c r="B683" s="19" t="s">
        <v>22</v>
      </c>
      <c r="C683" s="19" t="s">
        <v>1504</v>
      </c>
      <c r="D683" s="20"/>
      <c r="E683" s="21" t="s">
        <v>20</v>
      </c>
      <c r="F683" s="22" t="s">
        <v>37</v>
      </c>
      <c r="G683" s="48" t="s">
        <v>1505</v>
      </c>
      <c r="H683" s="23"/>
      <c r="I683" s="23"/>
      <c r="J683" s="23"/>
      <c r="K683" s="23"/>
    </row>
    <row r="684" spans="1:11" ht="14.25">
      <c r="A684" s="19" t="s">
        <v>22</v>
      </c>
      <c r="B684" s="19" t="s">
        <v>22</v>
      </c>
      <c r="C684" s="19" t="s">
        <v>1506</v>
      </c>
      <c r="D684" s="20"/>
      <c r="E684" s="21" t="s">
        <v>6</v>
      </c>
      <c r="F684" s="22" t="s">
        <v>37</v>
      </c>
      <c r="G684" s="48" t="s">
        <v>1507</v>
      </c>
      <c r="H684" s="23"/>
      <c r="I684" s="23"/>
      <c r="J684" s="23"/>
      <c r="K684" s="23"/>
    </row>
    <row r="685" spans="1:11" ht="14.25">
      <c r="A685" s="19"/>
      <c r="B685" s="19" t="s">
        <v>22</v>
      </c>
      <c r="C685" s="19" t="s">
        <v>1508</v>
      </c>
      <c r="D685" s="20"/>
      <c r="E685" s="21" t="s">
        <v>21</v>
      </c>
      <c r="F685" s="22" t="s">
        <v>217</v>
      </c>
      <c r="G685" s="48" t="s">
        <v>1509</v>
      </c>
      <c r="H685" s="23"/>
      <c r="I685" s="23"/>
      <c r="J685" s="23"/>
      <c r="K685" s="23"/>
    </row>
    <row r="686" spans="1:11" ht="14.25">
      <c r="A686" s="19"/>
      <c r="B686" s="19" t="s">
        <v>22</v>
      </c>
      <c r="C686" s="19" t="s">
        <v>1510</v>
      </c>
      <c r="D686" s="20"/>
      <c r="E686" s="21" t="s">
        <v>4</v>
      </c>
      <c r="F686" s="22" t="s">
        <v>37</v>
      </c>
      <c r="G686" s="48" t="s">
        <v>1511</v>
      </c>
      <c r="H686" s="23"/>
      <c r="I686" s="23"/>
      <c r="J686" s="23"/>
      <c r="K686" s="23"/>
    </row>
    <row r="687" spans="1:11" ht="14.25">
      <c r="A687" s="19"/>
      <c r="B687" s="19"/>
      <c r="C687" s="30" t="s">
        <v>1512</v>
      </c>
      <c r="D687" s="20"/>
      <c r="E687" s="21" t="s">
        <v>9</v>
      </c>
      <c r="F687" s="22" t="s">
        <v>37</v>
      </c>
      <c r="G687" s="48" t="s">
        <v>1513</v>
      </c>
      <c r="H687" s="23"/>
      <c r="I687" s="23"/>
      <c r="J687" s="23"/>
      <c r="K687" s="23"/>
    </row>
    <row r="688" spans="1:11" ht="14.25">
      <c r="A688" s="19"/>
      <c r="B688" s="19"/>
      <c r="C688" s="30" t="s">
        <v>1514</v>
      </c>
      <c r="D688" s="20"/>
      <c r="E688" s="21" t="s">
        <v>10</v>
      </c>
      <c r="F688" s="22" t="s">
        <v>37</v>
      </c>
      <c r="G688" s="48" t="s">
        <v>1515</v>
      </c>
      <c r="H688" s="23"/>
      <c r="I688" s="23"/>
      <c r="J688" s="23"/>
      <c r="K688" s="23"/>
    </row>
    <row r="689" spans="1:11" ht="14.25">
      <c r="A689" s="19"/>
      <c r="B689" s="19"/>
      <c r="C689" s="30" t="s">
        <v>1516</v>
      </c>
      <c r="D689" s="20"/>
      <c r="E689" s="21" t="s">
        <v>10</v>
      </c>
      <c r="F689" s="22" t="s">
        <v>37</v>
      </c>
      <c r="G689" s="48" t="s">
        <v>1517</v>
      </c>
      <c r="H689" s="23"/>
      <c r="I689" s="23"/>
      <c r="J689" s="23"/>
      <c r="K689" s="23"/>
    </row>
    <row r="690" spans="1:11" ht="14.25">
      <c r="A690" s="24"/>
      <c r="B690" s="19" t="s">
        <v>22</v>
      </c>
      <c r="C690" s="19" t="s">
        <v>1518</v>
      </c>
      <c r="D690" s="20"/>
      <c r="E690" s="21" t="s">
        <v>21</v>
      </c>
      <c r="F690" s="22" t="s">
        <v>217</v>
      </c>
      <c r="G690" s="48" t="s">
        <v>1519</v>
      </c>
      <c r="H690" s="23"/>
      <c r="I690" s="23"/>
      <c r="J690" s="23"/>
      <c r="K690" s="23"/>
    </row>
    <row r="691" spans="1:11" ht="14.25">
      <c r="A691" s="24" t="s">
        <v>22</v>
      </c>
      <c r="B691" s="19" t="s">
        <v>22</v>
      </c>
      <c r="C691" s="19" t="s">
        <v>1520</v>
      </c>
      <c r="D691" s="20"/>
      <c r="E691" s="21" t="s">
        <v>4</v>
      </c>
      <c r="F691" s="22" t="s">
        <v>217</v>
      </c>
      <c r="G691" s="48" t="s">
        <v>1521</v>
      </c>
      <c r="H691" s="25" t="s">
        <v>219</v>
      </c>
      <c r="I691" s="25" t="s">
        <v>930</v>
      </c>
      <c r="J691" s="25" t="s">
        <v>1522</v>
      </c>
      <c r="K691" s="23"/>
    </row>
    <row r="692" spans="1:11" ht="14.25">
      <c r="A692" s="24"/>
      <c r="B692" s="19" t="s">
        <v>22</v>
      </c>
      <c r="C692" s="19" t="s">
        <v>1523</v>
      </c>
      <c r="D692" s="20"/>
      <c r="E692" s="21" t="s">
        <v>19</v>
      </c>
      <c r="F692" s="22" t="s">
        <v>214</v>
      </c>
      <c r="G692" s="48" t="s">
        <v>1524</v>
      </c>
      <c r="H692" s="23"/>
      <c r="I692" s="23"/>
      <c r="J692" s="23"/>
      <c r="K692" s="23"/>
    </row>
    <row r="693" spans="1:11" ht="14.25">
      <c r="A693" s="24"/>
      <c r="B693" s="19"/>
      <c r="C693" s="20" t="s">
        <v>1525</v>
      </c>
      <c r="D693" s="20"/>
      <c r="E693" s="21" t="s">
        <v>20</v>
      </c>
      <c r="F693" s="22" t="s">
        <v>1419</v>
      </c>
      <c r="G693" s="48" t="s">
        <v>1526</v>
      </c>
      <c r="H693" s="23"/>
      <c r="I693" s="23"/>
      <c r="J693" s="23"/>
      <c r="K693" s="23"/>
    </row>
    <row r="694" spans="1:11" ht="14.25">
      <c r="A694" s="24"/>
      <c r="B694" s="19" t="s">
        <v>24</v>
      </c>
      <c r="C694" s="19" t="s">
        <v>1527</v>
      </c>
      <c r="D694" s="20"/>
      <c r="E694" s="21" t="s">
        <v>1056</v>
      </c>
      <c r="F694" s="22" t="s">
        <v>1057</v>
      </c>
      <c r="G694" s="48" t="s">
        <v>1528</v>
      </c>
      <c r="H694" s="23"/>
      <c r="I694" s="23"/>
      <c r="J694" s="23"/>
      <c r="K694" s="23"/>
    </row>
    <row r="695" spans="1:11" ht="14.25">
      <c r="A695" s="19"/>
      <c r="B695" s="19" t="s">
        <v>22</v>
      </c>
      <c r="C695" s="19" t="s">
        <v>1529</v>
      </c>
      <c r="D695" s="20"/>
      <c r="E695" s="21" t="s">
        <v>4</v>
      </c>
      <c r="F695" s="22" t="s">
        <v>37</v>
      </c>
      <c r="G695" s="48" t="s">
        <v>1530</v>
      </c>
      <c r="H695" s="23"/>
      <c r="I695" s="23"/>
      <c r="J695" s="23"/>
      <c r="K695" s="23"/>
    </row>
    <row r="696" spans="1:11" ht="14.25">
      <c r="A696" s="19"/>
      <c r="B696" s="19" t="s">
        <v>22</v>
      </c>
      <c r="C696" s="19" t="s">
        <v>1531</v>
      </c>
      <c r="D696" s="20"/>
      <c r="E696" s="21" t="s">
        <v>19</v>
      </c>
      <c r="F696" s="22" t="s">
        <v>208</v>
      </c>
      <c r="G696" s="48" t="s">
        <v>1532</v>
      </c>
      <c r="H696" s="23"/>
      <c r="I696" s="23"/>
      <c r="J696" s="23"/>
      <c r="K696" s="23"/>
    </row>
    <row r="697" spans="1:11" ht="14.25">
      <c r="A697" s="19"/>
      <c r="B697" s="19" t="s">
        <v>22</v>
      </c>
      <c r="C697" s="19" t="s">
        <v>1533</v>
      </c>
      <c r="D697" s="20"/>
      <c r="E697" s="21" t="s">
        <v>5</v>
      </c>
      <c r="F697" s="22" t="s">
        <v>37</v>
      </c>
      <c r="G697" s="48" t="s">
        <v>1534</v>
      </c>
      <c r="H697" s="23"/>
      <c r="I697" s="23"/>
      <c r="J697" s="23"/>
      <c r="K697" s="23"/>
    </row>
    <row r="698" spans="1:11" ht="14.25">
      <c r="A698" s="19"/>
      <c r="B698" s="19" t="s">
        <v>22</v>
      </c>
      <c r="C698" s="20" t="s">
        <v>1535</v>
      </c>
      <c r="D698" s="20"/>
      <c r="E698" s="21" t="s">
        <v>18</v>
      </c>
      <c r="F698" s="22" t="s">
        <v>217</v>
      </c>
      <c r="G698" s="48" t="s">
        <v>1536</v>
      </c>
      <c r="H698" s="23"/>
      <c r="I698" s="23"/>
      <c r="J698" s="23"/>
      <c r="K698" s="23"/>
    </row>
    <row r="699" spans="1:11" ht="14.25">
      <c r="A699" s="19"/>
      <c r="B699" s="19" t="s">
        <v>24</v>
      </c>
      <c r="C699" s="19" t="s">
        <v>1537</v>
      </c>
      <c r="D699" s="20"/>
      <c r="E699" s="21" t="s">
        <v>1056</v>
      </c>
      <c r="F699" s="22" t="s">
        <v>1057</v>
      </c>
      <c r="G699" s="48" t="s">
        <v>1538</v>
      </c>
      <c r="H699" s="23"/>
      <c r="I699" s="23"/>
      <c r="J699" s="23"/>
      <c r="K699" s="23"/>
    </row>
    <row r="700" spans="1:11" ht="14.25">
      <c r="A700" s="19"/>
      <c r="B700" s="19" t="s">
        <v>22</v>
      </c>
      <c r="C700" s="19" t="s">
        <v>1539</v>
      </c>
      <c r="D700" s="20"/>
      <c r="E700" s="21" t="s">
        <v>8</v>
      </c>
      <c r="F700" s="22" t="s">
        <v>217</v>
      </c>
      <c r="G700" s="48" t="s">
        <v>1540</v>
      </c>
      <c r="H700" s="25" t="s">
        <v>219</v>
      </c>
      <c r="I700" s="25" t="s">
        <v>351</v>
      </c>
      <c r="J700" s="25" t="s">
        <v>1541</v>
      </c>
      <c r="K700" s="23"/>
    </row>
    <row r="701" spans="1:11" ht="14.25">
      <c r="A701" s="19"/>
      <c r="B701" s="19" t="s">
        <v>24</v>
      </c>
      <c r="C701" s="19" t="s">
        <v>1542</v>
      </c>
      <c r="D701" s="20"/>
      <c r="E701" s="21" t="s">
        <v>1056</v>
      </c>
      <c r="F701" s="22" t="s">
        <v>1057</v>
      </c>
      <c r="G701" s="48" t="s">
        <v>1543</v>
      </c>
      <c r="H701" s="23"/>
      <c r="I701" s="23"/>
      <c r="J701" s="23"/>
      <c r="K701" s="23"/>
    </row>
    <row r="702" spans="1:11" ht="14.25">
      <c r="A702" s="19" t="s">
        <v>22</v>
      </c>
      <c r="B702" s="19" t="s">
        <v>22</v>
      </c>
      <c r="C702" s="19" t="s">
        <v>1544</v>
      </c>
      <c r="D702" s="20"/>
      <c r="E702" s="21" t="s">
        <v>7</v>
      </c>
      <c r="F702" s="22" t="s">
        <v>37</v>
      </c>
      <c r="G702" s="48" t="s">
        <v>1545</v>
      </c>
      <c r="H702" s="23"/>
      <c r="I702" s="23"/>
      <c r="J702" s="23"/>
      <c r="K702" s="23"/>
    </row>
    <row r="703" spans="1:11" ht="14.25">
      <c r="A703" s="19" t="s">
        <v>22</v>
      </c>
      <c r="B703" s="19" t="s">
        <v>22</v>
      </c>
      <c r="C703" s="19" t="s">
        <v>1546</v>
      </c>
      <c r="D703" s="20"/>
      <c r="E703" s="21" t="s">
        <v>11</v>
      </c>
      <c r="F703" s="22" t="s">
        <v>37</v>
      </c>
      <c r="G703" s="48" t="s">
        <v>1547</v>
      </c>
      <c r="H703" s="23"/>
      <c r="I703" s="23"/>
      <c r="J703" s="23"/>
      <c r="K703" s="23"/>
    </row>
    <row r="704" spans="1:11" ht="14.25">
      <c r="A704" s="19" t="s">
        <v>22</v>
      </c>
      <c r="B704" s="19" t="s">
        <v>22</v>
      </c>
      <c r="C704" s="19" t="s">
        <v>1548</v>
      </c>
      <c r="D704" s="20"/>
      <c r="E704" s="21" t="s">
        <v>5</v>
      </c>
      <c r="F704" s="22" t="s">
        <v>37</v>
      </c>
      <c r="G704" s="48" t="s">
        <v>1549</v>
      </c>
      <c r="H704" s="23"/>
      <c r="I704" s="23"/>
      <c r="J704" s="23"/>
      <c r="K704" s="23"/>
    </row>
    <row r="705" spans="1:11" ht="14.25">
      <c r="A705" s="19"/>
      <c r="B705" s="19" t="s">
        <v>22</v>
      </c>
      <c r="C705" s="19" t="s">
        <v>1550</v>
      </c>
      <c r="D705" s="20"/>
      <c r="E705" s="21" t="s">
        <v>6</v>
      </c>
      <c r="F705" s="22" t="s">
        <v>37</v>
      </c>
      <c r="G705" s="48" t="s">
        <v>1551</v>
      </c>
      <c r="H705" s="23"/>
      <c r="I705" s="23"/>
      <c r="J705" s="23"/>
      <c r="K705" s="23"/>
    </row>
    <row r="706" spans="1:11" ht="14.25">
      <c r="A706" s="19" t="s">
        <v>22</v>
      </c>
      <c r="B706" s="19" t="s">
        <v>22</v>
      </c>
      <c r="C706" s="19" t="s">
        <v>1552</v>
      </c>
      <c r="D706" s="20"/>
      <c r="E706" s="21" t="s">
        <v>9</v>
      </c>
      <c r="F706" s="22" t="s">
        <v>37</v>
      </c>
      <c r="G706" s="48" t="s">
        <v>1553</v>
      </c>
      <c r="H706" s="23"/>
      <c r="I706" s="23"/>
      <c r="J706" s="23"/>
      <c r="K706" s="23"/>
    </row>
    <row r="707" spans="1:11" ht="14.25">
      <c r="A707" s="19" t="s">
        <v>22</v>
      </c>
      <c r="B707" s="19" t="s">
        <v>22</v>
      </c>
      <c r="C707" s="19" t="s">
        <v>1554</v>
      </c>
      <c r="D707" s="20"/>
      <c r="E707" s="21" t="s">
        <v>8</v>
      </c>
      <c r="F707" s="22" t="s">
        <v>37</v>
      </c>
      <c r="G707" s="48" t="s">
        <v>1555</v>
      </c>
      <c r="H707" s="23"/>
      <c r="I707" s="23"/>
      <c r="J707" s="23"/>
      <c r="K707" s="23"/>
    </row>
    <row r="708" spans="1:11" ht="14.25">
      <c r="A708" s="19"/>
      <c r="B708" s="19" t="s">
        <v>22</v>
      </c>
      <c r="C708" s="19" t="s">
        <v>1556</v>
      </c>
      <c r="D708" s="20"/>
      <c r="E708" s="21" t="s">
        <v>17</v>
      </c>
      <c r="F708" s="22" t="s">
        <v>37</v>
      </c>
      <c r="G708" s="48" t="s">
        <v>1557</v>
      </c>
      <c r="H708" s="23"/>
      <c r="I708" s="23"/>
      <c r="J708" s="23"/>
      <c r="K708" s="23"/>
    </row>
    <row r="709" spans="1:11" ht="14.25">
      <c r="A709" s="19"/>
      <c r="B709" s="19" t="s">
        <v>22</v>
      </c>
      <c r="C709" s="20" t="s">
        <v>1558</v>
      </c>
      <c r="D709" s="20"/>
      <c r="E709" s="21" t="s">
        <v>18</v>
      </c>
      <c r="F709" s="22" t="s">
        <v>217</v>
      </c>
      <c r="G709" s="48" t="s">
        <v>1559</v>
      </c>
      <c r="H709" s="23"/>
      <c r="I709" s="23"/>
      <c r="J709" s="23"/>
      <c r="K709" s="23"/>
    </row>
    <row r="710" spans="1:11" ht="14.25">
      <c r="A710" s="19" t="s">
        <v>22</v>
      </c>
      <c r="B710" s="19" t="s">
        <v>22</v>
      </c>
      <c r="C710" s="19" t="s">
        <v>1560</v>
      </c>
      <c r="D710" s="20"/>
      <c r="E710" s="21" t="s">
        <v>17</v>
      </c>
      <c r="F710" s="22" t="s">
        <v>208</v>
      </c>
      <c r="G710" s="48" t="s">
        <v>1561</v>
      </c>
      <c r="H710" s="23"/>
      <c r="I710" s="23"/>
      <c r="J710" s="23"/>
      <c r="K710" s="23"/>
    </row>
    <row r="711" spans="1:11" ht="14.25">
      <c r="A711" s="19"/>
      <c r="B711" s="19" t="s">
        <v>22</v>
      </c>
      <c r="C711" s="19" t="s">
        <v>1562</v>
      </c>
      <c r="D711" s="20"/>
      <c r="E711" s="21" t="s">
        <v>4</v>
      </c>
      <c r="F711" s="22" t="s">
        <v>217</v>
      </c>
      <c r="G711" s="48" t="s">
        <v>1563</v>
      </c>
      <c r="H711" s="25" t="s">
        <v>289</v>
      </c>
      <c r="I711" s="25" t="s">
        <v>522</v>
      </c>
      <c r="J711" s="25" t="s">
        <v>1564</v>
      </c>
      <c r="K711" s="23"/>
    </row>
    <row r="712" spans="1:11" ht="14.25">
      <c r="A712" s="19" t="s">
        <v>22</v>
      </c>
      <c r="B712" s="19" t="s">
        <v>22</v>
      </c>
      <c r="C712" s="19" t="s">
        <v>1565</v>
      </c>
      <c r="D712" s="20"/>
      <c r="E712" s="21" t="s">
        <v>11</v>
      </c>
      <c r="F712" s="22" t="s">
        <v>217</v>
      </c>
      <c r="G712" s="48" t="s">
        <v>1566</v>
      </c>
      <c r="H712" s="25" t="s">
        <v>382</v>
      </c>
      <c r="I712" s="25" t="s">
        <v>300</v>
      </c>
      <c r="J712" s="25" t="s">
        <v>1567</v>
      </c>
      <c r="K712" s="23"/>
    </row>
    <row r="713" spans="1:11" ht="14.25">
      <c r="A713" s="19"/>
      <c r="B713" s="19" t="s">
        <v>22</v>
      </c>
      <c r="C713" s="19" t="s">
        <v>1568</v>
      </c>
      <c r="D713" s="20"/>
      <c r="E713" s="21" t="s">
        <v>15</v>
      </c>
      <c r="F713" s="22" t="s">
        <v>37</v>
      </c>
      <c r="G713" s="48" t="s">
        <v>1569</v>
      </c>
      <c r="H713" s="23"/>
      <c r="I713" s="23"/>
      <c r="J713" s="23"/>
      <c r="K713" s="23"/>
    </row>
    <row r="714" spans="1:11" ht="14.25">
      <c r="A714" s="19"/>
      <c r="B714" s="19" t="s">
        <v>22</v>
      </c>
      <c r="C714" s="19" t="s">
        <v>1570</v>
      </c>
      <c r="D714" s="20"/>
      <c r="E714" s="21" t="s">
        <v>19</v>
      </c>
      <c r="F714" s="22" t="s">
        <v>208</v>
      </c>
      <c r="G714" s="48" t="s">
        <v>1571</v>
      </c>
      <c r="H714" s="23"/>
      <c r="I714" s="23"/>
      <c r="J714" s="23"/>
      <c r="K714" s="23"/>
    </row>
    <row r="715" spans="1:11" ht="14.25">
      <c r="A715" s="19"/>
      <c r="B715" s="19" t="s">
        <v>22</v>
      </c>
      <c r="C715" s="19" t="s">
        <v>1572</v>
      </c>
      <c r="D715" s="20"/>
      <c r="E715" s="21" t="s">
        <v>12</v>
      </c>
      <c r="F715" s="22" t="s">
        <v>37</v>
      </c>
      <c r="G715" s="48" t="s">
        <v>1573</v>
      </c>
      <c r="H715" s="23"/>
      <c r="I715" s="23"/>
      <c r="J715" s="23"/>
      <c r="K715" s="23"/>
    </row>
    <row r="716" spans="1:11" ht="14.25">
      <c r="A716" s="19"/>
      <c r="B716" s="19" t="s">
        <v>22</v>
      </c>
      <c r="C716" s="19" t="s">
        <v>1574</v>
      </c>
      <c r="D716" s="20"/>
      <c r="E716" s="21" t="s">
        <v>20</v>
      </c>
      <c r="F716" s="22" t="s">
        <v>214</v>
      </c>
      <c r="G716" s="48" t="s">
        <v>1575</v>
      </c>
      <c r="H716" s="23"/>
      <c r="I716" s="23"/>
      <c r="J716" s="23"/>
      <c r="K716" s="23"/>
    </row>
    <row r="717" spans="1:11" ht="14.25">
      <c r="A717" s="19"/>
      <c r="B717" s="19"/>
      <c r="C717" s="20" t="s">
        <v>1576</v>
      </c>
      <c r="D717" s="20"/>
      <c r="E717" s="21" t="s">
        <v>20</v>
      </c>
      <c r="F717" s="22" t="s">
        <v>1419</v>
      </c>
      <c r="G717" s="48" t="s">
        <v>1577</v>
      </c>
      <c r="H717" s="23"/>
      <c r="I717" s="23"/>
      <c r="J717" s="23"/>
      <c r="K717" s="23"/>
    </row>
    <row r="718" spans="1:11" ht="14.25">
      <c r="A718" s="19"/>
      <c r="B718" s="19" t="s">
        <v>22</v>
      </c>
      <c r="C718" s="19" t="s">
        <v>1578</v>
      </c>
      <c r="D718" s="20"/>
      <c r="E718" s="21" t="s">
        <v>17</v>
      </c>
      <c r="F718" s="22" t="s">
        <v>214</v>
      </c>
      <c r="G718" s="48" t="s">
        <v>1579</v>
      </c>
      <c r="H718" s="23"/>
      <c r="I718" s="23"/>
      <c r="J718" s="23"/>
      <c r="K718" s="23"/>
    </row>
    <row r="719" spans="1:11" ht="14.25">
      <c r="A719" s="19" t="s">
        <v>22</v>
      </c>
      <c r="B719" s="19" t="s">
        <v>22</v>
      </c>
      <c r="C719" s="19" t="s">
        <v>1580</v>
      </c>
      <c r="D719" s="20"/>
      <c r="E719" s="21" t="s">
        <v>17</v>
      </c>
      <c r="F719" s="22" t="s">
        <v>214</v>
      </c>
      <c r="G719" s="48" t="s">
        <v>1581</v>
      </c>
      <c r="H719" s="23"/>
      <c r="I719" s="23"/>
      <c r="J719" s="23"/>
      <c r="K719" s="23"/>
    </row>
    <row r="720" spans="1:11" ht="14.25">
      <c r="A720" s="19"/>
      <c r="B720" s="19" t="s">
        <v>22</v>
      </c>
      <c r="C720" s="19" t="s">
        <v>1582</v>
      </c>
      <c r="D720" s="20"/>
      <c r="E720" s="21" t="s">
        <v>17</v>
      </c>
      <c r="F720" s="22" t="s">
        <v>214</v>
      </c>
      <c r="G720" s="48" t="s">
        <v>1583</v>
      </c>
      <c r="H720" s="23"/>
      <c r="I720" s="23"/>
      <c r="J720" s="23"/>
      <c r="K720" s="23"/>
    </row>
    <row r="721" spans="1:11" ht="14.25">
      <c r="A721" s="19"/>
      <c r="B721" s="19" t="s">
        <v>22</v>
      </c>
      <c r="C721" s="19" t="s">
        <v>1584</v>
      </c>
      <c r="D721" s="20"/>
      <c r="E721" s="21" t="s">
        <v>10</v>
      </c>
      <c r="F721" s="22" t="s">
        <v>37</v>
      </c>
      <c r="G721" s="48" t="s">
        <v>1585</v>
      </c>
      <c r="H721" s="23"/>
      <c r="I721" s="23"/>
      <c r="J721" s="23"/>
      <c r="K721" s="23"/>
    </row>
    <row r="722" spans="1:11" ht="14.25">
      <c r="A722" s="19" t="s">
        <v>22</v>
      </c>
      <c r="B722" s="19" t="s">
        <v>22</v>
      </c>
      <c r="C722" s="19" t="s">
        <v>1584</v>
      </c>
      <c r="D722" s="20"/>
      <c r="E722" s="21" t="s">
        <v>10</v>
      </c>
      <c r="F722" s="22" t="s">
        <v>37</v>
      </c>
      <c r="G722" s="48" t="s">
        <v>1586</v>
      </c>
      <c r="H722" s="23"/>
      <c r="I722" s="23"/>
      <c r="J722" s="23"/>
      <c r="K722" s="23"/>
    </row>
    <row r="723" spans="1:11" ht="14.25">
      <c r="A723" s="19"/>
      <c r="B723" s="19" t="s">
        <v>22</v>
      </c>
      <c r="C723" s="19" t="s">
        <v>1587</v>
      </c>
      <c r="D723" s="20"/>
      <c r="E723" s="21" t="s">
        <v>10</v>
      </c>
      <c r="F723" s="22" t="s">
        <v>37</v>
      </c>
      <c r="G723" s="48" t="s">
        <v>1588</v>
      </c>
      <c r="H723" s="23"/>
      <c r="I723" s="23"/>
      <c r="J723" s="23"/>
      <c r="K723" s="23"/>
    </row>
    <row r="724" spans="1:11" ht="14.25">
      <c r="A724" s="19"/>
      <c r="B724" s="19" t="s">
        <v>22</v>
      </c>
      <c r="C724" s="19" t="s">
        <v>1587</v>
      </c>
      <c r="D724" s="20"/>
      <c r="E724" s="21" t="s">
        <v>10</v>
      </c>
      <c r="F724" s="22" t="s">
        <v>37</v>
      </c>
      <c r="G724" s="48" t="s">
        <v>1589</v>
      </c>
      <c r="H724" s="23"/>
      <c r="I724" s="23"/>
      <c r="J724" s="23"/>
      <c r="K724" s="23"/>
    </row>
    <row r="725" spans="1:11" ht="14.25">
      <c r="A725" s="19"/>
      <c r="B725" s="19" t="s">
        <v>22</v>
      </c>
      <c r="C725" s="19" t="s">
        <v>1587</v>
      </c>
      <c r="D725" s="20"/>
      <c r="E725" s="21" t="s">
        <v>10</v>
      </c>
      <c r="F725" s="22" t="s">
        <v>37</v>
      </c>
      <c r="G725" s="48" t="s">
        <v>1590</v>
      </c>
      <c r="H725" s="23"/>
      <c r="I725" s="23"/>
      <c r="J725" s="23"/>
      <c r="K725" s="23"/>
    </row>
    <row r="726" spans="1:11" ht="14.25">
      <c r="A726" s="19" t="s">
        <v>22</v>
      </c>
      <c r="B726" s="19" t="s">
        <v>22</v>
      </c>
      <c r="C726" s="19" t="s">
        <v>1591</v>
      </c>
      <c r="D726" s="20"/>
      <c r="E726" s="21" t="s">
        <v>9</v>
      </c>
      <c r="F726" s="22" t="s">
        <v>37</v>
      </c>
      <c r="G726" s="48" t="s">
        <v>1592</v>
      </c>
      <c r="H726" s="23"/>
      <c r="I726" s="23"/>
      <c r="J726" s="23"/>
      <c r="K726" s="23"/>
    </row>
    <row r="727" spans="1:11" ht="14.25">
      <c r="A727" s="19"/>
      <c r="B727" s="19" t="s">
        <v>22</v>
      </c>
      <c r="C727" s="20" t="s">
        <v>1593</v>
      </c>
      <c r="D727" s="20"/>
      <c r="E727" s="21" t="s">
        <v>18</v>
      </c>
      <c r="F727" s="22" t="s">
        <v>217</v>
      </c>
      <c r="G727" s="48" t="s">
        <v>1594</v>
      </c>
      <c r="H727" s="23"/>
      <c r="I727" s="23"/>
      <c r="J727" s="23"/>
      <c r="K727" s="23"/>
    </row>
    <row r="728" spans="1:11" ht="14.25">
      <c r="A728" s="19"/>
      <c r="B728" s="19" t="s">
        <v>22</v>
      </c>
      <c r="C728" s="19" t="s">
        <v>1595</v>
      </c>
      <c r="D728" s="20"/>
      <c r="E728" s="21" t="s">
        <v>15</v>
      </c>
      <c r="F728" s="22" t="s">
        <v>37</v>
      </c>
      <c r="G728" s="48" t="s">
        <v>1596</v>
      </c>
      <c r="H728" s="23"/>
      <c r="I728" s="23"/>
      <c r="J728" s="23"/>
      <c r="K728" s="23"/>
    </row>
    <row r="729" spans="1:11" ht="14.25">
      <c r="A729" s="19" t="s">
        <v>22</v>
      </c>
      <c r="B729" s="19" t="s">
        <v>22</v>
      </c>
      <c r="C729" s="19" t="s">
        <v>1597</v>
      </c>
      <c r="D729" s="20"/>
      <c r="E729" s="21" t="s">
        <v>12</v>
      </c>
      <c r="F729" s="22" t="s">
        <v>37</v>
      </c>
      <c r="G729" s="48" t="s">
        <v>1598</v>
      </c>
      <c r="H729" s="23"/>
      <c r="I729" s="23"/>
      <c r="J729" s="23"/>
      <c r="K729" s="23"/>
    </row>
    <row r="730" spans="1:11" ht="14.25">
      <c r="A730" s="19"/>
      <c r="B730" s="19" t="s">
        <v>22</v>
      </c>
      <c r="C730" s="19" t="s">
        <v>1597</v>
      </c>
      <c r="D730" s="20"/>
      <c r="E730" s="21" t="s">
        <v>12</v>
      </c>
      <c r="F730" s="22" t="s">
        <v>37</v>
      </c>
      <c r="G730" s="48" t="s">
        <v>1599</v>
      </c>
      <c r="H730" s="23"/>
      <c r="I730" s="23"/>
      <c r="J730" s="23"/>
      <c r="K730" s="23"/>
    </row>
    <row r="731" spans="1:11" ht="14.25">
      <c r="A731" s="24" t="s">
        <v>22</v>
      </c>
      <c r="B731" s="19" t="s">
        <v>22</v>
      </c>
      <c r="C731" s="19" t="s">
        <v>1600</v>
      </c>
      <c r="D731" s="20"/>
      <c r="E731" s="21" t="s">
        <v>7</v>
      </c>
      <c r="F731" s="22" t="s">
        <v>217</v>
      </c>
      <c r="G731" s="48" t="s">
        <v>1601</v>
      </c>
      <c r="H731" s="25" t="s">
        <v>382</v>
      </c>
      <c r="I731" s="25" t="s">
        <v>508</v>
      </c>
      <c r="J731" s="25" t="s">
        <v>1602</v>
      </c>
      <c r="K731" s="23"/>
    </row>
    <row r="732" spans="1:11" ht="14.25">
      <c r="A732" s="19"/>
      <c r="B732" s="19" t="s">
        <v>22</v>
      </c>
      <c r="C732" s="19" t="s">
        <v>1603</v>
      </c>
      <c r="D732" s="20"/>
      <c r="E732" s="21" t="s">
        <v>19</v>
      </c>
      <c r="F732" s="22" t="s">
        <v>217</v>
      </c>
      <c r="G732" s="48" t="s">
        <v>1604</v>
      </c>
      <c r="H732" s="23"/>
      <c r="I732" s="23"/>
      <c r="J732" s="23"/>
      <c r="K732" s="23"/>
    </row>
    <row r="733" spans="1:11" ht="14.25">
      <c r="A733" s="19" t="s">
        <v>22</v>
      </c>
      <c r="B733" s="19" t="s">
        <v>22</v>
      </c>
      <c r="C733" s="19" t="s">
        <v>1605</v>
      </c>
      <c r="D733" s="20"/>
      <c r="E733" s="21" t="s">
        <v>9</v>
      </c>
      <c r="F733" s="22" t="s">
        <v>217</v>
      </c>
      <c r="G733" s="48" t="s">
        <v>1606</v>
      </c>
      <c r="H733" s="25" t="s">
        <v>219</v>
      </c>
      <c r="I733" s="25" t="s">
        <v>294</v>
      </c>
      <c r="J733" s="23" t="s">
        <v>1607</v>
      </c>
      <c r="K733" s="23"/>
    </row>
    <row r="734" spans="1:11" ht="14.25">
      <c r="A734" s="19"/>
      <c r="B734" s="19" t="s">
        <v>24</v>
      </c>
      <c r="C734" s="19" t="s">
        <v>1608</v>
      </c>
      <c r="D734" s="20"/>
      <c r="E734" s="21" t="s">
        <v>1056</v>
      </c>
      <c r="F734" s="22" t="s">
        <v>1057</v>
      </c>
      <c r="G734" s="48" t="s">
        <v>1609</v>
      </c>
      <c r="H734" s="23"/>
      <c r="I734" s="23"/>
      <c r="J734" s="23"/>
      <c r="K734" s="23"/>
    </row>
    <row r="735" spans="1:11" ht="14.25">
      <c r="A735" s="19"/>
      <c r="B735" s="19" t="s">
        <v>22</v>
      </c>
      <c r="C735" s="19" t="s">
        <v>1610</v>
      </c>
      <c r="D735" s="20"/>
      <c r="E735" s="21" t="s">
        <v>4</v>
      </c>
      <c r="F735" s="22" t="s">
        <v>217</v>
      </c>
      <c r="G735" s="48" t="s">
        <v>1611</v>
      </c>
      <c r="H735" s="25" t="s">
        <v>382</v>
      </c>
      <c r="I735" s="25" t="s">
        <v>220</v>
      </c>
      <c r="J735" s="23" t="s">
        <v>1612</v>
      </c>
      <c r="K735" s="23"/>
    </row>
    <row r="736" spans="1:11" ht="14.25">
      <c r="A736" s="19"/>
      <c r="B736" s="19" t="s">
        <v>22</v>
      </c>
      <c r="C736" s="19" t="s">
        <v>1613</v>
      </c>
      <c r="D736" s="20"/>
      <c r="E736" s="21" t="s">
        <v>4</v>
      </c>
      <c r="F736" s="22" t="s">
        <v>217</v>
      </c>
      <c r="G736" s="48" t="s">
        <v>1614</v>
      </c>
      <c r="H736" s="25" t="s">
        <v>219</v>
      </c>
      <c r="I736" s="25" t="s">
        <v>351</v>
      </c>
      <c r="J736" s="25" t="s">
        <v>1615</v>
      </c>
      <c r="K736" s="23"/>
    </row>
    <row r="737" spans="1:11" ht="14.25">
      <c r="A737" s="19" t="s">
        <v>22</v>
      </c>
      <c r="B737" s="19" t="s">
        <v>22</v>
      </c>
      <c r="C737" s="19" t="s">
        <v>1616</v>
      </c>
      <c r="D737" s="20"/>
      <c r="E737" s="21" t="s">
        <v>17</v>
      </c>
      <c r="F737" s="21" t="s">
        <v>208</v>
      </c>
      <c r="G737" s="48" t="s">
        <v>1617</v>
      </c>
      <c r="H737" s="23"/>
      <c r="I737" s="23"/>
      <c r="J737" s="23"/>
      <c r="K737" s="23"/>
    </row>
    <row r="738" spans="1:11" ht="14.25">
      <c r="A738" s="19" t="s">
        <v>22</v>
      </c>
      <c r="B738" s="19" t="s">
        <v>22</v>
      </c>
      <c r="C738" s="19" t="s">
        <v>1618</v>
      </c>
      <c r="D738" s="20"/>
      <c r="E738" s="21" t="s">
        <v>11</v>
      </c>
      <c r="F738" s="21" t="s">
        <v>37</v>
      </c>
      <c r="G738" s="48" t="s">
        <v>1619</v>
      </c>
      <c r="H738" s="23"/>
      <c r="I738" s="23"/>
      <c r="J738" s="23"/>
      <c r="K738" s="23"/>
    </row>
    <row r="739" spans="1:11" ht="14.25">
      <c r="A739" s="19" t="s">
        <v>22</v>
      </c>
      <c r="B739" s="19" t="s">
        <v>22</v>
      </c>
      <c r="C739" s="19" t="s">
        <v>1620</v>
      </c>
      <c r="D739" s="20"/>
      <c r="E739" s="21" t="s">
        <v>11</v>
      </c>
      <c r="F739" s="21" t="s">
        <v>37</v>
      </c>
      <c r="G739" s="48" t="s">
        <v>1621</v>
      </c>
      <c r="H739" s="23"/>
      <c r="I739" s="23"/>
      <c r="J739" s="23"/>
      <c r="K739" s="23"/>
    </row>
    <row r="740" spans="1:11" ht="14.25">
      <c r="A740" s="19" t="s">
        <v>22</v>
      </c>
      <c r="B740" s="19" t="s">
        <v>22</v>
      </c>
      <c r="C740" s="19" t="s">
        <v>1622</v>
      </c>
      <c r="D740" s="20"/>
      <c r="E740" s="21" t="s">
        <v>9</v>
      </c>
      <c r="F740" s="21" t="s">
        <v>37</v>
      </c>
      <c r="G740" s="48" t="s">
        <v>1623</v>
      </c>
      <c r="H740" s="23"/>
      <c r="I740" s="23"/>
      <c r="J740" s="23"/>
      <c r="K740" s="23"/>
    </row>
    <row r="741" spans="1:11" ht="14.25">
      <c r="A741" s="19" t="s">
        <v>22</v>
      </c>
      <c r="B741" s="19" t="s">
        <v>22</v>
      </c>
      <c r="C741" s="19" t="s">
        <v>1624</v>
      </c>
      <c r="D741" s="20"/>
      <c r="E741" s="21" t="s">
        <v>12</v>
      </c>
      <c r="F741" s="21" t="s">
        <v>37</v>
      </c>
      <c r="G741" s="48" t="s">
        <v>1625</v>
      </c>
      <c r="H741" s="23"/>
      <c r="I741" s="23"/>
      <c r="J741" s="23"/>
      <c r="K741" s="23"/>
    </row>
    <row r="742" spans="1:11" ht="14.25">
      <c r="A742" s="19"/>
      <c r="B742" s="19" t="s">
        <v>22</v>
      </c>
      <c r="C742" s="19" t="s">
        <v>1626</v>
      </c>
      <c r="D742" s="20"/>
      <c r="E742" s="21" t="s">
        <v>4</v>
      </c>
      <c r="F742" s="21" t="s">
        <v>37</v>
      </c>
      <c r="G742" s="48" t="s">
        <v>1627</v>
      </c>
      <c r="H742" s="23"/>
      <c r="I742" s="23"/>
      <c r="J742" s="23"/>
      <c r="K742" s="23"/>
    </row>
    <row r="743" spans="1:11" ht="14.25">
      <c r="A743" s="19" t="s">
        <v>22</v>
      </c>
      <c r="B743" s="19" t="s">
        <v>22</v>
      </c>
      <c r="C743" s="19" t="s">
        <v>1628</v>
      </c>
      <c r="D743" s="20"/>
      <c r="E743" s="21" t="s">
        <v>6</v>
      </c>
      <c r="F743" s="21" t="s">
        <v>37</v>
      </c>
      <c r="G743" s="48" t="s">
        <v>1629</v>
      </c>
      <c r="H743" s="23"/>
      <c r="I743" s="23"/>
      <c r="J743" s="23"/>
      <c r="K743" s="23"/>
    </row>
    <row r="744" spans="1:11" ht="14.25">
      <c r="A744" s="19" t="s">
        <v>22</v>
      </c>
      <c r="B744" s="19" t="s">
        <v>22</v>
      </c>
      <c r="C744" s="19" t="s">
        <v>1630</v>
      </c>
      <c r="D744" s="20"/>
      <c r="E744" s="21" t="s">
        <v>8</v>
      </c>
      <c r="F744" s="21" t="s">
        <v>217</v>
      </c>
      <c r="G744" s="48" t="s">
        <v>1631</v>
      </c>
      <c r="H744" s="25" t="s">
        <v>382</v>
      </c>
      <c r="I744" s="25" t="s">
        <v>220</v>
      </c>
      <c r="J744" s="23" t="s">
        <v>1632</v>
      </c>
      <c r="K744" s="23"/>
    </row>
    <row r="745" spans="1:11" ht="14.25">
      <c r="A745" s="19" t="s">
        <v>22</v>
      </c>
      <c r="B745" s="19" t="s">
        <v>22</v>
      </c>
      <c r="C745" s="19" t="s">
        <v>1633</v>
      </c>
      <c r="D745" s="20"/>
      <c r="E745" s="21" t="s">
        <v>5</v>
      </c>
      <c r="F745" s="21" t="s">
        <v>37</v>
      </c>
      <c r="G745" s="48" t="s">
        <v>1634</v>
      </c>
      <c r="H745" s="23"/>
      <c r="I745" s="23"/>
      <c r="J745" s="23"/>
      <c r="K745" s="23"/>
    </row>
    <row r="746" spans="1:11" ht="14.25">
      <c r="A746" s="19" t="s">
        <v>22</v>
      </c>
      <c r="B746" s="19" t="s">
        <v>22</v>
      </c>
      <c r="C746" s="19" t="s">
        <v>1635</v>
      </c>
      <c r="D746" s="20"/>
      <c r="E746" s="21" t="s">
        <v>8</v>
      </c>
      <c r="F746" s="21" t="s">
        <v>37</v>
      </c>
      <c r="G746" s="48" t="s">
        <v>1636</v>
      </c>
      <c r="H746" s="23"/>
      <c r="I746" s="23"/>
      <c r="J746" s="23"/>
      <c r="K746" s="23"/>
    </row>
    <row r="747" spans="1:11" ht="14.25">
      <c r="A747" s="19"/>
      <c r="B747" s="19" t="s">
        <v>22</v>
      </c>
      <c r="C747" s="19" t="s">
        <v>1637</v>
      </c>
      <c r="D747" s="20"/>
      <c r="E747" s="21" t="s">
        <v>4</v>
      </c>
      <c r="F747" s="21" t="s">
        <v>37</v>
      </c>
      <c r="G747" s="48" t="s">
        <v>1638</v>
      </c>
      <c r="H747" s="23"/>
      <c r="I747" s="23"/>
      <c r="J747" s="23"/>
      <c r="K747" s="23"/>
    </row>
    <row r="748" spans="1:11" ht="14.25">
      <c r="A748" s="19" t="s">
        <v>22</v>
      </c>
      <c r="B748" s="19" t="s">
        <v>22</v>
      </c>
      <c r="C748" s="19" t="s">
        <v>1639</v>
      </c>
      <c r="D748" s="20"/>
      <c r="E748" s="21" t="s">
        <v>8</v>
      </c>
      <c r="F748" s="21" t="s">
        <v>37</v>
      </c>
      <c r="G748" s="48" t="s">
        <v>1640</v>
      </c>
      <c r="H748" s="23"/>
      <c r="I748" s="23"/>
      <c r="J748" s="23"/>
      <c r="K748" s="23"/>
    </row>
    <row r="749" spans="1:11" ht="14.25">
      <c r="A749" s="19" t="s">
        <v>22</v>
      </c>
      <c r="B749" s="19" t="s">
        <v>22</v>
      </c>
      <c r="C749" s="19" t="s">
        <v>1641</v>
      </c>
      <c r="D749" s="20"/>
      <c r="E749" s="21" t="s">
        <v>4</v>
      </c>
      <c r="F749" s="21" t="s">
        <v>37</v>
      </c>
      <c r="G749" s="48" t="s">
        <v>1642</v>
      </c>
      <c r="H749" s="23"/>
      <c r="I749" s="23"/>
      <c r="J749" s="23"/>
      <c r="K749" s="23"/>
    </row>
    <row r="750" spans="1:11" ht="14.25">
      <c r="A750" s="19"/>
      <c r="B750" s="19" t="s">
        <v>22</v>
      </c>
      <c r="C750" s="19" t="s">
        <v>1643</v>
      </c>
      <c r="D750" s="20"/>
      <c r="E750" s="21" t="s">
        <v>8</v>
      </c>
      <c r="F750" s="21" t="s">
        <v>37</v>
      </c>
      <c r="G750" s="48" t="s">
        <v>1644</v>
      </c>
      <c r="H750" s="23"/>
      <c r="I750" s="23"/>
      <c r="J750" s="23"/>
      <c r="K750" s="23"/>
    </row>
    <row r="751" spans="1:11" ht="14.25">
      <c r="A751" s="19"/>
      <c r="B751" s="19" t="s">
        <v>22</v>
      </c>
      <c r="C751" s="19" t="s">
        <v>1645</v>
      </c>
      <c r="D751" s="20"/>
      <c r="E751" s="21" t="s">
        <v>4</v>
      </c>
      <c r="F751" s="21" t="s">
        <v>37</v>
      </c>
      <c r="G751" s="48" t="s">
        <v>1646</v>
      </c>
      <c r="H751" s="23"/>
      <c r="I751" s="23"/>
      <c r="J751" s="23"/>
      <c r="K751" s="23"/>
    </row>
    <row r="752" spans="1:11" ht="14.25">
      <c r="A752" s="19"/>
      <c r="B752" s="19" t="s">
        <v>22</v>
      </c>
      <c r="C752" s="20" t="s">
        <v>1647</v>
      </c>
      <c r="D752" s="20"/>
      <c r="E752" s="21" t="s">
        <v>18</v>
      </c>
      <c r="F752" s="21" t="s">
        <v>217</v>
      </c>
      <c r="G752" s="48" t="s">
        <v>1648</v>
      </c>
      <c r="H752" s="23"/>
      <c r="I752" s="23"/>
      <c r="J752" s="23"/>
      <c r="K752" s="23"/>
    </row>
    <row r="753" spans="1:11" ht="14.25">
      <c r="A753" s="19"/>
      <c r="B753" s="19" t="s">
        <v>22</v>
      </c>
      <c r="C753" s="19" t="s">
        <v>1649</v>
      </c>
      <c r="D753" s="20"/>
      <c r="E753" s="21" t="s">
        <v>9</v>
      </c>
      <c r="F753" s="21" t="s">
        <v>217</v>
      </c>
      <c r="G753" s="48" t="s">
        <v>1650</v>
      </c>
      <c r="H753" s="25" t="s">
        <v>289</v>
      </c>
      <c r="I753" s="25" t="s">
        <v>220</v>
      </c>
      <c r="J753" s="25" t="s">
        <v>1651</v>
      </c>
      <c r="K753" s="23"/>
    </row>
    <row r="754" spans="1:11" ht="14.25">
      <c r="A754" s="19" t="s">
        <v>22</v>
      </c>
      <c r="B754" s="19" t="s">
        <v>22</v>
      </c>
      <c r="C754" s="19" t="s">
        <v>1652</v>
      </c>
      <c r="D754" s="20"/>
      <c r="E754" s="21" t="s">
        <v>12</v>
      </c>
      <c r="F754" s="21" t="s">
        <v>37</v>
      </c>
      <c r="G754" s="48" t="s">
        <v>1653</v>
      </c>
      <c r="H754" s="23"/>
      <c r="I754" s="23"/>
      <c r="J754" s="23"/>
      <c r="K754" s="23"/>
    </row>
    <row r="755" spans="1:11" ht="14.25">
      <c r="A755" s="19"/>
      <c r="B755" s="19" t="s">
        <v>22</v>
      </c>
      <c r="C755" s="19" t="s">
        <v>1654</v>
      </c>
      <c r="D755" s="20"/>
      <c r="E755" s="21" t="s">
        <v>20</v>
      </c>
      <c r="F755" s="21" t="s">
        <v>37</v>
      </c>
      <c r="G755" s="48" t="s">
        <v>1655</v>
      </c>
      <c r="H755" s="23"/>
      <c r="I755" s="23"/>
      <c r="J755" s="23"/>
      <c r="K755" s="23"/>
    </row>
    <row r="756" spans="1:11" ht="14.25">
      <c r="A756" s="19" t="s">
        <v>22</v>
      </c>
      <c r="B756" s="19" t="s">
        <v>22</v>
      </c>
      <c r="C756" s="19" t="s">
        <v>1656</v>
      </c>
      <c r="D756" s="20"/>
      <c r="E756" s="21" t="s">
        <v>7</v>
      </c>
      <c r="F756" s="21" t="s">
        <v>37</v>
      </c>
      <c r="G756" s="48" t="s">
        <v>1657</v>
      </c>
      <c r="H756" s="23"/>
      <c r="I756" s="23"/>
      <c r="J756" s="23"/>
      <c r="K756" s="23"/>
    </row>
    <row r="757" spans="1:11" ht="14.25">
      <c r="A757" s="19"/>
      <c r="B757" s="19" t="s">
        <v>22</v>
      </c>
      <c r="C757" s="19" t="s">
        <v>1658</v>
      </c>
      <c r="D757" s="20"/>
      <c r="E757" s="21" t="s">
        <v>11</v>
      </c>
      <c r="F757" s="21" t="s">
        <v>37</v>
      </c>
      <c r="G757" s="48" t="s">
        <v>1659</v>
      </c>
      <c r="H757" s="23"/>
      <c r="I757" s="23"/>
      <c r="J757" s="23"/>
      <c r="K757" s="23"/>
    </row>
    <row r="758" spans="1:11" ht="14.25">
      <c r="A758" s="19"/>
      <c r="B758" s="19" t="s">
        <v>22</v>
      </c>
      <c r="C758" s="19" t="s">
        <v>1660</v>
      </c>
      <c r="D758" s="20"/>
      <c r="E758" s="21" t="s">
        <v>19</v>
      </c>
      <c r="F758" s="21" t="s">
        <v>214</v>
      </c>
      <c r="G758" s="48" t="s">
        <v>1661</v>
      </c>
      <c r="H758" s="23"/>
      <c r="I758" s="23"/>
      <c r="J758" s="23"/>
      <c r="K758" s="23"/>
    </row>
    <row r="759" spans="1:11" ht="14.25">
      <c r="A759" s="19"/>
      <c r="B759" s="19" t="s">
        <v>22</v>
      </c>
      <c r="C759" s="19" t="s">
        <v>1662</v>
      </c>
      <c r="D759" s="20"/>
      <c r="E759" s="21" t="s">
        <v>18</v>
      </c>
      <c r="F759" s="21" t="s">
        <v>217</v>
      </c>
      <c r="G759" s="48" t="s">
        <v>1663</v>
      </c>
      <c r="H759" s="23"/>
      <c r="I759" s="23"/>
      <c r="J759" s="23"/>
      <c r="K759" s="23"/>
    </row>
    <row r="760" spans="1:11" ht="14.25">
      <c r="A760" s="19"/>
      <c r="B760" s="19" t="s">
        <v>22</v>
      </c>
      <c r="C760" s="19" t="s">
        <v>1664</v>
      </c>
      <c r="D760" s="20"/>
      <c r="E760" s="21" t="s">
        <v>5</v>
      </c>
      <c r="F760" s="21" t="s">
        <v>37</v>
      </c>
      <c r="G760" s="48" t="s">
        <v>1665</v>
      </c>
      <c r="H760" s="23"/>
      <c r="I760" s="23"/>
      <c r="J760" s="23"/>
      <c r="K760" s="23"/>
    </row>
    <row r="761" spans="1:11" ht="14.25">
      <c r="A761" s="19" t="s">
        <v>22</v>
      </c>
      <c r="B761" s="19" t="s">
        <v>22</v>
      </c>
      <c r="C761" s="19" t="s">
        <v>1666</v>
      </c>
      <c r="D761" s="20"/>
      <c r="E761" s="21" t="s">
        <v>8</v>
      </c>
      <c r="F761" s="21" t="s">
        <v>37</v>
      </c>
      <c r="G761" s="48" t="s">
        <v>1667</v>
      </c>
      <c r="H761" s="23"/>
      <c r="I761" s="23"/>
      <c r="J761" s="23"/>
      <c r="K761" s="23"/>
    </row>
    <row r="762" spans="1:11" ht="14.25">
      <c r="A762" s="19"/>
      <c r="B762" s="19" t="s">
        <v>22</v>
      </c>
      <c r="C762" s="19" t="s">
        <v>1668</v>
      </c>
      <c r="D762" s="20"/>
      <c r="E762" s="21" t="s">
        <v>4</v>
      </c>
      <c r="F762" s="21" t="s">
        <v>37</v>
      </c>
      <c r="G762" s="48" t="s">
        <v>1669</v>
      </c>
      <c r="H762" s="23"/>
      <c r="I762" s="23"/>
      <c r="J762" s="23"/>
      <c r="K762" s="23"/>
    </row>
    <row r="763" spans="1:11" ht="14.25">
      <c r="A763" s="19" t="s">
        <v>22</v>
      </c>
      <c r="B763" s="19" t="s">
        <v>22</v>
      </c>
      <c r="C763" s="19" t="s">
        <v>1670</v>
      </c>
      <c r="D763" s="20"/>
      <c r="E763" s="21" t="s">
        <v>4</v>
      </c>
      <c r="F763" s="21" t="s">
        <v>37</v>
      </c>
      <c r="G763" s="48" t="s">
        <v>1671</v>
      </c>
      <c r="H763" s="23"/>
      <c r="I763" s="23"/>
      <c r="J763" s="23"/>
      <c r="K763" s="23"/>
    </row>
    <row r="764" spans="1:11" ht="14.25">
      <c r="A764" s="19" t="s">
        <v>22</v>
      </c>
      <c r="B764" s="19" t="s">
        <v>22</v>
      </c>
      <c r="C764" s="19" t="s">
        <v>1672</v>
      </c>
      <c r="D764" s="20"/>
      <c r="E764" s="21" t="s">
        <v>10</v>
      </c>
      <c r="F764" s="21" t="s">
        <v>37</v>
      </c>
      <c r="G764" s="48" t="s">
        <v>1673</v>
      </c>
      <c r="H764" s="23"/>
      <c r="I764" s="23"/>
      <c r="J764" s="23"/>
      <c r="K764" s="23"/>
    </row>
    <row r="765" spans="1:11" ht="14.25">
      <c r="A765" s="19" t="s">
        <v>22</v>
      </c>
      <c r="B765" s="19" t="s">
        <v>22</v>
      </c>
      <c r="C765" s="19" t="s">
        <v>1672</v>
      </c>
      <c r="D765" s="20"/>
      <c r="E765" s="21" t="s">
        <v>10</v>
      </c>
      <c r="F765" s="21" t="s">
        <v>37</v>
      </c>
      <c r="G765" s="48" t="s">
        <v>1674</v>
      </c>
      <c r="H765" s="23"/>
      <c r="I765" s="23"/>
      <c r="J765" s="23"/>
      <c r="K765" s="23"/>
    </row>
    <row r="766" spans="1:11" ht="14.25">
      <c r="A766" s="19"/>
      <c r="B766" s="19" t="s">
        <v>22</v>
      </c>
      <c r="C766" s="19" t="s">
        <v>1675</v>
      </c>
      <c r="D766" s="20"/>
      <c r="E766" s="21" t="s">
        <v>4</v>
      </c>
      <c r="F766" s="21" t="s">
        <v>37</v>
      </c>
      <c r="G766" s="48" t="s">
        <v>1676</v>
      </c>
      <c r="H766" s="23"/>
      <c r="I766" s="23"/>
      <c r="J766" s="23"/>
      <c r="K766" s="23"/>
    </row>
    <row r="767" spans="1:11" ht="14.25">
      <c r="A767" s="19"/>
      <c r="B767" s="19" t="s">
        <v>22</v>
      </c>
      <c r="C767" s="19" t="s">
        <v>1677</v>
      </c>
      <c r="D767" s="20"/>
      <c r="E767" s="21" t="s">
        <v>14</v>
      </c>
      <c r="F767" s="21" t="s">
        <v>37</v>
      </c>
      <c r="G767" s="48" t="s">
        <v>1678</v>
      </c>
      <c r="H767" s="23"/>
      <c r="I767" s="23"/>
      <c r="J767" s="23"/>
      <c r="K767" s="23"/>
    </row>
    <row r="768" spans="1:11" ht="14.25">
      <c r="A768" s="19"/>
      <c r="B768" s="19" t="s">
        <v>22</v>
      </c>
      <c r="C768" s="19" t="s">
        <v>1679</v>
      </c>
      <c r="D768" s="20"/>
      <c r="E768" s="21" t="s">
        <v>15</v>
      </c>
      <c r="F768" s="21" t="s">
        <v>37</v>
      </c>
      <c r="G768" s="48" t="s">
        <v>1680</v>
      </c>
      <c r="H768" s="23"/>
      <c r="I768" s="23"/>
      <c r="J768" s="23"/>
      <c r="K768" s="23"/>
    </row>
    <row r="769" spans="1:11" ht="14.25">
      <c r="A769" s="19"/>
      <c r="B769" s="19" t="s">
        <v>22</v>
      </c>
      <c r="C769" s="19" t="s">
        <v>1681</v>
      </c>
      <c r="D769" s="20"/>
      <c r="E769" s="21" t="s">
        <v>12</v>
      </c>
      <c r="F769" s="21" t="s">
        <v>37</v>
      </c>
      <c r="G769" s="48" t="s">
        <v>1682</v>
      </c>
      <c r="H769" s="23"/>
      <c r="I769" s="23"/>
      <c r="J769" s="23"/>
      <c r="K769" s="23"/>
    </row>
    <row r="770" spans="1:11" ht="14.25">
      <c r="A770" s="19"/>
      <c r="B770" s="19" t="s">
        <v>22</v>
      </c>
      <c r="C770" s="19" t="s">
        <v>1683</v>
      </c>
      <c r="D770" s="20"/>
      <c r="E770" s="21" t="s">
        <v>13</v>
      </c>
      <c r="F770" s="21" t="s">
        <v>37</v>
      </c>
      <c r="G770" s="48" t="s">
        <v>1684</v>
      </c>
      <c r="H770" s="23"/>
      <c r="I770" s="23"/>
      <c r="J770" s="23"/>
      <c r="K770" s="23"/>
    </row>
    <row r="771" spans="1:11" ht="14.25">
      <c r="A771" s="19" t="s">
        <v>22</v>
      </c>
      <c r="B771" s="19" t="s">
        <v>22</v>
      </c>
      <c r="C771" s="19" t="s">
        <v>1685</v>
      </c>
      <c r="D771" s="20"/>
      <c r="E771" s="21" t="s">
        <v>5</v>
      </c>
      <c r="F771" s="21" t="s">
        <v>37</v>
      </c>
      <c r="G771" s="48" t="s">
        <v>1686</v>
      </c>
      <c r="H771" s="23"/>
      <c r="I771" s="23"/>
      <c r="J771" s="23"/>
      <c r="K771" s="23"/>
    </row>
    <row r="772" spans="1:11" ht="14.25">
      <c r="A772" s="19" t="s">
        <v>22</v>
      </c>
      <c r="B772" s="19" t="s">
        <v>22</v>
      </c>
      <c r="C772" s="19" t="s">
        <v>1687</v>
      </c>
      <c r="D772" s="20"/>
      <c r="E772" s="21" t="s">
        <v>6</v>
      </c>
      <c r="F772" s="21" t="s">
        <v>37</v>
      </c>
      <c r="G772" s="48" t="s">
        <v>1688</v>
      </c>
      <c r="H772" s="23"/>
      <c r="I772" s="23"/>
      <c r="J772" s="23"/>
      <c r="K772" s="23"/>
    </row>
    <row r="773" spans="1:11" ht="14.25">
      <c r="A773" s="19" t="s">
        <v>22</v>
      </c>
      <c r="B773" s="19" t="s">
        <v>22</v>
      </c>
      <c r="C773" s="19" t="s">
        <v>1689</v>
      </c>
      <c r="D773" s="20"/>
      <c r="E773" s="21" t="s">
        <v>8</v>
      </c>
      <c r="F773" s="21" t="s">
        <v>37</v>
      </c>
      <c r="G773" s="48" t="s">
        <v>1690</v>
      </c>
      <c r="H773" s="23"/>
      <c r="I773" s="23"/>
      <c r="J773" s="23"/>
      <c r="K773" s="23"/>
    </row>
    <row r="774" spans="1:11" ht="14.25">
      <c r="A774" s="19"/>
      <c r="B774" s="19" t="s">
        <v>24</v>
      </c>
      <c r="C774" s="19" t="s">
        <v>1691</v>
      </c>
      <c r="D774" s="20"/>
      <c r="E774" s="21" t="s">
        <v>1056</v>
      </c>
      <c r="F774" s="21" t="s">
        <v>1057</v>
      </c>
      <c r="G774" s="48" t="s">
        <v>1692</v>
      </c>
      <c r="H774" s="23"/>
      <c r="I774" s="23"/>
      <c r="J774" s="23"/>
      <c r="K774" s="23"/>
    </row>
    <row r="775" spans="1:11" ht="14.25">
      <c r="A775" s="19" t="s">
        <v>22</v>
      </c>
      <c r="B775" s="19" t="s">
        <v>22</v>
      </c>
      <c r="C775" s="19" t="s">
        <v>1693</v>
      </c>
      <c r="D775" s="20"/>
      <c r="E775" s="21" t="s">
        <v>12</v>
      </c>
      <c r="F775" s="21" t="s">
        <v>37</v>
      </c>
      <c r="G775" s="48" t="s">
        <v>1694</v>
      </c>
      <c r="H775" s="23"/>
      <c r="I775" s="23"/>
      <c r="J775" s="23"/>
      <c r="K775" s="23"/>
    </row>
    <row r="776" spans="1:11" ht="14.25">
      <c r="A776" s="19"/>
      <c r="B776" s="19" t="s">
        <v>22</v>
      </c>
      <c r="C776" s="19" t="s">
        <v>1695</v>
      </c>
      <c r="D776" s="20"/>
      <c r="E776" s="21" t="s">
        <v>13</v>
      </c>
      <c r="F776" s="21" t="s">
        <v>37</v>
      </c>
      <c r="G776" s="48" t="s">
        <v>1696</v>
      </c>
      <c r="H776" s="23"/>
      <c r="I776" s="23"/>
      <c r="J776" s="23"/>
      <c r="K776" s="23"/>
    </row>
    <row r="777" spans="1:11" ht="14.25">
      <c r="A777" s="19"/>
      <c r="B777" s="19" t="s">
        <v>22</v>
      </c>
      <c r="C777" s="19" t="s">
        <v>1697</v>
      </c>
      <c r="D777" s="20"/>
      <c r="E777" s="21" t="s">
        <v>15</v>
      </c>
      <c r="F777" s="21" t="s">
        <v>37</v>
      </c>
      <c r="G777" s="48" t="s">
        <v>1698</v>
      </c>
      <c r="H777" s="23"/>
      <c r="I777" s="23"/>
      <c r="J777" s="23"/>
      <c r="K777" s="23"/>
    </row>
    <row r="778" spans="1:11" ht="14.25">
      <c r="A778" s="19" t="s">
        <v>22</v>
      </c>
      <c r="B778" s="19" t="s">
        <v>22</v>
      </c>
      <c r="C778" s="19" t="s">
        <v>1699</v>
      </c>
      <c r="D778" s="20"/>
      <c r="E778" s="21" t="s">
        <v>12</v>
      </c>
      <c r="F778" s="21" t="s">
        <v>37</v>
      </c>
      <c r="G778" s="48" t="s">
        <v>1700</v>
      </c>
      <c r="H778" s="23"/>
      <c r="I778" s="23"/>
      <c r="J778" s="23"/>
      <c r="K778" s="23"/>
    </row>
    <row r="779" spans="1:11" ht="14.25">
      <c r="A779" s="19"/>
      <c r="B779" s="19" t="s">
        <v>22</v>
      </c>
      <c r="C779" s="19" t="s">
        <v>1701</v>
      </c>
      <c r="D779" s="20"/>
      <c r="E779" s="21" t="s">
        <v>15</v>
      </c>
      <c r="F779" s="21" t="s">
        <v>37</v>
      </c>
      <c r="G779" s="48" t="s">
        <v>1702</v>
      </c>
      <c r="H779" s="23"/>
      <c r="I779" s="23"/>
      <c r="J779" s="23"/>
      <c r="K779" s="23"/>
    </row>
    <row r="780" spans="1:11" ht="14.25">
      <c r="A780" s="19" t="s">
        <v>22</v>
      </c>
      <c r="B780" s="19" t="s">
        <v>22</v>
      </c>
      <c r="C780" s="19" t="s">
        <v>1703</v>
      </c>
      <c r="D780" s="20"/>
      <c r="E780" s="21" t="s">
        <v>9</v>
      </c>
      <c r="F780" s="21" t="s">
        <v>37</v>
      </c>
      <c r="G780" s="48" t="s">
        <v>1704</v>
      </c>
      <c r="H780" s="23"/>
      <c r="I780" s="23"/>
      <c r="J780" s="23"/>
      <c r="K780" s="23"/>
    </row>
    <row r="781" spans="1:11" ht="14.25">
      <c r="A781" s="19" t="s">
        <v>22</v>
      </c>
      <c r="B781" s="19" t="s">
        <v>22</v>
      </c>
      <c r="C781" s="19" t="s">
        <v>1705</v>
      </c>
      <c r="D781" s="20"/>
      <c r="E781" s="21" t="s">
        <v>10</v>
      </c>
      <c r="F781" s="21" t="s">
        <v>37</v>
      </c>
      <c r="G781" s="48" t="s">
        <v>1706</v>
      </c>
      <c r="H781" s="23"/>
      <c r="I781" s="23"/>
      <c r="J781" s="23"/>
      <c r="K781" s="23"/>
    </row>
    <row r="782" spans="1:11" ht="14.25">
      <c r="A782" s="19" t="s">
        <v>22</v>
      </c>
      <c r="B782" s="19" t="s">
        <v>22</v>
      </c>
      <c r="C782" s="19" t="s">
        <v>1707</v>
      </c>
      <c r="D782" s="20"/>
      <c r="E782" s="21" t="s">
        <v>10</v>
      </c>
      <c r="F782" s="21" t="s">
        <v>37</v>
      </c>
      <c r="G782" s="48" t="s">
        <v>1708</v>
      </c>
      <c r="H782" s="23"/>
      <c r="I782" s="23"/>
      <c r="J782" s="23"/>
      <c r="K782" s="23"/>
    </row>
    <row r="783" spans="1:11" ht="14.25">
      <c r="A783" s="19" t="s">
        <v>22</v>
      </c>
      <c r="B783" s="19" t="s">
        <v>22</v>
      </c>
      <c r="C783" s="19" t="s">
        <v>1709</v>
      </c>
      <c r="D783" s="20"/>
      <c r="E783" s="21" t="s">
        <v>12</v>
      </c>
      <c r="F783" s="21" t="s">
        <v>37</v>
      </c>
      <c r="G783" s="48" t="s">
        <v>1710</v>
      </c>
      <c r="H783" s="23"/>
      <c r="I783" s="23"/>
      <c r="J783" s="23"/>
      <c r="K783" s="23"/>
    </row>
    <row r="784" spans="1:11" ht="14.25">
      <c r="A784" s="19" t="s">
        <v>22</v>
      </c>
      <c r="B784" s="19" t="s">
        <v>22</v>
      </c>
      <c r="C784" s="19" t="s">
        <v>1711</v>
      </c>
      <c r="D784" s="20"/>
      <c r="E784" s="21" t="s">
        <v>14</v>
      </c>
      <c r="F784" s="21" t="s">
        <v>37</v>
      </c>
      <c r="G784" s="48" t="s">
        <v>1712</v>
      </c>
      <c r="H784" s="23"/>
      <c r="I784" s="23"/>
      <c r="J784" s="23"/>
      <c r="K784" s="23"/>
    </row>
    <row r="785" spans="1:11" ht="14.25">
      <c r="A785" s="19"/>
      <c r="B785" s="19" t="s">
        <v>22</v>
      </c>
      <c r="C785" s="19" t="s">
        <v>1713</v>
      </c>
      <c r="D785" s="20"/>
      <c r="E785" s="21" t="s">
        <v>20</v>
      </c>
      <c r="F785" s="21" t="s">
        <v>208</v>
      </c>
      <c r="G785" s="48" t="s">
        <v>1714</v>
      </c>
      <c r="H785" s="23"/>
      <c r="I785" s="23"/>
      <c r="J785" s="23"/>
      <c r="K785" s="23"/>
    </row>
    <row r="786" spans="1:11" ht="14.25">
      <c r="A786" s="19" t="s">
        <v>24</v>
      </c>
      <c r="B786" s="19" t="s">
        <v>22</v>
      </c>
      <c r="C786" s="19" t="s">
        <v>1715</v>
      </c>
      <c r="D786" s="20"/>
      <c r="E786" s="21" t="s">
        <v>4</v>
      </c>
      <c r="F786" s="21" t="s">
        <v>37</v>
      </c>
      <c r="G786" s="48" t="s">
        <v>1716</v>
      </c>
      <c r="H786" s="23"/>
      <c r="I786" s="23"/>
      <c r="J786" s="23"/>
      <c r="K786" s="23"/>
    </row>
    <row r="787" spans="1:11" ht="14.25">
      <c r="A787" s="19"/>
      <c r="B787" s="19" t="s">
        <v>22</v>
      </c>
      <c r="C787" s="19" t="s">
        <v>1717</v>
      </c>
      <c r="D787" s="20"/>
      <c r="E787" s="21" t="s">
        <v>19</v>
      </c>
      <c r="F787" s="21" t="s">
        <v>217</v>
      </c>
      <c r="G787" s="48" t="s">
        <v>1718</v>
      </c>
      <c r="H787" s="23"/>
      <c r="I787" s="23"/>
      <c r="J787" s="23"/>
      <c r="K787" s="23"/>
    </row>
    <row r="788" spans="1:11" ht="14.25">
      <c r="A788" s="19" t="s">
        <v>22</v>
      </c>
      <c r="B788" s="19" t="s">
        <v>22</v>
      </c>
      <c r="C788" s="19" t="s">
        <v>1719</v>
      </c>
      <c r="D788" s="20"/>
      <c r="E788" s="21" t="s">
        <v>7</v>
      </c>
      <c r="F788" s="21" t="s">
        <v>37</v>
      </c>
      <c r="G788" s="48" t="s">
        <v>1720</v>
      </c>
      <c r="H788" s="23"/>
      <c r="I788" s="23"/>
      <c r="J788" s="23"/>
      <c r="K788" s="23"/>
    </row>
    <row r="789" spans="1:11" ht="14.25">
      <c r="A789" s="19" t="s">
        <v>22</v>
      </c>
      <c r="B789" s="19" t="s">
        <v>22</v>
      </c>
      <c r="C789" s="19" t="s">
        <v>1721</v>
      </c>
      <c r="D789" s="20"/>
      <c r="E789" s="21" t="s">
        <v>9</v>
      </c>
      <c r="F789" s="21" t="s">
        <v>217</v>
      </c>
      <c r="G789" s="48" t="s">
        <v>1722</v>
      </c>
      <c r="H789" s="25" t="s">
        <v>219</v>
      </c>
      <c r="I789" s="25" t="s">
        <v>596</v>
      </c>
      <c r="J789" s="23" t="s">
        <v>1723</v>
      </c>
      <c r="K789" s="23"/>
    </row>
    <row r="790" spans="1:11" ht="14.25">
      <c r="A790" s="19"/>
      <c r="B790" s="19"/>
      <c r="C790" s="19" t="s">
        <v>1724</v>
      </c>
      <c r="D790" s="20"/>
      <c r="E790" s="31" t="s">
        <v>9</v>
      </c>
      <c r="F790" s="21" t="s">
        <v>217</v>
      </c>
      <c r="G790" s="48" t="s">
        <v>1725</v>
      </c>
      <c r="H790" s="23"/>
      <c r="I790" s="23"/>
      <c r="J790" s="23"/>
      <c r="K790" s="23"/>
    </row>
    <row r="791" spans="1:11" ht="14.25">
      <c r="A791" s="19"/>
      <c r="B791" s="19" t="s">
        <v>22</v>
      </c>
      <c r="C791" s="19" t="s">
        <v>1726</v>
      </c>
      <c r="D791" s="20"/>
      <c r="E791" s="21" t="s">
        <v>21</v>
      </c>
      <c r="F791" s="21" t="s">
        <v>217</v>
      </c>
      <c r="G791" s="48" t="s">
        <v>1727</v>
      </c>
      <c r="H791" s="23"/>
      <c r="I791" s="23"/>
      <c r="J791" s="23"/>
      <c r="K791" s="23"/>
    </row>
    <row r="792" spans="1:11" ht="14.25">
      <c r="A792" s="19"/>
      <c r="B792" s="19"/>
      <c r="C792" s="19" t="s">
        <v>1728</v>
      </c>
      <c r="D792" s="20"/>
      <c r="E792" s="21" t="s">
        <v>21</v>
      </c>
      <c r="F792" s="21" t="s">
        <v>217</v>
      </c>
      <c r="G792" s="48" t="s">
        <v>1729</v>
      </c>
      <c r="H792" s="23"/>
      <c r="I792" s="23"/>
      <c r="J792" s="23"/>
      <c r="K792" s="23"/>
    </row>
    <row r="793" spans="1:11" ht="14.25">
      <c r="A793" s="19"/>
      <c r="B793" s="19" t="s">
        <v>22</v>
      </c>
      <c r="C793" s="19" t="s">
        <v>1730</v>
      </c>
      <c r="D793" s="20"/>
      <c r="E793" s="21" t="s">
        <v>11</v>
      </c>
      <c r="F793" s="21" t="s">
        <v>217</v>
      </c>
      <c r="G793" s="48" t="s">
        <v>1731</v>
      </c>
      <c r="H793" s="25" t="s">
        <v>289</v>
      </c>
      <c r="I793" s="25" t="s">
        <v>335</v>
      </c>
      <c r="J793" s="25" t="s">
        <v>1732</v>
      </c>
      <c r="K793" s="23"/>
    </row>
    <row r="794" spans="1:11" ht="14.25">
      <c r="A794" s="19" t="s">
        <v>22</v>
      </c>
      <c r="B794" s="19" t="s">
        <v>22</v>
      </c>
      <c r="C794" s="19" t="s">
        <v>1733</v>
      </c>
      <c r="D794" s="20"/>
      <c r="E794" s="21" t="s">
        <v>7</v>
      </c>
      <c r="F794" s="21" t="s">
        <v>37</v>
      </c>
      <c r="G794" s="48" t="s">
        <v>1734</v>
      </c>
      <c r="H794" s="23"/>
      <c r="I794" s="23"/>
      <c r="J794" s="23"/>
      <c r="K794" s="23"/>
    </row>
    <row r="795" spans="1:11" ht="14.25">
      <c r="A795" s="19" t="s">
        <v>22</v>
      </c>
      <c r="B795" s="19" t="s">
        <v>22</v>
      </c>
      <c r="C795" s="19" t="s">
        <v>1735</v>
      </c>
      <c r="D795" s="20"/>
      <c r="E795" s="21" t="s">
        <v>12</v>
      </c>
      <c r="F795" s="21" t="s">
        <v>37</v>
      </c>
      <c r="G795" s="48" t="s">
        <v>1736</v>
      </c>
      <c r="H795" s="23"/>
      <c r="I795" s="23"/>
      <c r="J795" s="23"/>
      <c r="K795" s="23"/>
    </row>
    <row r="796" spans="1:11" ht="14.25">
      <c r="A796" s="19"/>
      <c r="B796" s="19" t="s">
        <v>22</v>
      </c>
      <c r="C796" s="19" t="s">
        <v>1737</v>
      </c>
      <c r="D796" s="20"/>
      <c r="E796" s="21" t="s">
        <v>18</v>
      </c>
      <c r="F796" s="21" t="s">
        <v>208</v>
      </c>
      <c r="G796" s="48" t="s">
        <v>1738</v>
      </c>
      <c r="H796" s="23"/>
      <c r="I796" s="23"/>
      <c r="J796" s="23"/>
      <c r="K796" s="23"/>
    </row>
    <row r="797" spans="1:11" ht="14.25">
      <c r="A797" s="19"/>
      <c r="B797" s="19" t="s">
        <v>22</v>
      </c>
      <c r="C797" s="19" t="s">
        <v>1739</v>
      </c>
      <c r="D797" s="20"/>
      <c r="E797" s="21" t="s">
        <v>15</v>
      </c>
      <c r="F797" s="21" t="s">
        <v>37</v>
      </c>
      <c r="G797" s="48" t="s">
        <v>1740</v>
      </c>
      <c r="H797" s="23"/>
      <c r="I797" s="23"/>
      <c r="J797" s="23"/>
      <c r="K797" s="23"/>
    </row>
    <row r="798" spans="1:11" ht="14.25">
      <c r="A798" s="19"/>
      <c r="B798" s="19" t="s">
        <v>22</v>
      </c>
      <c r="C798" s="19" t="s">
        <v>1739</v>
      </c>
      <c r="D798" s="20"/>
      <c r="E798" s="21" t="s">
        <v>15</v>
      </c>
      <c r="F798" s="21" t="s">
        <v>37</v>
      </c>
      <c r="G798" s="48" t="s">
        <v>1741</v>
      </c>
      <c r="H798" s="23"/>
      <c r="I798" s="23"/>
      <c r="J798" s="23"/>
      <c r="K798" s="23"/>
    </row>
    <row r="799" spans="1:11" ht="14.25">
      <c r="A799" s="19" t="s">
        <v>22</v>
      </c>
      <c r="B799" s="19" t="s">
        <v>22</v>
      </c>
      <c r="C799" s="19" t="s">
        <v>1742</v>
      </c>
      <c r="D799" s="20"/>
      <c r="E799" s="21" t="s">
        <v>5</v>
      </c>
      <c r="F799" s="21" t="s">
        <v>37</v>
      </c>
      <c r="G799" s="48" t="s">
        <v>1743</v>
      </c>
      <c r="H799" s="23"/>
      <c r="I799" s="23"/>
      <c r="J799" s="23"/>
      <c r="K799" s="23"/>
    </row>
    <row r="800" spans="1:11" ht="14.25">
      <c r="A800" s="19"/>
      <c r="B800" s="19" t="s">
        <v>22</v>
      </c>
      <c r="C800" s="19" t="s">
        <v>1744</v>
      </c>
      <c r="D800" s="20"/>
      <c r="E800" s="21" t="s">
        <v>7</v>
      </c>
      <c r="F800" s="21" t="s">
        <v>217</v>
      </c>
      <c r="G800" s="48" t="s">
        <v>1745</v>
      </c>
      <c r="H800" s="25" t="s">
        <v>219</v>
      </c>
      <c r="I800" s="25" t="s">
        <v>508</v>
      </c>
      <c r="J800" s="25" t="s">
        <v>1746</v>
      </c>
      <c r="K800" s="23"/>
    </row>
    <row r="801" spans="1:11" ht="14.25">
      <c r="A801" s="19" t="s">
        <v>22</v>
      </c>
      <c r="B801" s="19" t="s">
        <v>22</v>
      </c>
      <c r="C801" s="19" t="s">
        <v>1747</v>
      </c>
      <c r="D801" s="20"/>
      <c r="E801" s="21" t="s">
        <v>4</v>
      </c>
      <c r="F801" s="21" t="s">
        <v>217</v>
      </c>
      <c r="G801" s="48" t="s">
        <v>1748</v>
      </c>
      <c r="H801" s="25" t="s">
        <v>219</v>
      </c>
      <c r="I801" s="25" t="s">
        <v>406</v>
      </c>
      <c r="J801" s="25" t="s">
        <v>1749</v>
      </c>
      <c r="K801" s="23"/>
    </row>
    <row r="802" spans="1:11" ht="14.25">
      <c r="A802" s="19"/>
      <c r="B802" s="19" t="s">
        <v>22</v>
      </c>
      <c r="C802" s="20" t="s">
        <v>1750</v>
      </c>
      <c r="D802" s="20"/>
      <c r="E802" s="21" t="s">
        <v>18</v>
      </c>
      <c r="F802" s="21" t="s">
        <v>217</v>
      </c>
      <c r="G802" s="48" t="s">
        <v>1751</v>
      </c>
      <c r="H802" s="23"/>
      <c r="I802" s="23"/>
      <c r="J802" s="23"/>
      <c r="K802" s="23"/>
    </row>
    <row r="803" spans="1:11" ht="14.25">
      <c r="A803" s="19"/>
      <c r="B803" s="19" t="s">
        <v>22</v>
      </c>
      <c r="C803" s="19" t="s">
        <v>1752</v>
      </c>
      <c r="D803" s="20"/>
      <c r="E803" s="21" t="s">
        <v>6</v>
      </c>
      <c r="F803" s="21" t="s">
        <v>37</v>
      </c>
      <c r="G803" s="48" t="s">
        <v>1753</v>
      </c>
      <c r="H803" s="23"/>
      <c r="I803" s="23"/>
      <c r="J803" s="23"/>
      <c r="K803" s="23"/>
    </row>
    <row r="804" spans="1:11" ht="14.25">
      <c r="A804" s="19"/>
      <c r="B804" s="19" t="s">
        <v>22</v>
      </c>
      <c r="C804" s="19" t="s">
        <v>1754</v>
      </c>
      <c r="D804" s="20"/>
      <c r="E804" s="21" t="s">
        <v>10</v>
      </c>
      <c r="F804" s="21" t="s">
        <v>214</v>
      </c>
      <c r="G804" s="48" t="s">
        <v>1755</v>
      </c>
      <c r="H804" s="23"/>
      <c r="I804" s="23"/>
      <c r="J804" s="23"/>
      <c r="K804" s="23"/>
    </row>
    <row r="805" spans="1:11" ht="14.25">
      <c r="A805" s="19"/>
      <c r="B805" s="19" t="s">
        <v>22</v>
      </c>
      <c r="C805" s="19" t="s">
        <v>1756</v>
      </c>
      <c r="D805" s="20"/>
      <c r="E805" s="21" t="s">
        <v>18</v>
      </c>
      <c r="F805" s="21" t="s">
        <v>214</v>
      </c>
      <c r="G805" s="48" t="s">
        <v>1757</v>
      </c>
      <c r="H805" s="23"/>
      <c r="I805" s="23"/>
      <c r="J805" s="23"/>
      <c r="K805" s="23"/>
    </row>
    <row r="806" spans="1:11" ht="14.25">
      <c r="A806" s="19"/>
      <c r="B806" s="19" t="s">
        <v>22</v>
      </c>
      <c r="C806" s="19" t="s">
        <v>1758</v>
      </c>
      <c r="D806" s="20"/>
      <c r="E806" s="21" t="s">
        <v>18</v>
      </c>
      <c r="F806" s="21" t="s">
        <v>217</v>
      </c>
      <c r="G806" s="48" t="s">
        <v>1759</v>
      </c>
      <c r="H806" s="23"/>
      <c r="I806" s="23"/>
      <c r="J806" s="23"/>
      <c r="K806" s="23"/>
    </row>
    <row r="807" spans="1:11" ht="14.25">
      <c r="A807" s="19"/>
      <c r="B807" s="19" t="s">
        <v>22</v>
      </c>
      <c r="C807" s="19" t="s">
        <v>1760</v>
      </c>
      <c r="D807" s="20"/>
      <c r="E807" s="21" t="s">
        <v>18</v>
      </c>
      <c r="F807" s="21" t="s">
        <v>37</v>
      </c>
      <c r="G807" s="48" t="s">
        <v>1761</v>
      </c>
      <c r="H807" s="23"/>
      <c r="I807" s="23"/>
      <c r="J807" s="23"/>
      <c r="K807" s="23"/>
    </row>
    <row r="808" spans="1:11" ht="14.25">
      <c r="A808" s="19"/>
      <c r="B808" s="19" t="s">
        <v>22</v>
      </c>
      <c r="C808" s="19" t="s">
        <v>1762</v>
      </c>
      <c r="D808" s="20"/>
      <c r="E808" s="21" t="s">
        <v>18</v>
      </c>
      <c r="F808" s="21" t="s">
        <v>208</v>
      </c>
      <c r="G808" s="48" t="s">
        <v>1763</v>
      </c>
      <c r="H808" s="23"/>
      <c r="I808" s="23"/>
      <c r="J808" s="23"/>
      <c r="K808" s="23"/>
    </row>
    <row r="809" spans="1:11" ht="14.25">
      <c r="A809" s="19"/>
      <c r="B809" s="19" t="s">
        <v>22</v>
      </c>
      <c r="C809" s="19" t="s">
        <v>1764</v>
      </c>
      <c r="D809" s="20"/>
      <c r="E809" s="21" t="s">
        <v>18</v>
      </c>
      <c r="F809" s="21" t="s">
        <v>208</v>
      </c>
      <c r="G809" s="48" t="s">
        <v>1765</v>
      </c>
      <c r="H809" s="23"/>
      <c r="I809" s="23"/>
      <c r="J809" s="23"/>
      <c r="K809" s="23"/>
    </row>
    <row r="810" spans="1:11" ht="14.25">
      <c r="A810" s="19"/>
      <c r="B810" s="19" t="s">
        <v>22</v>
      </c>
      <c r="C810" s="19" t="s">
        <v>1766</v>
      </c>
      <c r="D810" s="20"/>
      <c r="E810" s="21" t="s">
        <v>18</v>
      </c>
      <c r="F810" s="21" t="s">
        <v>208</v>
      </c>
      <c r="G810" s="48" t="s">
        <v>1767</v>
      </c>
      <c r="H810" s="23"/>
      <c r="I810" s="23"/>
      <c r="J810" s="23"/>
      <c r="K810" s="23"/>
    </row>
    <row r="811" spans="1:11" ht="14.25">
      <c r="A811" s="19"/>
      <c r="B811" s="19" t="s">
        <v>22</v>
      </c>
      <c r="C811" s="19" t="s">
        <v>1768</v>
      </c>
      <c r="D811" s="20"/>
      <c r="E811" s="21" t="s">
        <v>18</v>
      </c>
      <c r="F811" s="21" t="s">
        <v>217</v>
      </c>
      <c r="G811" s="48" t="s">
        <v>1769</v>
      </c>
      <c r="H811" s="23"/>
      <c r="I811" s="23"/>
      <c r="J811" s="23"/>
      <c r="K811" s="23"/>
    </row>
    <row r="812" spans="1:11" ht="14.25">
      <c r="A812" s="19"/>
      <c r="B812" s="19" t="s">
        <v>22</v>
      </c>
      <c r="C812" s="19" t="s">
        <v>1770</v>
      </c>
      <c r="D812" s="20"/>
      <c r="E812" s="21" t="s">
        <v>5</v>
      </c>
      <c r="F812" s="21" t="s">
        <v>217</v>
      </c>
      <c r="G812" s="48" t="s">
        <v>1771</v>
      </c>
      <c r="H812" s="25" t="s">
        <v>382</v>
      </c>
      <c r="I812" s="25" t="s">
        <v>294</v>
      </c>
      <c r="J812" s="25" t="s">
        <v>1495</v>
      </c>
      <c r="K812" s="23"/>
    </row>
    <row r="813" spans="1:11" ht="14.25">
      <c r="A813" s="19"/>
      <c r="B813" s="19" t="s">
        <v>22</v>
      </c>
      <c r="C813" s="19" t="s">
        <v>1772</v>
      </c>
      <c r="D813" s="20"/>
      <c r="E813" s="21" t="s">
        <v>18</v>
      </c>
      <c r="F813" s="21" t="s">
        <v>217</v>
      </c>
      <c r="G813" s="48" t="s">
        <v>1773</v>
      </c>
      <c r="H813" s="23"/>
      <c r="I813" s="23"/>
      <c r="J813" s="23"/>
      <c r="K813" s="23"/>
    </row>
    <row r="814" spans="1:11" ht="14.25">
      <c r="A814" s="19"/>
      <c r="B814" s="19" t="s">
        <v>22</v>
      </c>
      <c r="C814" s="19" t="s">
        <v>1774</v>
      </c>
      <c r="D814" s="20"/>
      <c r="E814" s="21" t="s">
        <v>18</v>
      </c>
      <c r="F814" s="21" t="s">
        <v>208</v>
      </c>
      <c r="G814" s="48" t="s">
        <v>1775</v>
      </c>
      <c r="H814" s="23"/>
      <c r="I814" s="23"/>
      <c r="J814" s="23"/>
      <c r="K814" s="23"/>
    </row>
    <row r="815" spans="1:11" ht="14.25">
      <c r="A815" s="19"/>
      <c r="B815" s="19" t="s">
        <v>22</v>
      </c>
      <c r="C815" s="19" t="s">
        <v>1776</v>
      </c>
      <c r="D815" s="20"/>
      <c r="E815" s="21" t="s">
        <v>18</v>
      </c>
      <c r="F815" s="21" t="s">
        <v>37</v>
      </c>
      <c r="G815" s="48" t="s">
        <v>1777</v>
      </c>
      <c r="H815" s="23"/>
      <c r="I815" s="23"/>
      <c r="J815" s="23"/>
      <c r="K815" s="23"/>
    </row>
    <row r="816" spans="1:11" ht="14.25">
      <c r="A816" s="19"/>
      <c r="B816" s="19" t="s">
        <v>22</v>
      </c>
      <c r="C816" s="19" t="s">
        <v>1778</v>
      </c>
      <c r="D816" s="20"/>
      <c r="E816" s="21" t="s">
        <v>18</v>
      </c>
      <c r="F816" s="21" t="s">
        <v>37</v>
      </c>
      <c r="G816" s="48" t="s">
        <v>1779</v>
      </c>
      <c r="H816" s="23"/>
      <c r="I816" s="23"/>
      <c r="J816" s="23"/>
      <c r="K816" s="23"/>
    </row>
    <row r="817" spans="1:11" ht="14.25">
      <c r="A817" s="19"/>
      <c r="B817" s="19" t="s">
        <v>22</v>
      </c>
      <c r="C817" s="19" t="s">
        <v>1780</v>
      </c>
      <c r="D817" s="20"/>
      <c r="E817" s="21" t="s">
        <v>18</v>
      </c>
      <c r="F817" s="21" t="s">
        <v>217</v>
      </c>
      <c r="G817" s="48" t="s">
        <v>1781</v>
      </c>
      <c r="H817" s="23"/>
      <c r="I817" s="23"/>
      <c r="J817" s="23"/>
      <c r="K817" s="23"/>
    </row>
    <row r="818" spans="1:11" ht="14.25">
      <c r="A818" s="19"/>
      <c r="B818" s="19" t="s">
        <v>22</v>
      </c>
      <c r="C818" s="19" t="s">
        <v>1782</v>
      </c>
      <c r="D818" s="20"/>
      <c r="E818" s="21" t="s">
        <v>18</v>
      </c>
      <c r="F818" s="21" t="s">
        <v>208</v>
      </c>
      <c r="G818" s="48" t="s">
        <v>1783</v>
      </c>
      <c r="H818" s="23"/>
      <c r="I818" s="23"/>
      <c r="J818" s="23"/>
      <c r="K818" s="23"/>
    </row>
    <row r="819" spans="1:11" ht="14.25">
      <c r="A819" s="19"/>
      <c r="B819" s="19" t="s">
        <v>22</v>
      </c>
      <c r="C819" s="19" t="s">
        <v>1784</v>
      </c>
      <c r="D819" s="20"/>
      <c r="E819" s="21" t="s">
        <v>18</v>
      </c>
      <c r="F819" s="21" t="s">
        <v>208</v>
      </c>
      <c r="G819" s="48" t="s">
        <v>1785</v>
      </c>
      <c r="H819" s="23"/>
      <c r="I819" s="23"/>
      <c r="J819" s="23"/>
      <c r="K819" s="23"/>
    </row>
    <row r="820" spans="1:11" ht="14.25">
      <c r="A820" s="19"/>
      <c r="B820" s="19"/>
      <c r="C820" s="19" t="s">
        <v>1786</v>
      </c>
      <c r="D820" s="20"/>
      <c r="E820" s="21" t="s">
        <v>6</v>
      </c>
      <c r="F820" s="21" t="s">
        <v>217</v>
      </c>
      <c r="G820" s="48" t="s">
        <v>1787</v>
      </c>
      <c r="H820" s="25" t="s">
        <v>219</v>
      </c>
      <c r="I820" s="25" t="s">
        <v>320</v>
      </c>
      <c r="J820" s="25" t="s">
        <v>1788</v>
      </c>
      <c r="K820" s="23"/>
    </row>
    <row r="821" spans="1:11" ht="14.25">
      <c r="A821" s="19"/>
      <c r="B821" s="19" t="s">
        <v>22</v>
      </c>
      <c r="C821" s="19" t="s">
        <v>1789</v>
      </c>
      <c r="D821" s="20"/>
      <c r="E821" s="21" t="s">
        <v>18</v>
      </c>
      <c r="F821" s="21" t="s">
        <v>214</v>
      </c>
      <c r="G821" s="48" t="s">
        <v>1790</v>
      </c>
      <c r="H821" s="23"/>
      <c r="I821" s="23"/>
      <c r="J821" s="23"/>
      <c r="K821" s="23"/>
    </row>
    <row r="822" spans="1:11" ht="14.25">
      <c r="A822" s="19"/>
      <c r="B822" s="19" t="s">
        <v>22</v>
      </c>
      <c r="C822" s="19" t="s">
        <v>1791</v>
      </c>
      <c r="D822" s="20"/>
      <c r="E822" s="21" t="s">
        <v>18</v>
      </c>
      <c r="F822" s="21" t="s">
        <v>208</v>
      </c>
      <c r="G822" s="48" t="s">
        <v>1792</v>
      </c>
      <c r="H822" s="23"/>
      <c r="I822" s="23"/>
      <c r="J822" s="23"/>
      <c r="K822" s="23"/>
    </row>
    <row r="823" spans="1:11" ht="14.25">
      <c r="A823" s="19"/>
      <c r="B823" s="19" t="s">
        <v>22</v>
      </c>
      <c r="C823" s="19" t="s">
        <v>1793</v>
      </c>
      <c r="D823" s="20"/>
      <c r="E823" s="21" t="s">
        <v>18</v>
      </c>
      <c r="F823" s="21" t="s">
        <v>217</v>
      </c>
      <c r="G823" s="48" t="s">
        <v>1794</v>
      </c>
      <c r="H823" s="23"/>
      <c r="I823" s="23"/>
      <c r="J823" s="23"/>
      <c r="K823" s="23"/>
    </row>
    <row r="824" spans="1:11" ht="14.25">
      <c r="A824" s="19"/>
      <c r="B824" s="19" t="s">
        <v>22</v>
      </c>
      <c r="C824" s="19" t="s">
        <v>1795</v>
      </c>
      <c r="D824" s="20"/>
      <c r="E824" s="21" t="s">
        <v>18</v>
      </c>
      <c r="F824" s="21" t="s">
        <v>214</v>
      </c>
      <c r="G824" s="48" t="s">
        <v>1796</v>
      </c>
      <c r="H824" s="23"/>
      <c r="I824" s="23"/>
      <c r="J824" s="23"/>
      <c r="K824" s="23"/>
    </row>
    <row r="825" spans="1:11" ht="14.25">
      <c r="A825" s="19"/>
      <c r="B825" s="19" t="s">
        <v>22</v>
      </c>
      <c r="C825" s="19" t="s">
        <v>1797</v>
      </c>
      <c r="D825" s="20"/>
      <c r="E825" s="21" t="s">
        <v>18</v>
      </c>
      <c r="F825" s="21" t="s">
        <v>208</v>
      </c>
      <c r="G825" s="48" t="s">
        <v>1798</v>
      </c>
      <c r="H825" s="23"/>
      <c r="I825" s="23"/>
      <c r="J825" s="23"/>
      <c r="K825" s="23"/>
    </row>
    <row r="826" spans="1:11" ht="14.25">
      <c r="A826" s="19"/>
      <c r="B826" s="19"/>
      <c r="C826" s="19" t="s">
        <v>1799</v>
      </c>
      <c r="D826" s="20"/>
      <c r="E826" s="21" t="s">
        <v>4</v>
      </c>
      <c r="F826" s="21" t="s">
        <v>217</v>
      </c>
      <c r="G826" s="48" t="s">
        <v>1800</v>
      </c>
      <c r="H826" s="25" t="s">
        <v>219</v>
      </c>
      <c r="I826" s="25" t="s">
        <v>320</v>
      </c>
      <c r="J826" s="23" t="s">
        <v>1801</v>
      </c>
      <c r="K826" s="23"/>
    </row>
    <row r="827" spans="1:11" ht="14.25">
      <c r="A827" s="19"/>
      <c r="B827" s="19" t="s">
        <v>22</v>
      </c>
      <c r="C827" s="19" t="s">
        <v>1802</v>
      </c>
      <c r="D827" s="20"/>
      <c r="E827" s="21" t="s">
        <v>18</v>
      </c>
      <c r="F827" s="21" t="s">
        <v>208</v>
      </c>
      <c r="G827" s="48" t="s">
        <v>1803</v>
      </c>
      <c r="H827" s="23"/>
      <c r="I827" s="23"/>
      <c r="J827" s="23"/>
      <c r="K827" s="23"/>
    </row>
    <row r="828" spans="1:11" ht="14.25">
      <c r="A828" s="19"/>
      <c r="B828" s="19" t="s">
        <v>22</v>
      </c>
      <c r="C828" s="19" t="s">
        <v>1804</v>
      </c>
      <c r="D828" s="20"/>
      <c r="E828" s="21" t="s">
        <v>18</v>
      </c>
      <c r="F828" s="21" t="s">
        <v>217</v>
      </c>
      <c r="G828" s="48" t="s">
        <v>1805</v>
      </c>
      <c r="H828" s="23"/>
      <c r="I828" s="23"/>
      <c r="J828" s="23"/>
      <c r="K828" s="23"/>
    </row>
    <row r="829" spans="1:11" ht="14.25">
      <c r="A829" s="19"/>
      <c r="B829" s="19" t="s">
        <v>22</v>
      </c>
      <c r="C829" s="19" t="s">
        <v>1806</v>
      </c>
      <c r="D829" s="20"/>
      <c r="E829" s="21" t="s">
        <v>18</v>
      </c>
      <c r="F829" s="21" t="s">
        <v>37</v>
      </c>
      <c r="G829" s="48" t="s">
        <v>1807</v>
      </c>
      <c r="H829" s="23"/>
      <c r="I829" s="23"/>
      <c r="J829" s="23"/>
      <c r="K829" s="23"/>
    </row>
    <row r="830" spans="1:11" ht="14.25">
      <c r="A830" s="19"/>
      <c r="B830" s="19" t="s">
        <v>22</v>
      </c>
      <c r="C830" s="19" t="s">
        <v>1808</v>
      </c>
      <c r="D830" s="20"/>
      <c r="E830" s="21" t="s">
        <v>10</v>
      </c>
      <c r="F830" s="21" t="s">
        <v>37</v>
      </c>
      <c r="G830" s="48" t="s">
        <v>1809</v>
      </c>
      <c r="H830" s="23"/>
      <c r="I830" s="23"/>
      <c r="J830" s="23"/>
      <c r="K830" s="23"/>
    </row>
    <row r="831" spans="1:11" ht="14.25">
      <c r="A831" s="19" t="s">
        <v>22</v>
      </c>
      <c r="B831" s="19" t="s">
        <v>22</v>
      </c>
      <c r="C831" s="19" t="s">
        <v>1810</v>
      </c>
      <c r="D831" s="20"/>
      <c r="E831" s="21" t="s">
        <v>11</v>
      </c>
      <c r="F831" s="21" t="s">
        <v>37</v>
      </c>
      <c r="G831" s="48" t="s">
        <v>1811</v>
      </c>
      <c r="H831" s="23"/>
      <c r="I831" s="23"/>
      <c r="J831" s="23"/>
      <c r="K831" s="23"/>
    </row>
    <row r="832" spans="1:11" ht="14.25">
      <c r="A832" s="19" t="s">
        <v>22</v>
      </c>
      <c r="B832" s="19" t="s">
        <v>22</v>
      </c>
      <c r="C832" s="19" t="s">
        <v>1812</v>
      </c>
      <c r="D832" s="20"/>
      <c r="E832" s="21" t="s">
        <v>9</v>
      </c>
      <c r="F832" s="21" t="s">
        <v>37</v>
      </c>
      <c r="G832" s="48" t="s">
        <v>1813</v>
      </c>
      <c r="H832" s="23"/>
      <c r="I832" s="23"/>
      <c r="J832" s="23"/>
      <c r="K832" s="23"/>
    </row>
    <row r="833" spans="1:11" ht="14.25">
      <c r="A833" s="19" t="s">
        <v>22</v>
      </c>
      <c r="B833" s="19" t="s">
        <v>22</v>
      </c>
      <c r="C833" s="19" t="s">
        <v>1814</v>
      </c>
      <c r="D833" s="20"/>
      <c r="E833" s="21" t="s">
        <v>6</v>
      </c>
      <c r="F833" s="21" t="s">
        <v>217</v>
      </c>
      <c r="G833" s="48" t="s">
        <v>1815</v>
      </c>
      <c r="H833" s="25" t="s">
        <v>382</v>
      </c>
      <c r="I833" s="25" t="s">
        <v>1343</v>
      </c>
      <c r="J833" s="25" t="s">
        <v>1816</v>
      </c>
      <c r="K833" s="23"/>
    </row>
    <row r="834" spans="1:11" ht="14.25">
      <c r="A834" s="19" t="s">
        <v>22</v>
      </c>
      <c r="B834" s="19" t="s">
        <v>22</v>
      </c>
      <c r="C834" s="19" t="s">
        <v>1817</v>
      </c>
      <c r="D834" s="20"/>
      <c r="E834" s="21" t="s">
        <v>17</v>
      </c>
      <c r="F834" s="21" t="s">
        <v>37</v>
      </c>
      <c r="G834" s="48" t="s">
        <v>1818</v>
      </c>
      <c r="H834" s="23"/>
      <c r="I834" s="23"/>
      <c r="J834" s="23"/>
      <c r="K834" s="23"/>
    </row>
    <row r="835" spans="1:11" ht="14.25">
      <c r="A835" s="19"/>
      <c r="B835" s="19" t="s">
        <v>22</v>
      </c>
      <c r="C835" s="19" t="s">
        <v>1819</v>
      </c>
      <c r="D835" s="20"/>
      <c r="E835" s="21" t="s">
        <v>10</v>
      </c>
      <c r="F835" s="21" t="s">
        <v>37</v>
      </c>
      <c r="G835" s="48" t="s">
        <v>1820</v>
      </c>
      <c r="H835" s="23"/>
      <c r="I835" s="23"/>
      <c r="J835" s="23"/>
      <c r="K835" s="23"/>
    </row>
    <row r="836" spans="1:11" ht="14.25">
      <c r="A836" s="19"/>
      <c r="B836" s="19" t="s">
        <v>22</v>
      </c>
      <c r="C836" s="19" t="s">
        <v>1821</v>
      </c>
      <c r="D836" s="20"/>
      <c r="E836" s="21" t="s">
        <v>11</v>
      </c>
      <c r="F836" s="21" t="s">
        <v>217</v>
      </c>
      <c r="G836" s="48" t="s">
        <v>1822</v>
      </c>
      <c r="H836" s="25" t="s">
        <v>289</v>
      </c>
      <c r="I836" s="25" t="s">
        <v>387</v>
      </c>
      <c r="J836" s="25" t="s">
        <v>1823</v>
      </c>
      <c r="K836" s="23"/>
    </row>
    <row r="837" spans="1:11" ht="14.25">
      <c r="A837" s="19" t="s">
        <v>22</v>
      </c>
      <c r="B837" s="19" t="s">
        <v>22</v>
      </c>
      <c r="C837" s="19" t="s">
        <v>1824</v>
      </c>
      <c r="D837" s="20"/>
      <c r="E837" s="21" t="s">
        <v>10</v>
      </c>
      <c r="F837" s="21" t="s">
        <v>37</v>
      </c>
      <c r="G837" s="48" t="s">
        <v>1825</v>
      </c>
      <c r="H837" s="23"/>
      <c r="I837" s="23"/>
      <c r="J837" s="23"/>
      <c r="K837" s="23"/>
    </row>
    <row r="838" spans="1:11" ht="14.25">
      <c r="A838" s="19" t="s">
        <v>22</v>
      </c>
      <c r="B838" s="19" t="s">
        <v>22</v>
      </c>
      <c r="C838" s="19" t="s">
        <v>1826</v>
      </c>
      <c r="D838" s="20"/>
      <c r="E838" s="21" t="s">
        <v>7</v>
      </c>
      <c r="F838" s="21" t="s">
        <v>37</v>
      </c>
      <c r="G838" s="48" t="s">
        <v>1827</v>
      </c>
      <c r="H838" s="23"/>
      <c r="I838" s="23"/>
      <c r="J838" s="23"/>
      <c r="K838" s="23"/>
    </row>
    <row r="839" spans="1:11" ht="14.25">
      <c r="A839" s="19" t="s">
        <v>22</v>
      </c>
      <c r="B839" s="19" t="s">
        <v>22</v>
      </c>
      <c r="C839" s="19" t="s">
        <v>1828</v>
      </c>
      <c r="D839" s="20"/>
      <c r="E839" s="21" t="s">
        <v>9</v>
      </c>
      <c r="F839" s="21" t="s">
        <v>37</v>
      </c>
      <c r="G839" s="48" t="s">
        <v>1829</v>
      </c>
      <c r="H839" s="23"/>
      <c r="I839" s="23"/>
      <c r="J839" s="23"/>
      <c r="K839" s="23"/>
    </row>
    <row r="840" spans="1:11" ht="14.25">
      <c r="A840" s="19"/>
      <c r="B840" s="19" t="s">
        <v>22</v>
      </c>
      <c r="C840" s="19" t="s">
        <v>1830</v>
      </c>
      <c r="D840" s="20"/>
      <c r="E840" s="21" t="s">
        <v>4</v>
      </c>
      <c r="F840" s="21" t="s">
        <v>37</v>
      </c>
      <c r="G840" s="48" t="s">
        <v>1831</v>
      </c>
      <c r="H840" s="23"/>
      <c r="I840" s="23"/>
      <c r="J840" s="23"/>
      <c r="K840" s="23"/>
    </row>
    <row r="841" spans="1:11" ht="14.25">
      <c r="A841" s="19"/>
      <c r="B841" s="19" t="s">
        <v>22</v>
      </c>
      <c r="C841" s="19" t="s">
        <v>1832</v>
      </c>
      <c r="D841" s="20"/>
      <c r="E841" s="21" t="s">
        <v>20</v>
      </c>
      <c r="F841" s="21" t="s">
        <v>217</v>
      </c>
      <c r="G841" s="48" t="s">
        <v>1833</v>
      </c>
      <c r="H841" s="23"/>
      <c r="I841" s="23"/>
      <c r="J841" s="23"/>
      <c r="K841" s="23"/>
    </row>
    <row r="842" spans="1:11" ht="14.25">
      <c r="A842" s="19" t="s">
        <v>22</v>
      </c>
      <c r="B842" s="19" t="s">
        <v>22</v>
      </c>
      <c r="C842" s="19" t="s">
        <v>1834</v>
      </c>
      <c r="D842" s="20"/>
      <c r="E842" s="21" t="s">
        <v>6</v>
      </c>
      <c r="F842" s="21" t="s">
        <v>37</v>
      </c>
      <c r="G842" s="48" t="s">
        <v>1835</v>
      </c>
      <c r="H842" s="23"/>
      <c r="I842" s="23"/>
      <c r="J842" s="23"/>
      <c r="K842" s="23"/>
    </row>
    <row r="843" spans="1:11" ht="14.25">
      <c r="A843" s="19" t="s">
        <v>22</v>
      </c>
      <c r="B843" s="19" t="s">
        <v>22</v>
      </c>
      <c r="C843" s="19" t="s">
        <v>1836</v>
      </c>
      <c r="D843" s="20"/>
      <c r="E843" s="21" t="s">
        <v>8</v>
      </c>
      <c r="F843" s="21" t="s">
        <v>37</v>
      </c>
      <c r="G843" s="48" t="s">
        <v>1837</v>
      </c>
      <c r="H843" s="23"/>
      <c r="I843" s="23"/>
      <c r="J843" s="23"/>
      <c r="K843" s="23"/>
    </row>
    <row r="844" spans="1:11" ht="14.25">
      <c r="A844" s="19" t="s">
        <v>24</v>
      </c>
      <c r="B844" s="19" t="s">
        <v>22</v>
      </c>
      <c r="C844" s="19" t="s">
        <v>1838</v>
      </c>
      <c r="D844" s="20"/>
      <c r="E844" s="21" t="s">
        <v>4</v>
      </c>
      <c r="F844" s="21" t="s">
        <v>37</v>
      </c>
      <c r="G844" s="48" t="s">
        <v>1839</v>
      </c>
      <c r="H844" s="23"/>
      <c r="I844" s="23"/>
      <c r="J844" s="23"/>
      <c r="K844" s="23"/>
    </row>
    <row r="845" spans="1:11" ht="14.25">
      <c r="A845" s="19"/>
      <c r="B845" s="19" t="s">
        <v>22</v>
      </c>
      <c r="C845" s="19" t="s">
        <v>1840</v>
      </c>
      <c r="D845" s="20"/>
      <c r="E845" s="21" t="s">
        <v>4</v>
      </c>
      <c r="F845" s="21" t="s">
        <v>37</v>
      </c>
      <c r="G845" s="48" t="s">
        <v>1841</v>
      </c>
      <c r="H845" s="23"/>
      <c r="I845" s="23"/>
      <c r="J845" s="23"/>
      <c r="K845" s="23"/>
    </row>
    <row r="846" spans="1:11" ht="14.25">
      <c r="A846" s="19"/>
      <c r="B846" s="19" t="s">
        <v>22</v>
      </c>
      <c r="C846" s="19" t="s">
        <v>1842</v>
      </c>
      <c r="D846" s="20"/>
      <c r="E846" s="21" t="s">
        <v>4</v>
      </c>
      <c r="F846" s="21" t="s">
        <v>217</v>
      </c>
      <c r="G846" s="48" t="s">
        <v>1843</v>
      </c>
      <c r="H846" s="25" t="s">
        <v>382</v>
      </c>
      <c r="I846" s="25" t="s">
        <v>406</v>
      </c>
      <c r="J846" s="25" t="s">
        <v>1844</v>
      </c>
      <c r="K846" s="23"/>
    </row>
    <row r="847" spans="1:11" ht="14.25">
      <c r="A847" s="19"/>
      <c r="B847" s="19"/>
      <c r="C847" s="30" t="s">
        <v>1845</v>
      </c>
      <c r="D847" s="20"/>
      <c r="E847" s="21" t="s">
        <v>10</v>
      </c>
      <c r="F847" s="21" t="s">
        <v>214</v>
      </c>
      <c r="G847" s="48" t="s">
        <v>1846</v>
      </c>
      <c r="H847" s="23"/>
      <c r="I847" s="23"/>
      <c r="J847" s="23"/>
      <c r="K847" s="23"/>
    </row>
    <row r="848" spans="1:11" ht="14.25">
      <c r="A848" s="19"/>
      <c r="B848" s="19"/>
      <c r="C848" s="30" t="s">
        <v>1845</v>
      </c>
      <c r="D848" s="20"/>
      <c r="E848" s="21" t="s">
        <v>10</v>
      </c>
      <c r="F848" s="21" t="s">
        <v>214</v>
      </c>
      <c r="G848" s="48" t="s">
        <v>1847</v>
      </c>
      <c r="H848" s="23"/>
      <c r="I848" s="23"/>
      <c r="J848" s="23"/>
      <c r="K848" s="23"/>
    </row>
    <row r="849" spans="1:11" ht="14.25">
      <c r="A849" s="19"/>
      <c r="B849" s="19"/>
      <c r="C849" s="30" t="s">
        <v>1845</v>
      </c>
      <c r="D849" s="20"/>
      <c r="E849" s="21" t="s">
        <v>10</v>
      </c>
      <c r="F849" s="21" t="s">
        <v>214</v>
      </c>
      <c r="G849" s="48" t="s">
        <v>1848</v>
      </c>
      <c r="H849" s="23"/>
      <c r="I849" s="23"/>
      <c r="J849" s="23"/>
      <c r="K849" s="23"/>
    </row>
    <row r="850" spans="1:11" ht="14.25">
      <c r="A850" s="19"/>
      <c r="B850" s="19"/>
      <c r="C850" s="30" t="s">
        <v>1849</v>
      </c>
      <c r="D850" s="20"/>
      <c r="E850" s="21" t="s">
        <v>10</v>
      </c>
      <c r="F850" s="21" t="s">
        <v>214</v>
      </c>
      <c r="G850" s="48" t="s">
        <v>1850</v>
      </c>
      <c r="H850" s="23"/>
      <c r="I850" s="23"/>
      <c r="J850" s="23"/>
      <c r="K850" s="23"/>
    </row>
    <row r="851" spans="1:11" ht="14.25">
      <c r="A851" s="19"/>
      <c r="B851" s="19"/>
      <c r="C851" s="30" t="s">
        <v>1849</v>
      </c>
      <c r="D851" s="20"/>
      <c r="E851" s="21" t="s">
        <v>10</v>
      </c>
      <c r="F851" s="21" t="s">
        <v>214</v>
      </c>
      <c r="G851" s="48" t="s">
        <v>1851</v>
      </c>
      <c r="H851" s="23"/>
      <c r="I851" s="23"/>
      <c r="J851" s="23"/>
      <c r="K851" s="23"/>
    </row>
    <row r="852" spans="1:11" ht="14.25">
      <c r="A852" s="19"/>
      <c r="B852" s="19"/>
      <c r="C852" s="30" t="s">
        <v>1849</v>
      </c>
      <c r="D852" s="20"/>
      <c r="E852" s="21" t="s">
        <v>10</v>
      </c>
      <c r="F852" s="21" t="s">
        <v>214</v>
      </c>
      <c r="G852" s="48" t="s">
        <v>1852</v>
      </c>
      <c r="H852" s="23"/>
      <c r="I852" s="23"/>
      <c r="J852" s="23"/>
      <c r="K852" s="23"/>
    </row>
    <row r="853" spans="1:11" ht="14.25">
      <c r="A853" s="19"/>
      <c r="B853" s="19"/>
      <c r="C853" s="30" t="s">
        <v>1853</v>
      </c>
      <c r="D853" s="20"/>
      <c r="E853" s="21" t="s">
        <v>10</v>
      </c>
      <c r="F853" s="21" t="s">
        <v>214</v>
      </c>
      <c r="G853" s="48" t="s">
        <v>1854</v>
      </c>
      <c r="H853" s="23"/>
      <c r="I853" s="23"/>
      <c r="J853" s="23"/>
      <c r="K853" s="23"/>
    </row>
    <row r="854" spans="1:11" ht="14.25">
      <c r="A854" s="19"/>
      <c r="B854" s="19"/>
      <c r="C854" s="30" t="s">
        <v>1853</v>
      </c>
      <c r="D854" s="20"/>
      <c r="E854" s="21" t="s">
        <v>10</v>
      </c>
      <c r="F854" s="21" t="s">
        <v>214</v>
      </c>
      <c r="G854" s="48" t="s">
        <v>1855</v>
      </c>
      <c r="H854" s="23"/>
      <c r="I854" s="23"/>
      <c r="J854" s="23"/>
      <c r="K854" s="23"/>
    </row>
    <row r="855" spans="1:11" ht="14.25">
      <c r="A855" s="19"/>
      <c r="B855" s="19"/>
      <c r="C855" s="30" t="s">
        <v>1853</v>
      </c>
      <c r="D855" s="20"/>
      <c r="E855" s="21" t="s">
        <v>10</v>
      </c>
      <c r="F855" s="21" t="s">
        <v>214</v>
      </c>
      <c r="G855" s="48" t="s">
        <v>1856</v>
      </c>
      <c r="H855" s="23"/>
      <c r="I855" s="23"/>
      <c r="J855" s="23"/>
      <c r="K855" s="23"/>
    </row>
    <row r="856" spans="1:11" ht="14.25">
      <c r="A856" s="19"/>
      <c r="B856" s="19"/>
      <c r="C856" s="19" t="s">
        <v>1857</v>
      </c>
      <c r="D856" s="20"/>
      <c r="E856" s="21" t="s">
        <v>11</v>
      </c>
      <c r="F856" s="21" t="s">
        <v>217</v>
      </c>
      <c r="G856" s="48" t="s">
        <v>1858</v>
      </c>
      <c r="H856" s="25" t="s">
        <v>289</v>
      </c>
      <c r="I856" s="25" t="s">
        <v>300</v>
      </c>
      <c r="J856" s="23" t="s">
        <v>1859</v>
      </c>
      <c r="K856" s="23"/>
    </row>
    <row r="857" spans="1:11" ht="14.25">
      <c r="A857" s="19"/>
      <c r="B857" s="19"/>
      <c r="C857" s="19" t="s">
        <v>1860</v>
      </c>
      <c r="D857" s="20"/>
      <c r="E857" s="21" t="s">
        <v>17</v>
      </c>
      <c r="F857" s="21" t="s">
        <v>217</v>
      </c>
      <c r="G857" s="48" t="s">
        <v>1861</v>
      </c>
      <c r="H857" s="23"/>
      <c r="I857" s="23"/>
      <c r="J857" s="23"/>
      <c r="K857" s="23"/>
    </row>
    <row r="858" spans="1:11" ht="14.25">
      <c r="A858" s="19"/>
      <c r="B858" s="19"/>
      <c r="C858" s="19" t="s">
        <v>1862</v>
      </c>
      <c r="D858" s="20"/>
      <c r="E858" s="21" t="s">
        <v>4</v>
      </c>
      <c r="F858" s="21" t="s">
        <v>217</v>
      </c>
      <c r="G858" s="48" t="s">
        <v>1863</v>
      </c>
      <c r="H858" s="25" t="s">
        <v>219</v>
      </c>
      <c r="I858" s="25" t="s">
        <v>220</v>
      </c>
      <c r="J858" s="25" t="s">
        <v>1864</v>
      </c>
      <c r="K858" s="23"/>
    </row>
    <row r="859" spans="1:11" ht="14.25">
      <c r="A859" s="19"/>
      <c r="B859" s="19"/>
      <c r="C859" s="30" t="s">
        <v>1865</v>
      </c>
      <c r="D859" s="20"/>
      <c r="E859" s="21" t="s">
        <v>13</v>
      </c>
      <c r="F859" s="21" t="s">
        <v>214</v>
      </c>
      <c r="G859" s="48" t="s">
        <v>1866</v>
      </c>
      <c r="H859" s="23"/>
      <c r="I859" s="23"/>
      <c r="J859" s="23"/>
      <c r="K859" s="23"/>
    </row>
    <row r="860" spans="1:11" ht="14.25">
      <c r="A860" s="19"/>
      <c r="B860" s="19"/>
      <c r="C860" s="30" t="s">
        <v>1865</v>
      </c>
      <c r="D860" s="20"/>
      <c r="E860" s="21" t="s">
        <v>13</v>
      </c>
      <c r="F860" s="21" t="s">
        <v>214</v>
      </c>
      <c r="G860" s="48" t="s">
        <v>1867</v>
      </c>
      <c r="H860" s="23"/>
      <c r="I860" s="23"/>
      <c r="J860" s="23"/>
      <c r="K860" s="23"/>
    </row>
    <row r="861" spans="1:11" ht="14.25">
      <c r="A861" s="19"/>
      <c r="B861" s="19"/>
      <c r="C861" s="30" t="s">
        <v>1865</v>
      </c>
      <c r="D861" s="20"/>
      <c r="E861" s="21" t="s">
        <v>13</v>
      </c>
      <c r="F861" s="21" t="s">
        <v>214</v>
      </c>
      <c r="G861" s="48" t="s">
        <v>1868</v>
      </c>
      <c r="H861" s="23"/>
      <c r="I861" s="23"/>
      <c r="J861" s="23"/>
      <c r="K861" s="23"/>
    </row>
    <row r="862" spans="1:11" ht="14.25">
      <c r="A862" s="19"/>
      <c r="B862" s="19"/>
      <c r="C862" s="30" t="s">
        <v>1869</v>
      </c>
      <c r="D862" s="20"/>
      <c r="E862" s="21" t="s">
        <v>12</v>
      </c>
      <c r="F862" s="21" t="s">
        <v>214</v>
      </c>
      <c r="G862" s="48" t="s">
        <v>1870</v>
      </c>
      <c r="H862" s="23"/>
      <c r="I862" s="23"/>
      <c r="J862" s="23"/>
      <c r="K862" s="23"/>
    </row>
    <row r="863" spans="1:11" ht="14.25">
      <c r="A863" s="19"/>
      <c r="B863" s="19"/>
      <c r="C863" s="30" t="s">
        <v>1869</v>
      </c>
      <c r="D863" s="20"/>
      <c r="E863" s="21" t="s">
        <v>12</v>
      </c>
      <c r="F863" s="21" t="s">
        <v>214</v>
      </c>
      <c r="G863" s="48" t="s">
        <v>1871</v>
      </c>
      <c r="H863" s="23"/>
      <c r="I863" s="23"/>
      <c r="J863" s="23"/>
      <c r="K863" s="23"/>
    </row>
    <row r="864" spans="1:11" ht="14.25">
      <c r="A864" s="19"/>
      <c r="B864" s="19"/>
      <c r="C864" s="30" t="s">
        <v>1869</v>
      </c>
      <c r="D864" s="20"/>
      <c r="E864" s="21" t="s">
        <v>12</v>
      </c>
      <c r="F864" s="21" t="s">
        <v>214</v>
      </c>
      <c r="G864" s="48" t="s">
        <v>1872</v>
      </c>
      <c r="H864" s="23"/>
      <c r="I864" s="23"/>
      <c r="J864" s="23"/>
      <c r="K864" s="23"/>
    </row>
    <row r="865" spans="1:11" ht="14.25">
      <c r="A865" s="19"/>
      <c r="B865" s="19"/>
      <c r="C865" s="30" t="s">
        <v>1873</v>
      </c>
      <c r="D865" s="20"/>
      <c r="E865" s="21" t="s">
        <v>12</v>
      </c>
      <c r="F865" s="21" t="s">
        <v>214</v>
      </c>
      <c r="G865" s="48" t="s">
        <v>1874</v>
      </c>
      <c r="H865" s="23"/>
      <c r="I865" s="23"/>
      <c r="J865" s="23"/>
      <c r="K865" s="23"/>
    </row>
    <row r="866" spans="1:11" ht="14.25">
      <c r="A866" s="19"/>
      <c r="B866" s="19"/>
      <c r="C866" s="30" t="s">
        <v>1873</v>
      </c>
      <c r="D866" s="20"/>
      <c r="E866" s="21" t="s">
        <v>12</v>
      </c>
      <c r="F866" s="21" t="s">
        <v>214</v>
      </c>
      <c r="G866" s="48" t="s">
        <v>1875</v>
      </c>
      <c r="H866" s="23"/>
      <c r="I866" s="23"/>
      <c r="J866" s="23"/>
      <c r="K866" s="23"/>
    </row>
    <row r="867" spans="1:11" ht="14.25">
      <c r="A867" s="19"/>
      <c r="B867" s="19"/>
      <c r="C867" s="30" t="s">
        <v>1873</v>
      </c>
      <c r="D867" s="20"/>
      <c r="E867" s="21" t="s">
        <v>12</v>
      </c>
      <c r="F867" s="21" t="s">
        <v>214</v>
      </c>
      <c r="G867" s="48" t="s">
        <v>1876</v>
      </c>
      <c r="H867" s="23"/>
      <c r="I867" s="23"/>
      <c r="J867" s="23"/>
      <c r="K867" s="23"/>
    </row>
    <row r="868" spans="1:11" ht="14.25">
      <c r="A868" s="19"/>
      <c r="B868" s="19"/>
      <c r="C868" s="30" t="s">
        <v>1877</v>
      </c>
      <c r="D868" s="20"/>
      <c r="E868" s="21" t="s">
        <v>14</v>
      </c>
      <c r="F868" s="21" t="s">
        <v>214</v>
      </c>
      <c r="G868" s="48" t="s">
        <v>1878</v>
      </c>
      <c r="H868" s="23"/>
      <c r="I868" s="23"/>
      <c r="J868" s="23"/>
      <c r="K868" s="23"/>
    </row>
    <row r="869" spans="1:11" ht="14.25">
      <c r="A869" s="19"/>
      <c r="B869" s="19"/>
      <c r="C869" s="30" t="s">
        <v>1877</v>
      </c>
      <c r="D869" s="20"/>
      <c r="E869" s="21" t="s">
        <v>14</v>
      </c>
      <c r="F869" s="21" t="s">
        <v>214</v>
      </c>
      <c r="G869" s="48" t="s">
        <v>1879</v>
      </c>
      <c r="H869" s="23"/>
      <c r="I869" s="23"/>
      <c r="J869" s="23"/>
      <c r="K869" s="23"/>
    </row>
    <row r="870" spans="1:11" ht="14.25">
      <c r="A870" s="19"/>
      <c r="B870" s="19"/>
      <c r="C870" s="30" t="s">
        <v>1877</v>
      </c>
      <c r="D870" s="20"/>
      <c r="E870" s="21" t="s">
        <v>14</v>
      </c>
      <c r="F870" s="21" t="s">
        <v>214</v>
      </c>
      <c r="G870" s="48" t="s">
        <v>1880</v>
      </c>
      <c r="H870" s="23"/>
      <c r="I870" s="23"/>
      <c r="J870" s="23"/>
      <c r="K870" s="23"/>
    </row>
    <row r="871" spans="1:11" ht="14.25">
      <c r="A871" s="19"/>
      <c r="B871" s="19"/>
      <c r="C871" s="30" t="s">
        <v>1881</v>
      </c>
      <c r="D871" s="20"/>
      <c r="E871" s="21" t="s">
        <v>14</v>
      </c>
      <c r="F871" s="21" t="s">
        <v>214</v>
      </c>
      <c r="G871" s="48" t="s">
        <v>1882</v>
      </c>
      <c r="H871" s="23"/>
      <c r="I871" s="23"/>
      <c r="J871" s="23"/>
      <c r="K871" s="23"/>
    </row>
    <row r="872" spans="1:11" ht="14.25">
      <c r="A872" s="19"/>
      <c r="B872" s="19"/>
      <c r="C872" s="30" t="s">
        <v>1881</v>
      </c>
      <c r="D872" s="20"/>
      <c r="E872" s="21" t="s">
        <v>14</v>
      </c>
      <c r="F872" s="21" t="s">
        <v>214</v>
      </c>
      <c r="G872" s="48" t="s">
        <v>1883</v>
      </c>
      <c r="H872" s="23"/>
      <c r="I872" s="23"/>
      <c r="J872" s="23"/>
      <c r="K872" s="23"/>
    </row>
    <row r="873" spans="1:11" ht="14.25">
      <c r="A873" s="19"/>
      <c r="B873" s="19"/>
      <c r="C873" s="30" t="s">
        <v>1881</v>
      </c>
      <c r="D873" s="20"/>
      <c r="E873" s="21" t="s">
        <v>14</v>
      </c>
      <c r="F873" s="21" t="s">
        <v>214</v>
      </c>
      <c r="G873" s="48" t="s">
        <v>1884</v>
      </c>
      <c r="H873" s="23"/>
      <c r="I873" s="23"/>
      <c r="J873" s="23"/>
      <c r="K873" s="23"/>
    </row>
    <row r="874" spans="1:11" ht="14.25">
      <c r="A874" s="19"/>
      <c r="B874" s="19"/>
      <c r="C874" s="30" t="s">
        <v>1885</v>
      </c>
      <c r="D874" s="20"/>
      <c r="E874" s="21" t="s">
        <v>15</v>
      </c>
      <c r="F874" s="21" t="s">
        <v>214</v>
      </c>
      <c r="G874" s="48" t="s">
        <v>1886</v>
      </c>
      <c r="H874" s="23"/>
      <c r="I874" s="23"/>
      <c r="J874" s="23"/>
      <c r="K874" s="23"/>
    </row>
    <row r="875" spans="1:11" ht="14.25">
      <c r="A875" s="19"/>
      <c r="B875" s="19"/>
      <c r="C875" s="30" t="s">
        <v>1885</v>
      </c>
      <c r="D875" s="20"/>
      <c r="E875" s="21" t="s">
        <v>15</v>
      </c>
      <c r="F875" s="21" t="s">
        <v>214</v>
      </c>
      <c r="G875" s="48" t="s">
        <v>1887</v>
      </c>
      <c r="H875" s="23"/>
      <c r="I875" s="23"/>
      <c r="J875" s="23"/>
      <c r="K875" s="23"/>
    </row>
    <row r="876" spans="1:11" ht="14.25">
      <c r="A876" s="19"/>
      <c r="B876" s="19"/>
      <c r="C876" s="30" t="s">
        <v>1885</v>
      </c>
      <c r="D876" s="20"/>
      <c r="E876" s="21" t="s">
        <v>15</v>
      </c>
      <c r="F876" s="21" t="s">
        <v>214</v>
      </c>
      <c r="G876" s="48" t="s">
        <v>1888</v>
      </c>
      <c r="H876" s="23"/>
      <c r="I876" s="23"/>
      <c r="J876" s="23"/>
      <c r="K876" s="23"/>
    </row>
    <row r="877" spans="1:11" ht="14.25">
      <c r="A877" s="19"/>
      <c r="B877" s="19"/>
      <c r="C877" s="30" t="s">
        <v>1889</v>
      </c>
      <c r="D877" s="20"/>
      <c r="E877" s="21" t="s">
        <v>15</v>
      </c>
      <c r="F877" s="21" t="s">
        <v>214</v>
      </c>
      <c r="G877" s="48" t="s">
        <v>1890</v>
      </c>
      <c r="H877" s="23"/>
      <c r="I877" s="23"/>
      <c r="J877" s="23"/>
      <c r="K877" s="23"/>
    </row>
    <row r="878" spans="1:11" ht="14.25">
      <c r="A878" s="19"/>
      <c r="B878" s="19"/>
      <c r="C878" s="30" t="s">
        <v>1889</v>
      </c>
      <c r="D878" s="20"/>
      <c r="E878" s="21" t="s">
        <v>15</v>
      </c>
      <c r="F878" s="21" t="s">
        <v>214</v>
      </c>
      <c r="G878" s="48" t="s">
        <v>1891</v>
      </c>
      <c r="H878" s="23"/>
      <c r="I878" s="23"/>
      <c r="J878" s="23"/>
      <c r="K878" s="23"/>
    </row>
    <row r="879" spans="1:11" ht="14.25">
      <c r="A879" s="19"/>
      <c r="B879" s="19"/>
      <c r="C879" s="30" t="s">
        <v>1889</v>
      </c>
      <c r="D879" s="20"/>
      <c r="E879" s="21" t="s">
        <v>15</v>
      </c>
      <c r="F879" s="21" t="s">
        <v>214</v>
      </c>
      <c r="G879" s="48" t="s">
        <v>1892</v>
      </c>
      <c r="H879" s="23"/>
      <c r="I879" s="23"/>
      <c r="J879" s="23"/>
      <c r="K879" s="23"/>
    </row>
    <row r="880" spans="1:11" ht="14.25">
      <c r="A880" s="19"/>
      <c r="B880" s="19"/>
      <c r="C880" s="30" t="s">
        <v>1893</v>
      </c>
      <c r="D880" s="20"/>
      <c r="E880" s="21" t="s">
        <v>15</v>
      </c>
      <c r="F880" s="21" t="s">
        <v>214</v>
      </c>
      <c r="G880" s="48" t="s">
        <v>1894</v>
      </c>
      <c r="H880" s="23"/>
      <c r="I880" s="23"/>
      <c r="J880" s="23"/>
      <c r="K880" s="23"/>
    </row>
    <row r="881" spans="1:11" ht="14.25">
      <c r="A881" s="19"/>
      <c r="B881" s="19"/>
      <c r="C881" s="30" t="s">
        <v>1893</v>
      </c>
      <c r="D881" s="20"/>
      <c r="E881" s="21" t="s">
        <v>15</v>
      </c>
      <c r="F881" s="21" t="s">
        <v>214</v>
      </c>
      <c r="G881" s="48" t="s">
        <v>1895</v>
      </c>
      <c r="H881" s="23"/>
      <c r="I881" s="23"/>
      <c r="J881" s="23"/>
      <c r="K881" s="23"/>
    </row>
    <row r="882" spans="1:11" ht="14.25">
      <c r="A882" s="19"/>
      <c r="B882" s="19"/>
      <c r="C882" s="30" t="s">
        <v>1893</v>
      </c>
      <c r="D882" s="20"/>
      <c r="E882" s="21" t="s">
        <v>15</v>
      </c>
      <c r="F882" s="21" t="s">
        <v>214</v>
      </c>
      <c r="G882" s="48" t="s">
        <v>1896</v>
      </c>
      <c r="H882" s="23"/>
      <c r="I882" s="23"/>
      <c r="J882" s="23"/>
      <c r="K882" s="23"/>
    </row>
    <row r="883" spans="1:11" ht="14.25">
      <c r="A883" s="19"/>
      <c r="B883" s="19"/>
      <c r="C883" s="30" t="s">
        <v>1897</v>
      </c>
      <c r="D883" s="20"/>
      <c r="E883" s="21" t="s">
        <v>4</v>
      </c>
      <c r="F883" s="21" t="s">
        <v>214</v>
      </c>
      <c r="G883" s="48" t="s">
        <v>1898</v>
      </c>
      <c r="H883" s="23"/>
      <c r="I883" s="23"/>
      <c r="J883" s="23"/>
      <c r="K883" s="23"/>
    </row>
    <row r="884" spans="1:11" ht="14.25">
      <c r="A884" s="19"/>
      <c r="B884" s="19"/>
      <c r="C884" s="30" t="s">
        <v>1899</v>
      </c>
      <c r="D884" s="20"/>
      <c r="E884" s="21" t="s">
        <v>4</v>
      </c>
      <c r="F884" s="21" t="s">
        <v>214</v>
      </c>
      <c r="G884" s="48" t="s">
        <v>1900</v>
      </c>
      <c r="H884" s="23"/>
      <c r="I884" s="23"/>
      <c r="J884" s="23"/>
      <c r="K884" s="23"/>
    </row>
    <row r="885" spans="1:11" ht="14.25">
      <c r="A885" s="19"/>
      <c r="B885" s="19"/>
      <c r="C885" s="30" t="s">
        <v>1901</v>
      </c>
      <c r="D885" s="20"/>
      <c r="E885" s="21" t="s">
        <v>5</v>
      </c>
      <c r="F885" s="21" t="s">
        <v>214</v>
      </c>
      <c r="G885" s="48" t="s">
        <v>1902</v>
      </c>
      <c r="H885" s="23"/>
      <c r="I885" s="23"/>
      <c r="J885" s="23"/>
      <c r="K885" s="23"/>
    </row>
    <row r="886" spans="1:11" ht="14.25">
      <c r="A886" s="19"/>
      <c r="B886" s="19"/>
      <c r="C886" s="30" t="s">
        <v>1903</v>
      </c>
      <c r="D886" s="20"/>
      <c r="E886" s="21" t="s">
        <v>5</v>
      </c>
      <c r="F886" s="21" t="s">
        <v>214</v>
      </c>
      <c r="G886" s="48" t="s">
        <v>1904</v>
      </c>
      <c r="H886" s="23"/>
      <c r="I886" s="23"/>
      <c r="J886" s="23"/>
      <c r="K886" s="23"/>
    </row>
    <row r="887" spans="1:11" ht="14.25">
      <c r="A887" s="19"/>
      <c r="B887" s="19"/>
      <c r="C887" s="30" t="s">
        <v>1905</v>
      </c>
      <c r="D887" s="20"/>
      <c r="E887" s="21" t="s">
        <v>8</v>
      </c>
      <c r="F887" s="21" t="s">
        <v>214</v>
      </c>
      <c r="G887" s="48" t="s">
        <v>1906</v>
      </c>
      <c r="H887" s="23"/>
      <c r="I887" s="23"/>
      <c r="J887" s="23"/>
      <c r="K887" s="23"/>
    </row>
    <row r="888" spans="1:11" ht="14.25">
      <c r="A888" s="19"/>
      <c r="B888" s="19"/>
      <c r="C888" s="30" t="s">
        <v>1907</v>
      </c>
      <c r="D888" s="20"/>
      <c r="E888" s="21" t="s">
        <v>7</v>
      </c>
      <c r="F888" s="21" t="s">
        <v>214</v>
      </c>
      <c r="G888" s="48" t="s">
        <v>1908</v>
      </c>
      <c r="H888" s="23"/>
      <c r="I888" s="23"/>
      <c r="J888" s="23"/>
      <c r="K888" s="23"/>
    </row>
    <row r="889" spans="1:11" ht="14.25">
      <c r="A889" s="19"/>
      <c r="B889" s="19"/>
      <c r="C889" s="30" t="s">
        <v>1909</v>
      </c>
      <c r="D889" s="20"/>
      <c r="E889" s="21" t="s">
        <v>11</v>
      </c>
      <c r="F889" s="21" t="s">
        <v>214</v>
      </c>
      <c r="G889" s="48" t="s">
        <v>1910</v>
      </c>
      <c r="H889" s="23"/>
      <c r="I889" s="23"/>
      <c r="J889" s="23"/>
      <c r="K889" s="23"/>
    </row>
    <row r="890" spans="1:11" ht="14.25">
      <c r="A890" s="19"/>
      <c r="B890" s="19"/>
      <c r="C890" s="30" t="s">
        <v>1911</v>
      </c>
      <c r="D890" s="20"/>
      <c r="E890" s="21" t="s">
        <v>9</v>
      </c>
      <c r="F890" s="21" t="s">
        <v>214</v>
      </c>
      <c r="G890" s="48" t="s">
        <v>1912</v>
      </c>
      <c r="H890" s="23"/>
      <c r="I890" s="23"/>
      <c r="J890" s="23"/>
      <c r="K890" s="23"/>
    </row>
    <row r="891" spans="1:11" ht="14.25">
      <c r="A891" s="19"/>
      <c r="B891" s="19"/>
      <c r="C891" s="30" t="s">
        <v>1913</v>
      </c>
      <c r="D891" s="20"/>
      <c r="E891" s="21" t="s">
        <v>9</v>
      </c>
      <c r="F891" s="21" t="s">
        <v>214</v>
      </c>
      <c r="G891" s="48" t="s">
        <v>1914</v>
      </c>
      <c r="H891" s="23"/>
      <c r="I891" s="23"/>
      <c r="J891" s="23"/>
      <c r="K891" s="23"/>
    </row>
    <row r="892" spans="1:11" ht="14.25">
      <c r="A892" s="19"/>
      <c r="B892" s="19"/>
      <c r="C892" s="30" t="s">
        <v>1915</v>
      </c>
      <c r="D892" s="20"/>
      <c r="E892" s="21" t="s">
        <v>13</v>
      </c>
      <c r="F892" s="21" t="s">
        <v>214</v>
      </c>
      <c r="G892" s="48" t="s">
        <v>1916</v>
      </c>
      <c r="H892" s="23"/>
      <c r="I892" s="23"/>
      <c r="J892" s="23"/>
      <c r="K892" s="23"/>
    </row>
    <row r="893" spans="1:11" ht="14.25">
      <c r="A893" s="19"/>
      <c r="B893" s="19"/>
      <c r="C893" s="30" t="s">
        <v>1915</v>
      </c>
      <c r="D893" s="20"/>
      <c r="E893" s="21" t="s">
        <v>13</v>
      </c>
      <c r="F893" s="21" t="s">
        <v>214</v>
      </c>
      <c r="G893" s="48" t="s">
        <v>1917</v>
      </c>
      <c r="H893" s="23"/>
      <c r="I893" s="23"/>
      <c r="J893" s="23"/>
      <c r="K893" s="23"/>
    </row>
    <row r="894" spans="1:11" ht="14.25">
      <c r="A894" s="19"/>
      <c r="B894" s="19"/>
      <c r="C894" s="30" t="s">
        <v>1915</v>
      </c>
      <c r="D894" s="20"/>
      <c r="E894" s="21" t="s">
        <v>13</v>
      </c>
      <c r="F894" s="21" t="s">
        <v>214</v>
      </c>
      <c r="G894" s="48" t="s">
        <v>1918</v>
      </c>
      <c r="H894" s="23"/>
      <c r="I894" s="23"/>
      <c r="J894" s="23"/>
      <c r="K894" s="23"/>
    </row>
    <row r="895" spans="1:11" ht="14.25">
      <c r="A895" s="19"/>
      <c r="B895" s="19"/>
      <c r="C895" s="30" t="s">
        <v>1919</v>
      </c>
      <c r="D895" s="20"/>
      <c r="E895" s="21" t="s">
        <v>4</v>
      </c>
      <c r="F895" s="21" t="s">
        <v>37</v>
      </c>
      <c r="G895" s="48" t="s">
        <v>1920</v>
      </c>
      <c r="H895" s="23"/>
      <c r="I895" s="23"/>
      <c r="J895" s="23"/>
      <c r="K895" s="23"/>
    </row>
    <row r="896" spans="1:11" ht="14.25">
      <c r="A896" s="19"/>
      <c r="B896" s="19"/>
      <c r="C896" s="19" t="s">
        <v>1921</v>
      </c>
      <c r="D896" s="20"/>
      <c r="E896" s="21" t="s">
        <v>4</v>
      </c>
      <c r="F896" s="21" t="s">
        <v>217</v>
      </c>
      <c r="G896" s="48" t="s">
        <v>1922</v>
      </c>
      <c r="H896" s="25" t="s">
        <v>382</v>
      </c>
      <c r="I896" s="25" t="s">
        <v>505</v>
      </c>
      <c r="J896" s="23" t="s">
        <v>1923</v>
      </c>
      <c r="K896" s="23"/>
    </row>
    <row r="897" spans="1:11" ht="14.25">
      <c r="A897" s="19"/>
      <c r="B897" s="19"/>
      <c r="C897" s="19" t="s">
        <v>1924</v>
      </c>
      <c r="D897" s="20"/>
      <c r="E897" s="21" t="s">
        <v>1925</v>
      </c>
      <c r="F897" s="21" t="s">
        <v>217</v>
      </c>
      <c r="G897" s="48" t="s">
        <v>1926</v>
      </c>
      <c r="H897" s="25" t="s">
        <v>382</v>
      </c>
      <c r="I897" s="25" t="s">
        <v>351</v>
      </c>
      <c r="J897" s="23" t="s">
        <v>1927</v>
      </c>
      <c r="K897" s="23"/>
    </row>
    <row r="898" spans="1:11" ht="14.25">
      <c r="A898" s="19"/>
      <c r="B898" s="19"/>
      <c r="C898" s="19" t="s">
        <v>1928</v>
      </c>
      <c r="D898" s="20"/>
      <c r="E898" s="21" t="s">
        <v>8</v>
      </c>
      <c r="F898" s="21" t="s">
        <v>217</v>
      </c>
      <c r="G898" s="48" t="s">
        <v>1929</v>
      </c>
      <c r="H898" s="25" t="s">
        <v>289</v>
      </c>
      <c r="I898" s="25" t="s">
        <v>505</v>
      </c>
      <c r="J898" s="23" t="s">
        <v>1930</v>
      </c>
      <c r="K898" s="23"/>
    </row>
    <row r="899" spans="1:11" ht="14.25">
      <c r="A899" s="19"/>
      <c r="B899" s="19"/>
      <c r="C899" s="19" t="s">
        <v>1931</v>
      </c>
      <c r="D899" s="20" t="s">
        <v>1932</v>
      </c>
      <c r="E899" s="21" t="s">
        <v>10</v>
      </c>
      <c r="F899" s="21" t="s">
        <v>217</v>
      </c>
      <c r="G899" s="48" t="s">
        <v>1933</v>
      </c>
      <c r="H899" s="25" t="s">
        <v>219</v>
      </c>
      <c r="I899" s="23" t="s">
        <v>1934</v>
      </c>
      <c r="J899" s="23"/>
      <c r="K899" s="23" t="s">
        <v>1935</v>
      </c>
    </row>
    <row r="900" spans="1:11" ht="14.25">
      <c r="A900" s="19"/>
      <c r="B900" s="19"/>
      <c r="C900" s="19" t="s">
        <v>1936</v>
      </c>
      <c r="D900" s="20" t="s">
        <v>1932</v>
      </c>
      <c r="E900" s="21" t="s">
        <v>13</v>
      </c>
      <c r="F900" s="21" t="s">
        <v>217</v>
      </c>
      <c r="G900" s="48" t="s">
        <v>1937</v>
      </c>
      <c r="H900" s="25" t="s">
        <v>219</v>
      </c>
      <c r="I900" s="23" t="s">
        <v>1934</v>
      </c>
      <c r="J900" s="23"/>
      <c r="K900" s="23" t="s">
        <v>1938</v>
      </c>
    </row>
    <row r="901" spans="1:11" ht="14.25">
      <c r="A901" s="19"/>
      <c r="B901" s="19"/>
      <c r="C901" s="19" t="s">
        <v>1939</v>
      </c>
      <c r="D901" s="20" t="s">
        <v>1932</v>
      </c>
      <c r="E901" s="21" t="s">
        <v>12</v>
      </c>
      <c r="F901" s="21" t="s">
        <v>217</v>
      </c>
      <c r="G901" s="48" t="s">
        <v>1940</v>
      </c>
      <c r="H901" s="25" t="s">
        <v>289</v>
      </c>
      <c r="I901" s="23" t="s">
        <v>1934</v>
      </c>
      <c r="J901" s="23"/>
      <c r="K901" s="23" t="s">
        <v>1938</v>
      </c>
    </row>
    <row r="902" spans="1:11" ht="14.25">
      <c r="A902" s="19"/>
      <c r="B902" s="19"/>
      <c r="C902" s="19" t="s">
        <v>1941</v>
      </c>
      <c r="D902" s="20" t="s">
        <v>1932</v>
      </c>
      <c r="E902" s="21" t="s">
        <v>14</v>
      </c>
      <c r="F902" s="21" t="s">
        <v>217</v>
      </c>
      <c r="G902" s="48" t="s">
        <v>1942</v>
      </c>
      <c r="H902" s="25" t="s">
        <v>382</v>
      </c>
      <c r="I902" s="23" t="s">
        <v>1934</v>
      </c>
      <c r="J902" s="23"/>
      <c r="K902" s="23" t="s">
        <v>1938</v>
      </c>
    </row>
    <row r="903" spans="1:11" ht="14.25">
      <c r="A903" s="19"/>
      <c r="B903" s="19"/>
      <c r="C903" s="19" t="s">
        <v>1943</v>
      </c>
      <c r="D903" s="20" t="s">
        <v>1932</v>
      </c>
      <c r="E903" s="21" t="s">
        <v>15</v>
      </c>
      <c r="F903" s="21" t="s">
        <v>217</v>
      </c>
      <c r="G903" s="48" t="s">
        <v>1944</v>
      </c>
      <c r="H903" s="25" t="s">
        <v>382</v>
      </c>
      <c r="I903" s="23" t="s">
        <v>1934</v>
      </c>
      <c r="J903" s="23"/>
      <c r="K903" s="23" t="s">
        <v>1938</v>
      </c>
    </row>
    <row r="904" spans="1:11" ht="14.25">
      <c r="A904" s="19"/>
      <c r="B904" s="19"/>
      <c r="C904" s="19" t="s">
        <v>1945</v>
      </c>
      <c r="D904" s="20"/>
      <c r="E904" s="21" t="s">
        <v>11</v>
      </c>
      <c r="F904" s="21" t="s">
        <v>217</v>
      </c>
      <c r="G904" s="48" t="s">
        <v>1946</v>
      </c>
      <c r="H904" s="25" t="s">
        <v>219</v>
      </c>
      <c r="I904" s="25" t="s">
        <v>351</v>
      </c>
      <c r="J904" s="23" t="s">
        <v>1947</v>
      </c>
      <c r="K904" s="23"/>
    </row>
    <row r="905" spans="1:11" ht="14.25">
      <c r="A905" s="19"/>
      <c r="B905" s="19"/>
      <c r="C905" s="19" t="s">
        <v>1948</v>
      </c>
      <c r="D905" s="20"/>
      <c r="E905" s="21" t="s">
        <v>9</v>
      </c>
      <c r="F905" s="21" t="s">
        <v>217</v>
      </c>
      <c r="G905" s="48" t="s">
        <v>1949</v>
      </c>
      <c r="H905" s="25" t="s">
        <v>219</v>
      </c>
      <c r="I905" s="25" t="s">
        <v>641</v>
      </c>
      <c r="J905" s="25" t="s">
        <v>1950</v>
      </c>
      <c r="K905" s="23"/>
    </row>
    <row r="906" spans="1:11" ht="14.25">
      <c r="A906" s="19"/>
      <c r="B906" s="19"/>
      <c r="C906" s="19" t="s">
        <v>1951</v>
      </c>
      <c r="D906" s="20"/>
      <c r="E906" s="21" t="s">
        <v>6</v>
      </c>
      <c r="F906" s="21" t="s">
        <v>217</v>
      </c>
      <c r="G906" s="48" t="s">
        <v>1952</v>
      </c>
      <c r="H906" s="25" t="s">
        <v>219</v>
      </c>
      <c r="I906" s="25" t="s">
        <v>1343</v>
      </c>
      <c r="J906" s="23" t="s">
        <v>1953</v>
      </c>
      <c r="K906" s="23"/>
    </row>
    <row r="907" spans="1:11" ht="14.25">
      <c r="A907" s="19"/>
      <c r="B907" s="19"/>
      <c r="C907" s="19" t="s">
        <v>1954</v>
      </c>
      <c r="D907" s="20"/>
      <c r="E907" s="21" t="s">
        <v>6</v>
      </c>
      <c r="F907" s="21" t="s">
        <v>37</v>
      </c>
      <c r="G907" s="48" t="s">
        <v>1955</v>
      </c>
      <c r="H907" s="23"/>
      <c r="I907" s="23"/>
      <c r="J907" s="23"/>
      <c r="K907" s="23"/>
    </row>
    <row r="908" spans="1:11" ht="14.25">
      <c r="A908" s="19"/>
      <c r="B908" s="19"/>
      <c r="C908" s="19" t="s">
        <v>1956</v>
      </c>
      <c r="D908" s="20"/>
      <c r="E908" s="21" t="s">
        <v>10</v>
      </c>
      <c r="F908" s="21" t="s">
        <v>37</v>
      </c>
      <c r="G908" s="48" t="s">
        <v>1957</v>
      </c>
      <c r="H908" s="23"/>
      <c r="I908" s="23"/>
      <c r="J908" s="23"/>
      <c r="K908" s="23"/>
    </row>
    <row r="909" spans="1:11" ht="14.25">
      <c r="A909" s="19"/>
      <c r="B909" s="19"/>
      <c r="C909" s="19" t="s">
        <v>1958</v>
      </c>
      <c r="D909" s="20"/>
      <c r="E909" s="21" t="s">
        <v>6</v>
      </c>
      <c r="F909" s="21" t="s">
        <v>37</v>
      </c>
      <c r="G909" s="48" t="s">
        <v>1959</v>
      </c>
      <c r="H909" s="23"/>
      <c r="I909" s="23"/>
      <c r="J909" s="23"/>
      <c r="K909" s="23"/>
    </row>
    <row r="910" spans="1:11" ht="14.25">
      <c r="A910" s="19"/>
      <c r="B910" s="19"/>
      <c r="C910" s="19" t="s">
        <v>1960</v>
      </c>
      <c r="D910" s="20"/>
      <c r="E910" s="21" t="s">
        <v>10</v>
      </c>
      <c r="F910" s="21" t="s">
        <v>217</v>
      </c>
      <c r="G910" s="48" t="s">
        <v>1961</v>
      </c>
      <c r="H910" s="25" t="s">
        <v>219</v>
      </c>
      <c r="I910" s="25" t="s">
        <v>351</v>
      </c>
      <c r="J910" s="25" t="s">
        <v>1962</v>
      </c>
      <c r="K910" s="23"/>
    </row>
    <row r="911" spans="1:11" ht="14.25">
      <c r="A911" s="19"/>
      <c r="B911" s="19"/>
      <c r="C911" s="19" t="s">
        <v>1963</v>
      </c>
      <c r="D911" s="20" t="s">
        <v>1964</v>
      </c>
      <c r="E911" s="21" t="s">
        <v>10</v>
      </c>
      <c r="F911" s="21" t="s">
        <v>217</v>
      </c>
      <c r="G911" s="48" t="s">
        <v>1965</v>
      </c>
      <c r="H911" s="25" t="s">
        <v>219</v>
      </c>
      <c r="I911" s="25" t="s">
        <v>320</v>
      </c>
      <c r="J911" s="23"/>
      <c r="K911" s="23" t="s">
        <v>1966</v>
      </c>
    </row>
    <row r="912" spans="1:11" ht="14.25">
      <c r="A912" s="19"/>
      <c r="B912" s="19"/>
      <c r="C912" s="19" t="s">
        <v>1967</v>
      </c>
      <c r="D912" s="20" t="s">
        <v>1964</v>
      </c>
      <c r="E912" s="21" t="s">
        <v>13</v>
      </c>
      <c r="F912" s="21" t="s">
        <v>217</v>
      </c>
      <c r="G912" s="48" t="s">
        <v>1968</v>
      </c>
      <c r="H912" s="25" t="s">
        <v>219</v>
      </c>
      <c r="I912" s="25" t="s">
        <v>312</v>
      </c>
      <c r="J912" s="23"/>
      <c r="K912" s="23" t="s">
        <v>1966</v>
      </c>
    </row>
    <row r="913" spans="1:11" ht="14.25">
      <c r="A913" s="19"/>
      <c r="B913" s="19"/>
      <c r="C913" s="19" t="s">
        <v>1969</v>
      </c>
      <c r="D913" s="20" t="s">
        <v>1964</v>
      </c>
      <c r="E913" s="21" t="s">
        <v>12</v>
      </c>
      <c r="F913" s="21" t="s">
        <v>217</v>
      </c>
      <c r="G913" s="48" t="s">
        <v>1970</v>
      </c>
      <c r="H913" s="25" t="s">
        <v>219</v>
      </c>
      <c r="I913" s="25" t="s">
        <v>593</v>
      </c>
      <c r="J913" s="23"/>
      <c r="K913" s="23" t="s">
        <v>1966</v>
      </c>
    </row>
    <row r="914" spans="1:11" ht="14.25">
      <c r="A914" s="19"/>
      <c r="B914" s="19"/>
      <c r="C914" s="19" t="s">
        <v>1971</v>
      </c>
      <c r="D914" s="20" t="s">
        <v>1964</v>
      </c>
      <c r="E914" s="21" t="s">
        <v>14</v>
      </c>
      <c r="F914" s="21" t="s">
        <v>217</v>
      </c>
      <c r="G914" s="48" t="s">
        <v>1972</v>
      </c>
      <c r="H914" s="25" t="s">
        <v>219</v>
      </c>
      <c r="I914" s="25" t="s">
        <v>541</v>
      </c>
      <c r="J914" s="23"/>
      <c r="K914" s="23" t="s">
        <v>1966</v>
      </c>
    </row>
    <row r="915" spans="1:11" ht="14.25">
      <c r="A915" s="19"/>
      <c r="B915" s="19"/>
      <c r="C915" s="19" t="s">
        <v>1973</v>
      </c>
      <c r="D915" s="20" t="s">
        <v>1964</v>
      </c>
      <c r="E915" s="21" t="s">
        <v>15</v>
      </c>
      <c r="F915" s="21" t="s">
        <v>217</v>
      </c>
      <c r="G915" s="48" t="s">
        <v>1974</v>
      </c>
      <c r="H915" s="25" t="s">
        <v>219</v>
      </c>
      <c r="I915" s="25" t="s">
        <v>420</v>
      </c>
      <c r="J915" s="23"/>
      <c r="K915" s="23" t="s">
        <v>1966</v>
      </c>
    </row>
    <row r="916" spans="1:11" ht="14.25">
      <c r="A916" s="19"/>
      <c r="B916" s="19"/>
      <c r="C916" s="19" t="s">
        <v>1975</v>
      </c>
      <c r="D916" s="20" t="s">
        <v>1964</v>
      </c>
      <c r="E916" s="21" t="s">
        <v>9</v>
      </c>
      <c r="F916" s="21" t="s">
        <v>217</v>
      </c>
      <c r="G916" s="48" t="s">
        <v>1976</v>
      </c>
      <c r="H916" s="25" t="s">
        <v>219</v>
      </c>
      <c r="I916" s="25" t="s">
        <v>220</v>
      </c>
      <c r="J916" s="25" t="s">
        <v>1977</v>
      </c>
      <c r="K916" s="23"/>
    </row>
    <row r="917" spans="1:11" ht="14.25">
      <c r="A917" s="19"/>
      <c r="B917" s="19"/>
      <c r="C917" s="19" t="s">
        <v>1978</v>
      </c>
      <c r="D917" s="20" t="s">
        <v>1964</v>
      </c>
      <c r="E917" s="21" t="s">
        <v>17</v>
      </c>
      <c r="F917" s="21" t="s">
        <v>217</v>
      </c>
      <c r="G917" s="48" t="s">
        <v>1979</v>
      </c>
      <c r="H917" s="23"/>
      <c r="I917" s="23"/>
      <c r="J917" s="23"/>
      <c r="K917" s="23"/>
    </row>
    <row r="918" spans="1:11" ht="14.25">
      <c r="A918" s="19"/>
      <c r="B918" s="19"/>
      <c r="C918" s="19" t="s">
        <v>1980</v>
      </c>
      <c r="D918" s="20" t="s">
        <v>1981</v>
      </c>
      <c r="E918" s="21" t="s">
        <v>10</v>
      </c>
      <c r="F918" s="21" t="s">
        <v>217</v>
      </c>
      <c r="G918" s="48" t="s">
        <v>1982</v>
      </c>
      <c r="H918" s="25" t="s">
        <v>219</v>
      </c>
      <c r="I918" s="25" t="s">
        <v>578</v>
      </c>
      <c r="J918" s="23"/>
      <c r="K918" s="25" t="s">
        <v>1983</v>
      </c>
    </row>
    <row r="919" spans="1:11" ht="14.25">
      <c r="A919" s="19"/>
      <c r="B919" s="19"/>
      <c r="C919" s="19" t="s">
        <v>1984</v>
      </c>
      <c r="D919" s="20" t="s">
        <v>1981</v>
      </c>
      <c r="E919" s="21" t="s">
        <v>13</v>
      </c>
      <c r="F919" s="21" t="s">
        <v>217</v>
      </c>
      <c r="G919" s="48" t="s">
        <v>1985</v>
      </c>
      <c r="H919" s="25" t="s">
        <v>219</v>
      </c>
      <c r="I919" s="25" t="s">
        <v>584</v>
      </c>
      <c r="J919" s="23"/>
      <c r="K919" s="25" t="s">
        <v>1983</v>
      </c>
    </row>
    <row r="920" spans="1:11" ht="14.25">
      <c r="A920" s="19"/>
      <c r="B920" s="19"/>
      <c r="C920" s="19" t="s">
        <v>1986</v>
      </c>
      <c r="D920" s="20" t="s">
        <v>1981</v>
      </c>
      <c r="E920" s="21" t="s">
        <v>12</v>
      </c>
      <c r="F920" s="21" t="s">
        <v>217</v>
      </c>
      <c r="G920" s="48" t="s">
        <v>1987</v>
      </c>
      <c r="H920" s="25" t="s">
        <v>219</v>
      </c>
      <c r="I920" s="25" t="s">
        <v>584</v>
      </c>
      <c r="J920" s="23"/>
      <c r="K920" s="25" t="s">
        <v>1983</v>
      </c>
    </row>
    <row r="921" spans="1:11" ht="14.25">
      <c r="A921" s="19"/>
      <c r="B921" s="19"/>
      <c r="C921" s="19" t="s">
        <v>1988</v>
      </c>
      <c r="D921" s="20" t="s">
        <v>1981</v>
      </c>
      <c r="E921" s="21" t="s">
        <v>14</v>
      </c>
      <c r="F921" s="21" t="s">
        <v>217</v>
      </c>
      <c r="G921" s="48" t="s">
        <v>1989</v>
      </c>
      <c r="H921" s="25" t="s">
        <v>219</v>
      </c>
      <c r="I921" s="25" t="s">
        <v>374</v>
      </c>
      <c r="J921" s="23"/>
      <c r="K921" s="25" t="s">
        <v>1983</v>
      </c>
    </row>
    <row r="922" spans="1:11" ht="14.25">
      <c r="A922" s="19"/>
      <c r="B922" s="19"/>
      <c r="C922" s="19" t="s">
        <v>1990</v>
      </c>
      <c r="D922" s="20" t="s">
        <v>1981</v>
      </c>
      <c r="E922" s="21" t="s">
        <v>15</v>
      </c>
      <c r="F922" s="21" t="s">
        <v>217</v>
      </c>
      <c r="G922" s="48" t="s">
        <v>1991</v>
      </c>
      <c r="H922" s="25" t="s">
        <v>219</v>
      </c>
      <c r="I922" s="25" t="s">
        <v>584</v>
      </c>
      <c r="J922" s="23"/>
      <c r="K922" s="25" t="s">
        <v>1983</v>
      </c>
    </row>
    <row r="923" spans="1:11" ht="14.25">
      <c r="A923" s="19"/>
      <c r="B923" s="19"/>
      <c r="C923" s="19" t="s">
        <v>1992</v>
      </c>
      <c r="D923" s="20" t="s">
        <v>1981</v>
      </c>
      <c r="E923" s="21" t="s">
        <v>11</v>
      </c>
      <c r="F923" s="21" t="s">
        <v>217</v>
      </c>
      <c r="G923" s="48" t="s">
        <v>1993</v>
      </c>
      <c r="H923" s="25" t="s">
        <v>219</v>
      </c>
      <c r="I923" s="25" t="s">
        <v>294</v>
      </c>
      <c r="J923" s="25" t="s">
        <v>1994</v>
      </c>
      <c r="K923" s="23"/>
    </row>
    <row r="924" spans="1:11" ht="14.25">
      <c r="A924" s="19"/>
      <c r="B924" s="19"/>
      <c r="C924" s="19" t="s">
        <v>1995</v>
      </c>
      <c r="D924" s="20" t="s">
        <v>1981</v>
      </c>
      <c r="E924" s="21" t="s">
        <v>17</v>
      </c>
      <c r="F924" s="21" t="s">
        <v>217</v>
      </c>
      <c r="G924" s="48" t="s">
        <v>1996</v>
      </c>
      <c r="H924" s="23"/>
      <c r="I924" s="23"/>
      <c r="J924" s="23"/>
      <c r="K924" s="23"/>
    </row>
    <row r="925" spans="1:11" ht="14.25">
      <c r="A925" s="19"/>
      <c r="B925" s="19"/>
      <c r="C925" s="19" t="s">
        <v>1997</v>
      </c>
      <c r="D925" s="20" t="s">
        <v>1998</v>
      </c>
      <c r="E925" s="21" t="s">
        <v>12</v>
      </c>
      <c r="F925" s="21" t="s">
        <v>217</v>
      </c>
      <c r="G925" s="48" t="s">
        <v>1999</v>
      </c>
      <c r="H925" s="25" t="s">
        <v>219</v>
      </c>
      <c r="I925" s="25" t="s">
        <v>294</v>
      </c>
      <c r="J925" s="25" t="s">
        <v>406</v>
      </c>
      <c r="K925" s="25" t="s">
        <v>2000</v>
      </c>
    </row>
    <row r="926" spans="1:11" ht="14.25">
      <c r="A926" s="19"/>
      <c r="B926" s="19"/>
      <c r="C926" s="19" t="s">
        <v>2001</v>
      </c>
      <c r="D926" s="20" t="s">
        <v>1998</v>
      </c>
      <c r="E926" s="21" t="s">
        <v>10</v>
      </c>
      <c r="F926" s="21" t="s">
        <v>217</v>
      </c>
      <c r="G926" s="48" t="s">
        <v>2002</v>
      </c>
      <c r="H926" s="25" t="s">
        <v>219</v>
      </c>
      <c r="I926" s="25" t="s">
        <v>320</v>
      </c>
      <c r="J926" s="25" t="s">
        <v>294</v>
      </c>
      <c r="K926" s="25" t="s">
        <v>2000</v>
      </c>
    </row>
    <row r="927" spans="1:11" ht="14.25">
      <c r="A927" s="19"/>
      <c r="B927" s="19"/>
      <c r="C927" s="19" t="s">
        <v>2003</v>
      </c>
      <c r="D927" s="20" t="s">
        <v>1998</v>
      </c>
      <c r="E927" s="21" t="s">
        <v>15</v>
      </c>
      <c r="F927" s="21" t="s">
        <v>217</v>
      </c>
      <c r="G927" s="48" t="s">
        <v>2004</v>
      </c>
      <c r="H927" s="25" t="s">
        <v>219</v>
      </c>
      <c r="I927" s="25" t="s">
        <v>320</v>
      </c>
      <c r="J927" s="25" t="s">
        <v>584</v>
      </c>
      <c r="K927" s="25" t="s">
        <v>2000</v>
      </c>
    </row>
    <row r="928" spans="1:11" ht="14.25">
      <c r="A928" s="19"/>
      <c r="B928" s="19"/>
      <c r="C928" s="19" t="s">
        <v>2005</v>
      </c>
      <c r="D928" s="20" t="s">
        <v>1998</v>
      </c>
      <c r="E928" s="21" t="s">
        <v>13</v>
      </c>
      <c r="F928" s="21" t="s">
        <v>217</v>
      </c>
      <c r="G928" s="48" t="s">
        <v>2006</v>
      </c>
      <c r="H928" s="25" t="s">
        <v>219</v>
      </c>
      <c r="I928" s="25" t="s">
        <v>508</v>
      </c>
      <c r="J928" s="25" t="s">
        <v>294</v>
      </c>
      <c r="K928" s="25" t="s">
        <v>2000</v>
      </c>
    </row>
    <row r="929" spans="1:11" ht="14.25">
      <c r="A929" s="19"/>
      <c r="B929" s="19"/>
      <c r="C929" s="19" t="s">
        <v>2007</v>
      </c>
      <c r="D929" s="20" t="s">
        <v>1998</v>
      </c>
      <c r="E929" s="21" t="s">
        <v>14</v>
      </c>
      <c r="F929" s="21" t="s">
        <v>217</v>
      </c>
      <c r="G929" s="48" t="s">
        <v>2008</v>
      </c>
      <c r="H929" s="25" t="s">
        <v>219</v>
      </c>
      <c r="I929" s="25" t="s">
        <v>320</v>
      </c>
      <c r="J929" s="25" t="s">
        <v>306</v>
      </c>
      <c r="K929" s="25" t="s">
        <v>2000</v>
      </c>
    </row>
    <row r="930" spans="1:11" ht="14.25">
      <c r="A930" s="19"/>
      <c r="B930" s="19"/>
      <c r="C930" s="19" t="s">
        <v>2009</v>
      </c>
      <c r="D930" s="20" t="s">
        <v>1998</v>
      </c>
      <c r="E930" s="21" t="s">
        <v>7</v>
      </c>
      <c r="F930" s="21" t="s">
        <v>217</v>
      </c>
      <c r="G930" s="48" t="s">
        <v>2010</v>
      </c>
      <c r="H930" s="25" t="s">
        <v>219</v>
      </c>
      <c r="I930" s="25" t="s">
        <v>508</v>
      </c>
      <c r="J930" s="25" t="s">
        <v>2011</v>
      </c>
      <c r="K930" s="23"/>
    </row>
    <row r="931" spans="1:11" ht="14.25">
      <c r="A931" s="19"/>
      <c r="B931" s="19"/>
      <c r="C931" s="19" t="s">
        <v>2012</v>
      </c>
      <c r="D931" s="20" t="s">
        <v>481</v>
      </c>
      <c r="E931" s="21" t="s">
        <v>12</v>
      </c>
      <c r="F931" s="21" t="s">
        <v>217</v>
      </c>
      <c r="G931" s="48" t="s">
        <v>2013</v>
      </c>
      <c r="H931" s="25" t="s">
        <v>382</v>
      </c>
      <c r="I931" s="25" t="s">
        <v>306</v>
      </c>
      <c r="J931" s="23"/>
      <c r="K931" s="25" t="s">
        <v>2014</v>
      </c>
    </row>
    <row r="932" spans="1:11" ht="14.25">
      <c r="A932" s="19"/>
      <c r="B932" s="19"/>
      <c r="C932" s="19" t="s">
        <v>2015</v>
      </c>
      <c r="D932" s="20" t="s">
        <v>481</v>
      </c>
      <c r="E932" s="21" t="s">
        <v>10</v>
      </c>
      <c r="F932" s="21" t="s">
        <v>217</v>
      </c>
      <c r="G932" s="48" t="s">
        <v>2016</v>
      </c>
      <c r="H932" s="25" t="s">
        <v>382</v>
      </c>
      <c r="I932" s="25" t="s">
        <v>464</v>
      </c>
      <c r="J932" s="23"/>
      <c r="K932" s="25" t="s">
        <v>2014</v>
      </c>
    </row>
    <row r="933" spans="1:11" ht="14.25">
      <c r="A933" s="19"/>
      <c r="B933" s="19"/>
      <c r="C933" s="19" t="s">
        <v>2017</v>
      </c>
      <c r="D933" s="20" t="s">
        <v>481</v>
      </c>
      <c r="E933" s="21" t="s">
        <v>15</v>
      </c>
      <c r="F933" s="21" t="s">
        <v>217</v>
      </c>
      <c r="G933" s="48" t="s">
        <v>2018</v>
      </c>
      <c r="H933" s="25" t="s">
        <v>382</v>
      </c>
      <c r="I933" s="25" t="s">
        <v>420</v>
      </c>
      <c r="J933" s="23"/>
      <c r="K933" s="25" t="s">
        <v>2014</v>
      </c>
    </row>
    <row r="934" spans="1:11" ht="14.25">
      <c r="A934" s="19"/>
      <c r="B934" s="19"/>
      <c r="C934" s="19" t="s">
        <v>2019</v>
      </c>
      <c r="D934" s="20" t="s">
        <v>481</v>
      </c>
      <c r="E934" s="21" t="s">
        <v>13</v>
      </c>
      <c r="F934" s="21" t="s">
        <v>217</v>
      </c>
      <c r="G934" s="48" t="s">
        <v>2020</v>
      </c>
      <c r="H934" s="25" t="s">
        <v>382</v>
      </c>
      <c r="I934" s="25" t="s">
        <v>294</v>
      </c>
      <c r="J934" s="23"/>
      <c r="K934" s="25" t="s">
        <v>2014</v>
      </c>
    </row>
    <row r="935" spans="1:11" ht="14.25">
      <c r="A935" s="19"/>
      <c r="B935" s="19"/>
      <c r="C935" s="19" t="s">
        <v>2021</v>
      </c>
      <c r="D935" s="20" t="s">
        <v>481</v>
      </c>
      <c r="E935" s="21" t="s">
        <v>14</v>
      </c>
      <c r="F935" s="21" t="s">
        <v>217</v>
      </c>
      <c r="G935" s="48" t="s">
        <v>2022</v>
      </c>
      <c r="H935" s="25" t="s">
        <v>382</v>
      </c>
      <c r="I935" s="25" t="s">
        <v>306</v>
      </c>
      <c r="J935" s="23"/>
      <c r="K935" s="25" t="s">
        <v>2014</v>
      </c>
    </row>
    <row r="936" spans="1:11" ht="14.25">
      <c r="A936" s="19"/>
      <c r="B936" s="19"/>
      <c r="C936" s="19" t="s">
        <v>2023</v>
      </c>
      <c r="D936" s="20" t="s">
        <v>481</v>
      </c>
      <c r="E936" s="21" t="s">
        <v>4</v>
      </c>
      <c r="F936" s="21" t="s">
        <v>217</v>
      </c>
      <c r="G936" s="48" t="s">
        <v>2024</v>
      </c>
      <c r="H936" s="25" t="s">
        <v>382</v>
      </c>
      <c r="I936" s="25" t="s">
        <v>464</v>
      </c>
      <c r="J936" s="25" t="s">
        <v>2025</v>
      </c>
      <c r="K936" s="25" t="s">
        <v>2026</v>
      </c>
    </row>
    <row r="937" spans="1:11" ht="14.25">
      <c r="A937" s="19"/>
      <c r="B937" s="19"/>
      <c r="C937" s="19" t="s">
        <v>2027</v>
      </c>
      <c r="D937" s="20" t="s">
        <v>2028</v>
      </c>
      <c r="E937" s="21" t="s">
        <v>12</v>
      </c>
      <c r="F937" s="21" t="s">
        <v>217</v>
      </c>
      <c r="G937" s="48" t="s">
        <v>2029</v>
      </c>
      <c r="H937" s="25" t="s">
        <v>289</v>
      </c>
      <c r="I937" s="25" t="s">
        <v>303</v>
      </c>
      <c r="J937" s="23"/>
      <c r="K937" s="25" t="s">
        <v>2026</v>
      </c>
    </row>
    <row r="938" spans="1:11" ht="14.25">
      <c r="A938" s="19"/>
      <c r="B938" s="19"/>
      <c r="C938" s="19" t="s">
        <v>2030</v>
      </c>
      <c r="D938" s="20" t="s">
        <v>2028</v>
      </c>
      <c r="E938" s="21" t="s">
        <v>10</v>
      </c>
      <c r="F938" s="21" t="s">
        <v>217</v>
      </c>
      <c r="G938" s="48" t="s">
        <v>2031</v>
      </c>
      <c r="H938" s="25" t="s">
        <v>289</v>
      </c>
      <c r="I938" s="25" t="s">
        <v>294</v>
      </c>
      <c r="J938" s="23"/>
      <c r="K938" s="25" t="s">
        <v>2026</v>
      </c>
    </row>
    <row r="939" spans="1:11" ht="14.25">
      <c r="A939" s="19"/>
      <c r="B939" s="19"/>
      <c r="C939" s="19" t="s">
        <v>2032</v>
      </c>
      <c r="D939" s="20" t="s">
        <v>2028</v>
      </c>
      <c r="E939" s="21" t="s">
        <v>15</v>
      </c>
      <c r="F939" s="21" t="s">
        <v>217</v>
      </c>
      <c r="G939" s="48" t="s">
        <v>2033</v>
      </c>
      <c r="H939" s="25" t="s">
        <v>289</v>
      </c>
      <c r="I939" s="25" t="s">
        <v>335</v>
      </c>
      <c r="J939" s="23"/>
      <c r="K939" s="25" t="s">
        <v>2026</v>
      </c>
    </row>
    <row r="940" spans="1:11" ht="14.25">
      <c r="A940" s="19"/>
      <c r="B940" s="19"/>
      <c r="C940" s="19" t="s">
        <v>2034</v>
      </c>
      <c r="D940" s="20" t="s">
        <v>2028</v>
      </c>
      <c r="E940" s="21" t="s">
        <v>13</v>
      </c>
      <c r="F940" s="21" t="s">
        <v>217</v>
      </c>
      <c r="G940" s="48" t="s">
        <v>2035</v>
      </c>
      <c r="H940" s="25" t="s">
        <v>289</v>
      </c>
      <c r="I940" s="25" t="s">
        <v>224</v>
      </c>
      <c r="J940" s="23"/>
      <c r="K940" s="25" t="s">
        <v>2026</v>
      </c>
    </row>
    <row r="941" spans="1:11" ht="14.25">
      <c r="A941" s="19"/>
      <c r="B941" s="19"/>
      <c r="C941" s="19" t="s">
        <v>2036</v>
      </c>
      <c r="D941" s="20" t="s">
        <v>2028</v>
      </c>
      <c r="E941" s="21" t="s">
        <v>14</v>
      </c>
      <c r="F941" s="21" t="s">
        <v>217</v>
      </c>
      <c r="G941" s="48" t="s">
        <v>2037</v>
      </c>
      <c r="H941" s="25" t="s">
        <v>289</v>
      </c>
      <c r="I941" s="25" t="s">
        <v>290</v>
      </c>
      <c r="J941" s="23"/>
      <c r="K941" s="25" t="s">
        <v>2026</v>
      </c>
    </row>
    <row r="942" spans="1:11" ht="14.25">
      <c r="A942" s="19"/>
      <c r="B942" s="19"/>
      <c r="C942" s="19" t="s">
        <v>2038</v>
      </c>
      <c r="D942" s="20" t="s">
        <v>2028</v>
      </c>
      <c r="E942" s="21" t="s">
        <v>17</v>
      </c>
      <c r="F942" s="21" t="s">
        <v>217</v>
      </c>
      <c r="G942" s="48" t="s">
        <v>2039</v>
      </c>
      <c r="H942" s="23"/>
      <c r="I942" s="23"/>
      <c r="J942" s="23"/>
      <c r="K942" s="23"/>
    </row>
    <row r="943" spans="1:11" ht="14.25">
      <c r="A943" s="19"/>
      <c r="B943" s="19"/>
      <c r="C943" s="19" t="s">
        <v>2040</v>
      </c>
      <c r="D943" s="20" t="s">
        <v>2028</v>
      </c>
      <c r="E943" s="21" t="s">
        <v>11</v>
      </c>
      <c r="F943" s="21" t="s">
        <v>217</v>
      </c>
      <c r="G943" s="48" t="s">
        <v>2041</v>
      </c>
      <c r="H943" s="25" t="s">
        <v>289</v>
      </c>
      <c r="I943" s="25" t="s">
        <v>306</v>
      </c>
      <c r="J943" s="25" t="s">
        <v>2042</v>
      </c>
      <c r="K943" s="23"/>
    </row>
    <row r="944" spans="1:11" ht="14.25">
      <c r="A944" s="19"/>
      <c r="B944" s="19"/>
      <c r="C944" s="19" t="s">
        <v>2043</v>
      </c>
      <c r="D944" s="20" t="s">
        <v>2044</v>
      </c>
      <c r="E944" s="21" t="s">
        <v>17</v>
      </c>
      <c r="F944" s="21" t="s">
        <v>217</v>
      </c>
      <c r="G944" s="48" t="s">
        <v>2045</v>
      </c>
      <c r="H944" s="23"/>
      <c r="I944" s="23"/>
      <c r="J944" s="23"/>
      <c r="K944" s="23"/>
    </row>
    <row r="945" spans="1:11" ht="14.25">
      <c r="A945" s="19"/>
      <c r="B945" s="19"/>
      <c r="C945" s="19" t="s">
        <v>2046</v>
      </c>
      <c r="D945" s="20"/>
      <c r="E945" s="21" t="s">
        <v>5</v>
      </c>
      <c r="F945" s="21" t="s">
        <v>217</v>
      </c>
      <c r="G945" s="48" t="s">
        <v>2047</v>
      </c>
      <c r="H945" s="25" t="s">
        <v>382</v>
      </c>
      <c r="I945" s="25" t="s">
        <v>545</v>
      </c>
      <c r="J945" s="23" t="s">
        <v>2048</v>
      </c>
      <c r="K945" s="23"/>
    </row>
    <row r="946" spans="1:11" ht="14.25">
      <c r="A946" s="19"/>
      <c r="B946" s="19"/>
      <c r="C946" s="19" t="s">
        <v>2049</v>
      </c>
      <c r="D946" s="20"/>
      <c r="E946" s="21" t="s">
        <v>5</v>
      </c>
      <c r="F946" s="21" t="s">
        <v>217</v>
      </c>
      <c r="G946" s="48" t="s">
        <v>2050</v>
      </c>
      <c r="H946" s="25" t="s">
        <v>289</v>
      </c>
      <c r="I946" s="25" t="s">
        <v>545</v>
      </c>
      <c r="J946" s="23" t="s">
        <v>2051</v>
      </c>
      <c r="K946" s="23"/>
    </row>
    <row r="947" spans="1:11" ht="14.25">
      <c r="A947" s="19"/>
      <c r="B947" s="19"/>
      <c r="C947" s="19" t="s">
        <v>2052</v>
      </c>
      <c r="D947" s="20"/>
      <c r="E947" s="21" t="s">
        <v>5</v>
      </c>
      <c r="F947" s="21" t="s">
        <v>217</v>
      </c>
      <c r="G947" s="48" t="s">
        <v>2053</v>
      </c>
      <c r="H947" s="25" t="s">
        <v>219</v>
      </c>
      <c r="I947" s="25" t="s">
        <v>545</v>
      </c>
      <c r="J947" s="23" t="s">
        <v>2054</v>
      </c>
      <c r="K947" s="23"/>
    </row>
    <row r="948" spans="1:11" ht="14.25">
      <c r="A948" s="19"/>
      <c r="B948" s="19"/>
      <c r="C948" s="19" t="s">
        <v>2055</v>
      </c>
      <c r="D948" s="20"/>
      <c r="E948" s="21" t="s">
        <v>7</v>
      </c>
      <c r="F948" s="21" t="s">
        <v>217</v>
      </c>
      <c r="G948" s="48" t="s">
        <v>2056</v>
      </c>
      <c r="H948" s="25" t="s">
        <v>382</v>
      </c>
      <c r="I948" s="25" t="s">
        <v>1343</v>
      </c>
      <c r="J948" s="23" t="s">
        <v>2057</v>
      </c>
      <c r="K948" s="23"/>
    </row>
    <row r="949" spans="1:11" ht="14.25">
      <c r="A949" s="19"/>
      <c r="B949" s="19"/>
      <c r="C949" s="19" t="s">
        <v>2058</v>
      </c>
      <c r="D949" s="20"/>
      <c r="E949" s="21" t="s">
        <v>7</v>
      </c>
      <c r="F949" s="21" t="s">
        <v>217</v>
      </c>
      <c r="G949" s="48" t="s">
        <v>2059</v>
      </c>
      <c r="H949" s="25" t="s">
        <v>289</v>
      </c>
      <c r="I949" s="25" t="s">
        <v>1343</v>
      </c>
      <c r="J949" s="23" t="s">
        <v>2060</v>
      </c>
      <c r="K949" s="23"/>
    </row>
    <row r="950" spans="1:11" ht="14.25">
      <c r="A950" s="19"/>
      <c r="B950" s="19"/>
      <c r="C950" s="19" t="s">
        <v>2061</v>
      </c>
      <c r="D950" s="20"/>
      <c r="E950" s="21" t="s">
        <v>7</v>
      </c>
      <c r="F950" s="21" t="s">
        <v>217</v>
      </c>
      <c r="G950" s="48" t="s">
        <v>2062</v>
      </c>
      <c r="H950" s="25" t="s">
        <v>219</v>
      </c>
      <c r="I950" s="25" t="s">
        <v>1343</v>
      </c>
      <c r="J950" s="23" t="s">
        <v>2063</v>
      </c>
      <c r="K950" s="23"/>
    </row>
    <row r="951" spans="1:11" ht="14.25">
      <c r="A951" s="19"/>
      <c r="B951" s="19"/>
      <c r="C951" s="19" t="s">
        <v>2064</v>
      </c>
      <c r="D951" s="20"/>
      <c r="E951" s="21" t="s">
        <v>9</v>
      </c>
      <c r="F951" s="21" t="s">
        <v>217</v>
      </c>
      <c r="G951" s="48" t="s">
        <v>2065</v>
      </c>
      <c r="H951" s="25" t="s">
        <v>382</v>
      </c>
      <c r="I951" s="25" t="s">
        <v>641</v>
      </c>
      <c r="J951" s="23" t="s">
        <v>2066</v>
      </c>
      <c r="K951" s="23"/>
    </row>
    <row r="952" spans="1:11" ht="14.25">
      <c r="A952" s="19"/>
      <c r="B952" s="19"/>
      <c r="C952" s="19" t="s">
        <v>2067</v>
      </c>
      <c r="D952" s="20"/>
      <c r="E952" s="21" t="s">
        <v>9</v>
      </c>
      <c r="F952" s="21" t="s">
        <v>217</v>
      </c>
      <c r="G952" s="48" t="s">
        <v>2068</v>
      </c>
      <c r="H952" s="25" t="s">
        <v>289</v>
      </c>
      <c r="I952" s="25" t="s">
        <v>641</v>
      </c>
      <c r="J952" s="23" t="s">
        <v>2069</v>
      </c>
      <c r="K952" s="23"/>
    </row>
    <row r="953" spans="1:11" ht="14.25">
      <c r="A953" s="19"/>
      <c r="B953" s="19"/>
      <c r="C953" s="19" t="s">
        <v>2070</v>
      </c>
      <c r="D953" s="20"/>
      <c r="E953" s="21" t="s">
        <v>9</v>
      </c>
      <c r="F953" s="21" t="s">
        <v>217</v>
      </c>
      <c r="G953" s="48" t="s">
        <v>2071</v>
      </c>
      <c r="H953" s="25" t="s">
        <v>219</v>
      </c>
      <c r="I953" s="25" t="s">
        <v>641</v>
      </c>
      <c r="J953" s="23" t="s">
        <v>2072</v>
      </c>
      <c r="K953" s="23"/>
    </row>
    <row r="954" spans="1:11" ht="14.25">
      <c r="A954" s="19"/>
      <c r="B954" s="19"/>
      <c r="C954" s="19" t="s">
        <v>2073</v>
      </c>
      <c r="D954" s="20" t="s">
        <v>2074</v>
      </c>
      <c r="E954" s="21" t="s">
        <v>12</v>
      </c>
      <c r="F954" s="21" t="s">
        <v>217</v>
      </c>
      <c r="G954" s="48" t="s">
        <v>2075</v>
      </c>
      <c r="H954" s="25" t="s">
        <v>219</v>
      </c>
      <c r="I954" s="25" t="s">
        <v>2076</v>
      </c>
      <c r="J954" s="23"/>
      <c r="K954" s="23" t="s">
        <v>2077</v>
      </c>
    </row>
    <row r="955" spans="1:11" ht="14.25">
      <c r="A955" s="19"/>
      <c r="B955" s="19"/>
      <c r="C955" s="19" t="s">
        <v>2078</v>
      </c>
      <c r="D955" s="20" t="s">
        <v>2074</v>
      </c>
      <c r="E955" s="21" t="s">
        <v>10</v>
      </c>
      <c r="F955" s="21" t="s">
        <v>217</v>
      </c>
      <c r="G955" s="48" t="s">
        <v>2079</v>
      </c>
      <c r="H955" s="25" t="s">
        <v>219</v>
      </c>
      <c r="I955" s="25" t="s">
        <v>596</v>
      </c>
      <c r="J955" s="23"/>
      <c r="K955" s="23" t="s">
        <v>2077</v>
      </c>
    </row>
    <row r="956" spans="1:11" ht="14.25">
      <c r="A956" s="19"/>
      <c r="B956" s="19"/>
      <c r="C956" s="19" t="s">
        <v>2080</v>
      </c>
      <c r="D956" s="20"/>
      <c r="E956" s="21" t="s">
        <v>10</v>
      </c>
      <c r="F956" s="21" t="s">
        <v>217</v>
      </c>
      <c r="G956" s="48" t="s">
        <v>2081</v>
      </c>
      <c r="H956" s="25" t="s">
        <v>219</v>
      </c>
      <c r="I956" s="25" t="s">
        <v>294</v>
      </c>
      <c r="J956" s="25" t="s">
        <v>2082</v>
      </c>
      <c r="K956" s="23"/>
    </row>
    <row r="957" spans="1:11" ht="14.25">
      <c r="A957" s="19"/>
      <c r="B957" s="19"/>
      <c r="C957" s="19" t="s">
        <v>2083</v>
      </c>
      <c r="D957" s="20" t="s">
        <v>2074</v>
      </c>
      <c r="E957" s="21" t="s">
        <v>15</v>
      </c>
      <c r="F957" s="21" t="s">
        <v>217</v>
      </c>
      <c r="G957" s="48" t="s">
        <v>2084</v>
      </c>
      <c r="H957" s="25" t="s">
        <v>219</v>
      </c>
      <c r="I957" s="25" t="s">
        <v>2076</v>
      </c>
      <c r="J957" s="23"/>
      <c r="K957" s="23" t="s">
        <v>2077</v>
      </c>
    </row>
    <row r="958" spans="1:11" ht="14.25">
      <c r="A958" s="19"/>
      <c r="B958" s="19"/>
      <c r="C958" s="19" t="s">
        <v>2085</v>
      </c>
      <c r="D958" s="20" t="s">
        <v>2074</v>
      </c>
      <c r="E958" s="21" t="s">
        <v>13</v>
      </c>
      <c r="F958" s="21" t="s">
        <v>217</v>
      </c>
      <c r="G958" s="48" t="s">
        <v>2086</v>
      </c>
      <c r="H958" s="25" t="s">
        <v>219</v>
      </c>
      <c r="I958" s="25" t="s">
        <v>294</v>
      </c>
      <c r="J958" s="23"/>
      <c r="K958" s="23" t="s">
        <v>2077</v>
      </c>
    </row>
    <row r="959" spans="1:11" ht="14.25">
      <c r="A959" s="19"/>
      <c r="B959" s="19"/>
      <c r="C959" s="19" t="s">
        <v>2087</v>
      </c>
      <c r="D959" s="20" t="s">
        <v>2074</v>
      </c>
      <c r="E959" s="21" t="s">
        <v>14</v>
      </c>
      <c r="F959" s="21" t="s">
        <v>217</v>
      </c>
      <c r="G959" s="48" t="s">
        <v>2088</v>
      </c>
      <c r="H959" s="25" t="s">
        <v>219</v>
      </c>
      <c r="I959" s="25" t="s">
        <v>306</v>
      </c>
      <c r="J959" s="23"/>
      <c r="K959" s="23" t="s">
        <v>2077</v>
      </c>
    </row>
    <row r="960" spans="1:11" ht="14.25">
      <c r="A960" s="19"/>
      <c r="B960" s="19"/>
      <c r="C960" s="19" t="s">
        <v>2089</v>
      </c>
      <c r="D960" s="20"/>
      <c r="E960" s="21" t="s">
        <v>12</v>
      </c>
      <c r="F960" s="21" t="s">
        <v>37</v>
      </c>
      <c r="G960" s="48" t="s">
        <v>2090</v>
      </c>
      <c r="H960" s="23"/>
      <c r="I960" s="23"/>
      <c r="J960" s="23"/>
      <c r="K960" s="23"/>
    </row>
    <row r="961" spans="1:11" ht="14.25">
      <c r="A961" s="19"/>
      <c r="B961" s="19"/>
      <c r="C961" s="19" t="s">
        <v>2091</v>
      </c>
      <c r="D961" s="20"/>
      <c r="E961" s="21" t="s">
        <v>10</v>
      </c>
      <c r="F961" s="21" t="s">
        <v>37</v>
      </c>
      <c r="G961" s="48" t="s">
        <v>2092</v>
      </c>
      <c r="H961" s="23"/>
      <c r="I961" s="23"/>
      <c r="J961" s="23"/>
      <c r="K961" s="23"/>
    </row>
    <row r="962" spans="1:11" ht="14.25">
      <c r="A962" s="19"/>
      <c r="B962" s="19"/>
      <c r="C962" s="19" t="s">
        <v>2093</v>
      </c>
      <c r="D962" s="20"/>
      <c r="E962" s="21" t="s">
        <v>15</v>
      </c>
      <c r="F962" s="21" t="s">
        <v>37</v>
      </c>
      <c r="G962" s="48" t="s">
        <v>2094</v>
      </c>
      <c r="H962" s="23"/>
      <c r="I962" s="23"/>
      <c r="J962" s="23"/>
      <c r="K962" s="23"/>
    </row>
    <row r="963" spans="1:11" ht="14.25">
      <c r="A963" s="19"/>
      <c r="B963" s="19"/>
      <c r="C963" s="19" t="s">
        <v>2095</v>
      </c>
      <c r="D963" s="20"/>
      <c r="E963" s="21" t="s">
        <v>13</v>
      </c>
      <c r="F963" s="21" t="s">
        <v>37</v>
      </c>
      <c r="G963" s="48" t="s">
        <v>2096</v>
      </c>
      <c r="H963" s="23"/>
      <c r="I963" s="23"/>
      <c r="J963" s="23"/>
      <c r="K963" s="23"/>
    </row>
    <row r="964" spans="1:11" ht="14.25">
      <c r="A964" s="19"/>
      <c r="B964" s="19"/>
      <c r="C964" s="19" t="s">
        <v>2097</v>
      </c>
      <c r="D964" s="20"/>
      <c r="E964" s="21" t="s">
        <v>14</v>
      </c>
      <c r="F964" s="21" t="s">
        <v>37</v>
      </c>
      <c r="G964" s="48" t="s">
        <v>2098</v>
      </c>
      <c r="H964" s="23"/>
      <c r="I964" s="23"/>
      <c r="J964" s="23"/>
      <c r="K964" s="23"/>
    </row>
    <row r="965" spans="1:11" ht="14.25">
      <c r="A965" s="19"/>
      <c r="B965" s="19"/>
      <c r="C965" s="19" t="s">
        <v>2099</v>
      </c>
      <c r="D965" s="20"/>
      <c r="E965" s="21" t="s">
        <v>8</v>
      </c>
      <c r="F965" s="21" t="s">
        <v>217</v>
      </c>
      <c r="G965" s="48" t="s">
        <v>2100</v>
      </c>
      <c r="H965" s="25" t="s">
        <v>219</v>
      </c>
      <c r="I965" s="25" t="s">
        <v>511</v>
      </c>
      <c r="J965" s="23" t="s">
        <v>2101</v>
      </c>
      <c r="K965" s="23"/>
    </row>
    <row r="966" spans="1:11" ht="14.25">
      <c r="A966" s="19"/>
      <c r="B966" s="19"/>
      <c r="C966" s="19" t="s">
        <v>2102</v>
      </c>
      <c r="D966" s="20"/>
      <c r="E966" s="21" t="s">
        <v>10</v>
      </c>
      <c r="F966" s="21" t="s">
        <v>217</v>
      </c>
      <c r="G966" s="48" t="s">
        <v>2103</v>
      </c>
      <c r="H966" s="25" t="s">
        <v>219</v>
      </c>
      <c r="I966" s="25" t="s">
        <v>596</v>
      </c>
      <c r="J966" s="23" t="s">
        <v>2104</v>
      </c>
      <c r="K966" s="23"/>
    </row>
    <row r="967" spans="1:11" ht="14.25">
      <c r="A967" s="19"/>
      <c r="B967" s="19"/>
      <c r="C967" s="19" t="s">
        <v>2105</v>
      </c>
      <c r="D967" s="20"/>
      <c r="E967" s="21" t="s">
        <v>12</v>
      </c>
      <c r="F967" s="21" t="s">
        <v>37</v>
      </c>
      <c r="G967" s="48" t="s">
        <v>2106</v>
      </c>
      <c r="H967" s="23"/>
      <c r="I967" s="23"/>
      <c r="J967" s="23"/>
      <c r="K967" s="23"/>
    </row>
    <row r="968" spans="1:11" ht="14.25">
      <c r="A968" s="19"/>
      <c r="B968" s="19"/>
      <c r="C968" s="19" t="s">
        <v>2107</v>
      </c>
      <c r="D968" s="20"/>
      <c r="E968" s="21" t="s">
        <v>10</v>
      </c>
      <c r="F968" s="21" t="s">
        <v>37</v>
      </c>
      <c r="G968" s="48" t="s">
        <v>2108</v>
      </c>
      <c r="H968" s="23"/>
      <c r="I968" s="23"/>
      <c r="J968" s="23"/>
      <c r="K968" s="23"/>
    </row>
    <row r="969" spans="1:11" ht="14.25">
      <c r="A969" s="19"/>
      <c r="B969" s="19"/>
      <c r="C969" s="19" t="s">
        <v>2109</v>
      </c>
      <c r="D969" s="20"/>
      <c r="E969" s="21" t="s">
        <v>15</v>
      </c>
      <c r="F969" s="21" t="s">
        <v>37</v>
      </c>
      <c r="G969" s="48" t="s">
        <v>2110</v>
      </c>
      <c r="H969" s="23"/>
      <c r="I969" s="23"/>
      <c r="J969" s="23"/>
      <c r="K969" s="23"/>
    </row>
    <row r="970" spans="1:11" ht="14.25">
      <c r="A970" s="19"/>
      <c r="B970" s="19"/>
      <c r="C970" s="19" t="s">
        <v>2111</v>
      </c>
      <c r="D970" s="20"/>
      <c r="E970" s="21" t="s">
        <v>13</v>
      </c>
      <c r="F970" s="21" t="s">
        <v>37</v>
      </c>
      <c r="G970" s="48" t="s">
        <v>2112</v>
      </c>
      <c r="H970" s="23"/>
      <c r="I970" s="23"/>
      <c r="J970" s="23"/>
      <c r="K970" s="23"/>
    </row>
    <row r="971" spans="1:11" ht="14.25">
      <c r="A971" s="19"/>
      <c r="B971" s="19"/>
      <c r="C971" s="19" t="s">
        <v>2113</v>
      </c>
      <c r="D971" s="20"/>
      <c r="E971" s="21" t="s">
        <v>14</v>
      </c>
      <c r="F971" s="21" t="s">
        <v>37</v>
      </c>
      <c r="G971" s="48" t="s">
        <v>2114</v>
      </c>
      <c r="H971" s="23"/>
      <c r="I971" s="23"/>
      <c r="J971" s="23"/>
      <c r="K971" s="23"/>
    </row>
    <row r="972" spans="1:11" ht="14.25">
      <c r="A972" s="19"/>
      <c r="B972" s="19"/>
      <c r="C972" s="19" t="s">
        <v>2115</v>
      </c>
      <c r="D972" s="20"/>
      <c r="E972" s="21" t="s">
        <v>7</v>
      </c>
      <c r="F972" s="21" t="s">
        <v>214</v>
      </c>
      <c r="G972" s="48" t="s">
        <v>2116</v>
      </c>
      <c r="H972" s="23"/>
      <c r="I972" s="23"/>
      <c r="J972" s="23"/>
      <c r="K972" s="23"/>
    </row>
    <row r="973" spans="1:11" ht="14.25">
      <c r="A973" s="19"/>
      <c r="B973" s="19"/>
      <c r="C973" s="19" t="s">
        <v>2117</v>
      </c>
      <c r="D973" s="20"/>
      <c r="E973" s="21" t="s">
        <v>10</v>
      </c>
      <c r="F973" s="21" t="s">
        <v>217</v>
      </c>
      <c r="G973" s="48" t="s">
        <v>2118</v>
      </c>
      <c r="H973" s="23"/>
      <c r="I973" s="23"/>
      <c r="J973" s="23"/>
      <c r="K973" s="23"/>
    </row>
    <row r="974" spans="1:11" ht="14.25">
      <c r="A974" s="19"/>
      <c r="B974" s="19"/>
      <c r="C974" s="19" t="s">
        <v>2109</v>
      </c>
      <c r="D974" s="20"/>
      <c r="E974" s="21" t="s">
        <v>15</v>
      </c>
      <c r="F974" s="21" t="s">
        <v>37</v>
      </c>
      <c r="G974" s="48" t="s">
        <v>2119</v>
      </c>
      <c r="H974" s="23"/>
      <c r="I974" s="23"/>
      <c r="J974" s="23"/>
      <c r="K974" s="23"/>
    </row>
    <row r="975" spans="1:11" ht="14.25">
      <c r="A975" s="19"/>
      <c r="B975" s="19"/>
      <c r="C975" s="19" t="s">
        <v>2105</v>
      </c>
      <c r="D975" s="20"/>
      <c r="E975" s="21" t="s">
        <v>12</v>
      </c>
      <c r="F975" s="21" t="s">
        <v>37</v>
      </c>
      <c r="G975" s="48" t="s">
        <v>2120</v>
      </c>
      <c r="H975" s="23"/>
      <c r="I975" s="23"/>
      <c r="J975" s="23"/>
      <c r="K975" s="23"/>
    </row>
    <row r="976" spans="1:11" ht="14.25">
      <c r="A976" s="19"/>
      <c r="B976" s="19"/>
      <c r="C976" s="19" t="s">
        <v>2107</v>
      </c>
      <c r="D976" s="20"/>
      <c r="E976" s="21" t="s">
        <v>10</v>
      </c>
      <c r="F976" s="21" t="s">
        <v>37</v>
      </c>
      <c r="G976" s="48" t="s">
        <v>2121</v>
      </c>
      <c r="H976" s="23"/>
      <c r="I976" s="23"/>
      <c r="J976" s="23"/>
      <c r="K976" s="23"/>
    </row>
    <row r="977" spans="1:11" ht="14.25">
      <c r="A977" s="19"/>
      <c r="B977" s="19"/>
      <c r="C977" s="19" t="s">
        <v>2111</v>
      </c>
      <c r="D977" s="20"/>
      <c r="E977" s="21" t="s">
        <v>13</v>
      </c>
      <c r="F977" s="21" t="s">
        <v>37</v>
      </c>
      <c r="G977" s="48" t="s">
        <v>2122</v>
      </c>
      <c r="H977" s="23"/>
      <c r="I977" s="23"/>
      <c r="J977" s="23"/>
      <c r="K977" s="23"/>
    </row>
    <row r="978" spans="1:11" ht="14.25">
      <c r="A978" s="19"/>
      <c r="B978" s="19"/>
      <c r="C978" s="19" t="s">
        <v>2113</v>
      </c>
      <c r="D978" s="20"/>
      <c r="E978" s="21" t="s">
        <v>14</v>
      </c>
      <c r="F978" s="21" t="s">
        <v>37</v>
      </c>
      <c r="G978" s="48" t="s">
        <v>2123</v>
      </c>
      <c r="H978" s="23"/>
      <c r="I978" s="23"/>
      <c r="J978" s="23"/>
      <c r="K978" s="23"/>
    </row>
    <row r="979" spans="1:11" ht="14.25">
      <c r="A979" s="19"/>
      <c r="B979" s="19"/>
      <c r="C979" s="19" t="s">
        <v>2124</v>
      </c>
      <c r="D979" s="20"/>
      <c r="E979" s="21" t="s">
        <v>4</v>
      </c>
      <c r="F979" s="21" t="s">
        <v>217</v>
      </c>
      <c r="G979" s="48" t="s">
        <v>2125</v>
      </c>
      <c r="H979" s="25" t="s">
        <v>382</v>
      </c>
      <c r="I979" s="25" t="s">
        <v>464</v>
      </c>
      <c r="J979" s="25" t="s">
        <v>2126</v>
      </c>
      <c r="K979" s="23"/>
    </row>
    <row r="980" spans="1:11" ht="14.25">
      <c r="A980" s="19"/>
      <c r="B980" s="19"/>
      <c r="C980" s="19" t="s">
        <v>2127</v>
      </c>
      <c r="D980" s="20"/>
      <c r="E980" s="21" t="s">
        <v>12</v>
      </c>
      <c r="F980" s="21" t="s">
        <v>208</v>
      </c>
      <c r="G980" s="48" t="s">
        <v>2128</v>
      </c>
      <c r="H980" s="23"/>
      <c r="I980" s="23"/>
      <c r="J980" s="23"/>
      <c r="K980" s="23"/>
    </row>
    <row r="981" spans="1:11" ht="14.25">
      <c r="A981" s="19"/>
      <c r="B981" s="19"/>
      <c r="C981" s="19" t="s">
        <v>2129</v>
      </c>
      <c r="D981" s="20"/>
      <c r="E981" s="21" t="s">
        <v>12</v>
      </c>
      <c r="F981" s="21" t="s">
        <v>208</v>
      </c>
      <c r="G981" s="48" t="s">
        <v>2130</v>
      </c>
      <c r="H981" s="23"/>
      <c r="I981" s="23"/>
      <c r="J981" s="23"/>
      <c r="K981" s="23"/>
    </row>
    <row r="982" spans="1:11" ht="14.25">
      <c r="A982" s="19"/>
      <c r="B982" s="19"/>
      <c r="C982" s="19" t="s">
        <v>2131</v>
      </c>
      <c r="D982" s="20"/>
      <c r="E982" s="21" t="s">
        <v>10</v>
      </c>
      <c r="F982" s="21" t="s">
        <v>208</v>
      </c>
      <c r="G982" s="48" t="s">
        <v>2132</v>
      </c>
      <c r="H982" s="23"/>
      <c r="I982" s="23"/>
      <c r="J982" s="23"/>
      <c r="K982" s="23"/>
    </row>
    <row r="983" spans="1:11" ht="14.25">
      <c r="A983" s="19"/>
      <c r="B983" s="19"/>
      <c r="C983" s="19" t="s">
        <v>2133</v>
      </c>
      <c r="D983" s="20"/>
      <c r="E983" s="21" t="s">
        <v>10</v>
      </c>
      <c r="F983" s="21" t="s">
        <v>208</v>
      </c>
      <c r="G983" s="48" t="s">
        <v>2134</v>
      </c>
      <c r="H983" s="23"/>
      <c r="I983" s="23"/>
      <c r="J983" s="23"/>
      <c r="K983" s="23"/>
    </row>
    <row r="984" spans="1:11" ht="14.25">
      <c r="A984" s="19"/>
      <c r="B984" s="19"/>
      <c r="C984" s="19" t="s">
        <v>2135</v>
      </c>
      <c r="D984" s="20"/>
      <c r="E984" s="21" t="s">
        <v>10</v>
      </c>
      <c r="F984" s="21" t="s">
        <v>208</v>
      </c>
      <c r="G984" s="48" t="s">
        <v>2136</v>
      </c>
      <c r="H984" s="23"/>
      <c r="I984" s="23"/>
      <c r="J984" s="23"/>
      <c r="K984" s="23"/>
    </row>
    <row r="985" spans="1:11" ht="14.25">
      <c r="A985" s="19"/>
      <c r="B985" s="19"/>
      <c r="C985" s="19" t="s">
        <v>2137</v>
      </c>
      <c r="D985" s="20"/>
      <c r="E985" s="21" t="s">
        <v>10</v>
      </c>
      <c r="F985" s="21" t="s">
        <v>208</v>
      </c>
      <c r="G985" s="48" t="s">
        <v>2138</v>
      </c>
      <c r="H985" s="23"/>
      <c r="I985" s="23"/>
      <c r="J985" s="23"/>
      <c r="K985" s="23"/>
    </row>
    <row r="986" spans="1:11" ht="14.25">
      <c r="A986" s="19"/>
      <c r="B986" s="19"/>
      <c r="C986" s="19" t="s">
        <v>2139</v>
      </c>
      <c r="D986" s="20"/>
      <c r="E986" s="21" t="s">
        <v>15</v>
      </c>
      <c r="F986" s="21" t="s">
        <v>208</v>
      </c>
      <c r="G986" s="48" t="s">
        <v>2140</v>
      </c>
      <c r="H986" s="23"/>
      <c r="I986" s="23"/>
      <c r="J986" s="23"/>
      <c r="K986" s="23"/>
    </row>
    <row r="987" spans="1:11" ht="14.25">
      <c r="A987" s="19"/>
      <c r="B987" s="19"/>
      <c r="C987" s="19" t="s">
        <v>2141</v>
      </c>
      <c r="D987" s="20"/>
      <c r="E987" s="21" t="s">
        <v>15</v>
      </c>
      <c r="F987" s="21" t="s">
        <v>208</v>
      </c>
      <c r="G987" s="48" t="s">
        <v>2142</v>
      </c>
      <c r="H987" s="23"/>
      <c r="I987" s="23"/>
      <c r="J987" s="23"/>
      <c r="K987" s="23"/>
    </row>
    <row r="988" spans="1:11" ht="14.25">
      <c r="A988" s="19"/>
      <c r="B988" s="19"/>
      <c r="C988" s="19" t="s">
        <v>2143</v>
      </c>
      <c r="D988" s="20"/>
      <c r="E988" s="21" t="s">
        <v>13</v>
      </c>
      <c r="F988" s="21" t="s">
        <v>208</v>
      </c>
      <c r="G988" s="48" t="s">
        <v>2144</v>
      </c>
      <c r="H988" s="23"/>
      <c r="I988" s="23"/>
      <c r="J988" s="23"/>
      <c r="K988" s="23"/>
    </row>
    <row r="989" spans="1:11" ht="14.25">
      <c r="A989" s="19"/>
      <c r="B989" s="19"/>
      <c r="C989" s="19" t="s">
        <v>2145</v>
      </c>
      <c r="D989" s="20"/>
      <c r="E989" s="21" t="s">
        <v>13</v>
      </c>
      <c r="F989" s="21" t="s">
        <v>208</v>
      </c>
      <c r="G989" s="48" t="s">
        <v>2146</v>
      </c>
      <c r="H989" s="23"/>
      <c r="I989" s="23"/>
      <c r="J989" s="23"/>
      <c r="K989" s="23"/>
    </row>
    <row r="990" spans="1:11" ht="14.25">
      <c r="A990" s="19"/>
      <c r="B990" s="19"/>
      <c r="C990" s="19" t="s">
        <v>2147</v>
      </c>
      <c r="D990" s="20"/>
      <c r="E990" s="21" t="s">
        <v>14</v>
      </c>
      <c r="F990" s="21" t="s">
        <v>208</v>
      </c>
      <c r="G990" s="48" t="s">
        <v>2148</v>
      </c>
      <c r="H990" s="23"/>
      <c r="I990" s="23"/>
      <c r="J990" s="23"/>
      <c r="K990" s="23"/>
    </row>
    <row r="991" spans="1:11" ht="14.25">
      <c r="A991" s="19"/>
      <c r="B991" s="19"/>
      <c r="C991" s="19" t="s">
        <v>2149</v>
      </c>
      <c r="D991" s="20"/>
      <c r="E991" s="21" t="s">
        <v>14</v>
      </c>
      <c r="F991" s="21" t="s">
        <v>208</v>
      </c>
      <c r="G991" s="48" t="s">
        <v>2150</v>
      </c>
      <c r="H991" s="23"/>
      <c r="I991" s="23"/>
      <c r="J991" s="23"/>
      <c r="K991" s="23"/>
    </row>
    <row r="992" spans="1:11" ht="14.25">
      <c r="A992" s="19"/>
      <c r="B992" s="19"/>
      <c r="C992" s="30"/>
      <c r="D992" s="20"/>
      <c r="E992" s="21"/>
      <c r="F992" s="21"/>
      <c r="G992" s="48"/>
      <c r="H992" s="23"/>
      <c r="I992" s="23"/>
      <c r="J992" s="23"/>
      <c r="K992" s="23"/>
    </row>
  </sheetData>
  <autoFilter ref="A1:K991"/>
  <customSheetViews>
    <customSheetView guid="{B489F95D-5206-47C2-99EB-0B54107E7EC1}" filter="1" showAutoFilter="1">
      <pageMargins left="0.7" right="0.7" top="0.75" bottom="0.75" header="0.3" footer="0.3"/>
      <autoFilter ref="A1:M742"/>
    </customSheetView>
  </customSheetViews>
  <conditionalFormatting sqref="A2:B992">
    <cfRule type="cellIs" dxfId="9" priority="1" operator="equal">
      <formula>"✔"</formula>
    </cfRule>
  </conditionalFormatting>
  <conditionalFormatting sqref="A2:B992">
    <cfRule type="cellIs" dxfId="8" priority="2" operator="equal">
      <formula>"✘"</formula>
    </cfRule>
  </conditionalFormatting>
  <conditionalFormatting sqref="F1:F992">
    <cfRule type="cellIs" dxfId="7" priority="3" operator="equal">
      <formula>"Legendary"</formula>
    </cfRule>
  </conditionalFormatting>
  <conditionalFormatting sqref="D1:D992">
    <cfRule type="cellIs" dxfId="5" priority="4" operator="equal">
      <formula>"Club"</formula>
    </cfRule>
  </conditionalFormatting>
  <conditionalFormatting sqref="F1:F992">
    <cfRule type="cellIs" dxfId="6" priority="5" operator="equal">
      <formula>"Epic"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>
          <x14:formula1>
            <xm:f>Stat!$I$23:$I$24</xm:f>
          </x14:formula1>
          <xm:sqref>A2:B992</xm:sqref>
        </x14:dataValidation>
        <x14:dataValidation type="list" allowBlank="1">
          <x14:formula1>
            <xm:f>'AC Odyssey Perks'!$C$2:$C992</xm:f>
          </x14:formula1>
          <xm:sqref>H2:K309</xm:sqref>
        </x14:dataValidation>
        <x14:dataValidation type="list" allowBlank="1">
          <x14:formula1>
            <xm:f>'AC Odyssey Perks'!$C$2:$C1300</xm:f>
          </x14:formula1>
          <xm:sqref>H310:J310</xm:sqref>
        </x14:dataValidation>
        <x14:dataValidation type="list" allowBlank="1">
          <x14:formula1>
            <xm:f>'AC Odyssey Perks'!$C$2:$C1301</xm:f>
          </x14:formula1>
          <xm:sqref>H311:K992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76"/>
  <sheetViews>
    <sheetView workbookViewId="0">
      <pane ySplit="1" topLeftCell="A53" activePane="bottomLeft" state="frozen"/>
      <selection pane="bottomLeft" activeCell="D285" sqref="D285"/>
    </sheetView>
  </sheetViews>
  <sheetFormatPr defaultColWidth="12.625" defaultRowHeight="15" customHeight="1"/>
  <cols>
    <col min="1" max="2" width="4.875" customWidth="1"/>
    <col min="3" max="3" width="21.375" customWidth="1"/>
    <col min="4" max="4" width="27" customWidth="1"/>
    <col min="5" max="5" width="17.125" customWidth="1"/>
    <col min="6" max="6" width="16.5" style="49" customWidth="1"/>
    <col min="7" max="7" width="16.75" style="49" customWidth="1"/>
  </cols>
  <sheetData>
    <row r="1" spans="1:7" ht="14.25">
      <c r="A1" s="32" t="s">
        <v>1</v>
      </c>
      <c r="B1" s="13" t="s">
        <v>0</v>
      </c>
      <c r="C1" s="14" t="s">
        <v>2151</v>
      </c>
      <c r="D1" s="14" t="s">
        <v>2152</v>
      </c>
      <c r="E1" s="14" t="s">
        <v>28</v>
      </c>
      <c r="F1" s="47" t="s">
        <v>2153</v>
      </c>
      <c r="G1" s="47" t="s">
        <v>2154</v>
      </c>
    </row>
    <row r="2" spans="1:7" ht="14.25">
      <c r="A2" s="19"/>
      <c r="B2" s="19"/>
      <c r="C2" s="19" t="str">
        <f t="array" ref="C2">INDEX('AC Odyssey'!A:G,MATCH(F2,'AC Odyssey'!G:G,0),3)</f>
        <v>Heavy Athenian Breastplate</v>
      </c>
      <c r="D2" s="19" t="s">
        <v>2155</v>
      </c>
      <c r="E2" s="33" t="str">
        <f t="array" ref="E2">INDEX('AC Odyssey'!$A:$G,MATCH(F2,'AC Odyssey'!$G:$G,0),5)</f>
        <v>Torso</v>
      </c>
      <c r="F2" s="48" t="s">
        <v>1365</v>
      </c>
      <c r="G2" s="48" t="s">
        <v>2156</v>
      </c>
    </row>
    <row r="3" spans="1:7" ht="14.25">
      <c r="A3" s="19"/>
      <c r="B3" s="19"/>
      <c r="C3" s="19" t="str">
        <f t="array" ref="C3">INDEX('AC Odyssey'!A:G,MATCH(F3,'AC Odyssey'!G:G,0),3)</f>
        <v>Bone Mace</v>
      </c>
      <c r="D3" s="19" t="s">
        <v>2157</v>
      </c>
      <c r="E3" s="33" t="str">
        <f t="array" ref="E3">INDEX('AC Odyssey'!$A:$G,MATCH(F3,'AC Odyssey'!$G:$G,0),5)</f>
        <v>Heavy Blunt</v>
      </c>
      <c r="F3" s="48" t="s">
        <v>1163</v>
      </c>
      <c r="G3" s="48" t="s">
        <v>2158</v>
      </c>
    </row>
    <row r="4" spans="1:7" ht="14.25">
      <c r="A4" s="19"/>
      <c r="B4" s="19"/>
      <c r="C4" s="19" t="str">
        <f t="array" ref="C4">INDEX('AC Odyssey'!A:G,MATCH(F4,'AC Odyssey'!G:G,0),3)</f>
        <v>Swift Dagger</v>
      </c>
      <c r="D4" s="19" t="s">
        <v>2159</v>
      </c>
      <c r="E4" s="33" t="str">
        <f t="array" ref="E4">INDEX('AC Odyssey'!$A:$G,MATCH(F4,'AC Odyssey'!$G:$G,0),5)</f>
        <v>Dagger</v>
      </c>
      <c r="F4" s="48" t="s">
        <v>1743</v>
      </c>
      <c r="G4" s="48" t="s">
        <v>2160</v>
      </c>
    </row>
    <row r="5" spans="1:7" ht="14.25">
      <c r="A5" s="19"/>
      <c r="B5" s="19"/>
      <c r="C5" s="19" t="str">
        <f t="array" ref="C5">INDEX('AC Odyssey'!A:G,MATCH(F5,'AC Odyssey'!G:G,0),3)</f>
        <v>Reinforced Javelin</v>
      </c>
      <c r="D5" s="19" t="s">
        <v>2161</v>
      </c>
      <c r="E5" s="33" t="str">
        <f t="array" ref="E5">INDEX('AC Odyssey'!$A:$G,MATCH(F5,'AC Odyssey'!$G:$G,0),5)</f>
        <v>Spear</v>
      </c>
      <c r="F5" s="48" t="s">
        <v>1623</v>
      </c>
      <c r="G5" s="48" t="s">
        <v>2162</v>
      </c>
    </row>
    <row r="6" spans="1:7" ht="14.25">
      <c r="A6" s="19"/>
      <c r="B6" s="19"/>
      <c r="C6" s="19" t="str">
        <f t="array" ref="C6">INDEX('AC Odyssey'!A:G,MATCH(F6,'AC Odyssey'!G:G,0),3)</f>
        <v>Heavy Athenian Bracers</v>
      </c>
      <c r="D6" s="19" t="s">
        <v>2163</v>
      </c>
      <c r="E6" s="33" t="str">
        <f t="array" ref="E6">INDEX('AC Odyssey'!$A:$G,MATCH(F6,'AC Odyssey'!$G:$G,0),5)</f>
        <v>Arms</v>
      </c>
      <c r="F6" s="48" t="s">
        <v>1361</v>
      </c>
      <c r="G6" s="48" t="s">
        <v>2164</v>
      </c>
    </row>
    <row r="7" spans="1:7" ht="14.25">
      <c r="A7" s="19"/>
      <c r="B7" s="19"/>
      <c r="C7" s="19" t="str">
        <f t="array" ref="C7">INDEX('AC Odyssey'!A:G,MATCH(F7,'AC Odyssey'!G:G,0),3)</f>
        <v>Bandit Bracers</v>
      </c>
      <c r="D7" s="19" t="s">
        <v>2165</v>
      </c>
      <c r="E7" s="33" t="str">
        <f t="array" ref="E7">INDEX('AC Odyssey'!$A:$G,MATCH(F7,'AC Odyssey'!$G:$G,0),5)</f>
        <v>Arms</v>
      </c>
      <c r="F7" s="48" t="s">
        <v>1131</v>
      </c>
      <c r="G7" s="48" t="s">
        <v>2166</v>
      </c>
    </row>
    <row r="8" spans="1:7" ht="14.25">
      <c r="A8" s="19"/>
      <c r="B8" s="19"/>
      <c r="C8" s="19" t="str">
        <f t="array" ref="C8">INDEX('AC Odyssey'!A:G,MATCH(F8,'AC Odyssey'!G:G,0),3)</f>
        <v>Illyrian Helmet</v>
      </c>
      <c r="D8" s="19" t="s">
        <v>2167</v>
      </c>
      <c r="E8" s="33" t="str">
        <f t="array" ref="E8">INDEX('AC Odyssey'!$A:$G,MATCH(F8,'AC Odyssey'!$G:$G,0),5)</f>
        <v>Head</v>
      </c>
      <c r="F8" s="48" t="s">
        <v>1435</v>
      </c>
      <c r="G8" s="48" t="s">
        <v>2168</v>
      </c>
    </row>
    <row r="9" spans="1:7" ht="14.25">
      <c r="A9" s="19"/>
      <c r="B9" s="19"/>
      <c r="C9" s="19" t="str">
        <f t="array" ref="C9">INDEX('AC Odyssey'!A:G,MATCH(F9,'AC Odyssey'!G:G,0),3)</f>
        <v>War Sword</v>
      </c>
      <c r="D9" s="19" t="s">
        <v>2169</v>
      </c>
      <c r="E9" s="33" t="str">
        <f t="array" ref="E9">INDEX('AC Odyssey'!$A:$G,MATCH(F9,'AC Odyssey'!$G:$G,0),5)</f>
        <v>Sword</v>
      </c>
      <c r="F9" s="48" t="s">
        <v>1831</v>
      </c>
      <c r="G9" s="48" t="s">
        <v>2170</v>
      </c>
    </row>
    <row r="10" spans="1:7" ht="14.25">
      <c r="A10" s="19"/>
      <c r="B10" s="19"/>
      <c r="C10" s="19" t="str">
        <f t="array" ref="C10">INDEX('AC Odyssey'!A:G,MATCH(F10,'AC Odyssey'!G:G,0),3)</f>
        <v>Skinning Knife</v>
      </c>
      <c r="D10" s="19" t="s">
        <v>2171</v>
      </c>
      <c r="E10" s="33" t="str">
        <f t="array" ref="E10">INDEX('AC Odyssey'!$A:$G,MATCH(F10,'AC Odyssey'!$G:$G,0),5)</f>
        <v>Dagger</v>
      </c>
      <c r="F10" s="48" t="s">
        <v>1686</v>
      </c>
      <c r="G10" s="48" t="s">
        <v>2172</v>
      </c>
    </row>
    <row r="11" spans="1:7" ht="14.25">
      <c r="A11" s="19"/>
      <c r="B11" s="19"/>
      <c r="C11" s="19" t="str">
        <f t="array" ref="C11">INDEX('AC Odyssey'!A:G,MATCH(F11,'AC Odyssey'!G:G,0),3)</f>
        <v>Handcrafted Spear</v>
      </c>
      <c r="D11" s="19" t="s">
        <v>2173</v>
      </c>
      <c r="E11" s="33" t="str">
        <f t="array" ref="E11">INDEX('AC Odyssey'!$A:$G,MATCH(F11,'AC Odyssey'!$G:$G,0),5)</f>
        <v>Spear</v>
      </c>
      <c r="F11" s="48" t="s">
        <v>1349</v>
      </c>
      <c r="G11" s="48" t="s">
        <v>2174</v>
      </c>
    </row>
    <row r="12" spans="1:7" ht="14.25">
      <c r="A12" s="19"/>
      <c r="B12" s="19"/>
      <c r="C12" s="19" t="str">
        <f t="array" ref="C12">INDEX('AC Odyssey'!A:G,MATCH(F12,'AC Odyssey'!G:G,0),3)</f>
        <v>Ornate Dagger</v>
      </c>
      <c r="D12" s="19" t="s">
        <v>2175</v>
      </c>
      <c r="E12" s="33" t="str">
        <f t="array" ref="E12">INDEX('AC Odyssey'!$A:$G,MATCH(F12,'AC Odyssey'!$G:$G,0),5)</f>
        <v>Dagger</v>
      </c>
      <c r="F12" s="48" t="s">
        <v>1549</v>
      </c>
      <c r="G12" s="48" t="s">
        <v>2176</v>
      </c>
    </row>
    <row r="13" spans="1:7" ht="14.25">
      <c r="A13" s="19"/>
      <c r="B13" s="19"/>
      <c r="C13" s="19" t="str">
        <f t="array" ref="C13">INDEX('AC Odyssey'!$A:$G,MATCH(F13,'AC Odyssey'!$G:$G,0),3)</f>
        <v>Conqueror's Bracers</v>
      </c>
      <c r="D13" s="19" t="s">
        <v>2177</v>
      </c>
      <c r="E13" s="33" t="str">
        <f t="array" ref="E13">INDEX('AC Odyssey'!$A:$G,MATCH(F13,'AC Odyssey'!$G:$G,0),5)</f>
        <v>Arms</v>
      </c>
      <c r="F13" s="48" t="s">
        <v>121</v>
      </c>
      <c r="G13" s="48" t="s">
        <v>2178</v>
      </c>
    </row>
    <row r="14" spans="1:7" ht="14.25">
      <c r="A14" s="19"/>
      <c r="B14" s="19"/>
      <c r="C14" s="19" t="str">
        <f t="array" ref="C14">INDEX('AC Odyssey'!A:G,MATCH(F14,'AC Odyssey'!G:G,0),3)</f>
        <v>Conqueror's Greaves</v>
      </c>
      <c r="D14" s="19" t="s">
        <v>2179</v>
      </c>
      <c r="E14" s="33" t="str">
        <f t="array" ref="E14">INDEX('AC Odyssey'!$A:$G,MATCH(F14,'AC Odyssey'!$G:$G,0),5)</f>
        <v>Legs</v>
      </c>
      <c r="F14" s="48" t="s">
        <v>130</v>
      </c>
      <c r="G14" s="48" t="s">
        <v>2180</v>
      </c>
    </row>
    <row r="15" spans="1:7" ht="14.25">
      <c r="A15" s="19"/>
      <c r="B15" s="19"/>
      <c r="C15" s="19" t="str">
        <f t="array" ref="C15">INDEX('AC Odyssey'!A:G,MATCH(F15,'AC Odyssey'!G:G,0),3)</f>
        <v>Conqueror's Waistband</v>
      </c>
      <c r="D15" s="19" t="s">
        <v>2181</v>
      </c>
      <c r="E15" s="33" t="str">
        <f t="array" ref="E15">INDEX('AC Odyssey'!$A:$G,MATCH(F15,'AC Odyssey'!$G:$G,0),5)</f>
        <v>Waist</v>
      </c>
      <c r="F15" s="48" t="s">
        <v>133</v>
      </c>
      <c r="G15" s="48" t="s">
        <v>2182</v>
      </c>
    </row>
    <row r="16" spans="1:7" ht="14.25">
      <c r="A16" s="19"/>
      <c r="B16" s="19"/>
      <c r="C16" s="19" t="str">
        <f t="array" ref="C16">INDEX('AC Odyssey'!A:G,MATCH(F16,'AC Odyssey'!G:G,0),3)</f>
        <v>Conqueror's Breastplate</v>
      </c>
      <c r="D16" s="19" t="s">
        <v>2183</v>
      </c>
      <c r="E16" s="33" t="str">
        <f t="array" ref="E16">INDEX('AC Odyssey'!$A:$G,MATCH(F16,'AC Odyssey'!$G:$G,0),5)</f>
        <v>Torso</v>
      </c>
      <c r="F16" s="48" t="s">
        <v>124</v>
      </c>
      <c r="G16" s="48" t="s">
        <v>2184</v>
      </c>
    </row>
    <row r="17" spans="1:7" ht="14.25">
      <c r="A17" s="19"/>
      <c r="B17" s="19"/>
      <c r="C17" s="19" t="str">
        <f t="array" ref="C17">INDEX('AC Odyssey'!A:G,MATCH(F17,'AC Odyssey'!G:G,0),3)</f>
        <v>Athenian Bracers</v>
      </c>
      <c r="D17" s="19" t="s">
        <v>2185</v>
      </c>
      <c r="E17" s="33" t="str">
        <f t="array" ref="E17">INDEX('AC Odyssey'!$A:$G,MATCH(F17,'AC Odyssey'!$G:$G,0),5)</f>
        <v>Arms</v>
      </c>
      <c r="F17" s="48" t="s">
        <v>1083</v>
      </c>
      <c r="G17" s="48" t="s">
        <v>2186</v>
      </c>
    </row>
    <row r="18" spans="1:7" ht="14.25">
      <c r="A18" s="19"/>
      <c r="B18" s="19"/>
      <c r="C18" s="19" t="str">
        <f t="array" ref="C18">INDEX('AC Odyssey'!A:G,MATCH(F18,'AC Odyssey'!G:G,0),3)</f>
        <v>Recurve Bow</v>
      </c>
      <c r="D18" s="19" t="s">
        <v>2187</v>
      </c>
      <c r="E18" s="33" t="str">
        <f t="array" ref="E18">INDEX('AC Odyssey'!$A:$G,MATCH(F18,'AC Odyssey'!$G:$G,0),5)</f>
        <v>Bow</v>
      </c>
      <c r="F18" s="48" t="s">
        <v>1619</v>
      </c>
      <c r="G18" s="48" t="s">
        <v>2188</v>
      </c>
    </row>
    <row r="19" spans="1:7" ht="14.25">
      <c r="A19" s="19"/>
      <c r="B19" s="19"/>
      <c r="C19" s="19" t="str">
        <f t="array" ref="C19">INDEX('AC Odyssey'!A:G,MATCH(F19,'AC Odyssey'!G:G,0),3)</f>
        <v>Expert's Blade</v>
      </c>
      <c r="D19" s="19" t="s">
        <v>2189</v>
      </c>
      <c r="E19" s="33" t="str">
        <f t="array" ref="E19">INDEX('AC Odyssey'!$A:$G,MATCH(F19,'AC Odyssey'!$G:$G,0),5)</f>
        <v>Dagger</v>
      </c>
      <c r="F19" s="48" t="s">
        <v>1278</v>
      </c>
      <c r="G19" s="48" t="s">
        <v>2190</v>
      </c>
    </row>
    <row r="20" spans="1:7" ht="14.25">
      <c r="A20" s="19"/>
      <c r="B20" s="19"/>
      <c r="C20" s="19" t="str">
        <f t="array" ref="C20">INDEX('AC Odyssey'!A:G,MATCH(F20,'AC Odyssey'!G:G,0),3)</f>
        <v>Ornate Dagger</v>
      </c>
      <c r="D20" s="19" t="s">
        <v>2191</v>
      </c>
      <c r="E20" s="33" t="str">
        <f t="array" ref="E20">INDEX('AC Odyssey'!$A:$G,MATCH(F20,'AC Odyssey'!$G:$G,0),5)</f>
        <v>Dagger</v>
      </c>
      <c r="F20" s="48" t="s">
        <v>1549</v>
      </c>
      <c r="G20" s="48" t="s">
        <v>2192</v>
      </c>
    </row>
    <row r="21" spans="1:7" ht="14.25">
      <c r="A21" s="19"/>
      <c r="B21" s="19"/>
      <c r="C21" s="19" t="str">
        <f t="array" ref="C21">INDEX('AC Odyssey'!A:G,MATCH(F21,'AC Odyssey'!G:G,0),3)</f>
        <v>Curved Sword</v>
      </c>
      <c r="D21" s="19" t="s">
        <v>2193</v>
      </c>
      <c r="E21" s="33" t="str">
        <f t="array" ref="E21">INDEX('AC Odyssey'!$A:$G,MATCH(F21,'AC Odyssey'!$G:$G,0),5)</f>
        <v>Sword</v>
      </c>
      <c r="F21" s="48" t="s">
        <v>1227</v>
      </c>
      <c r="G21" s="48" t="s">
        <v>2194</v>
      </c>
    </row>
    <row r="22" spans="1:7" ht="14.25">
      <c r="A22" s="19"/>
      <c r="B22" s="19"/>
      <c r="C22" s="19" t="str">
        <f t="array" ref="C22">INDEX('AC Odyssey'!A:G,MATCH(F22,'AC Odyssey'!G:G,0),3)</f>
        <v>Spartan Soldier's Helmet</v>
      </c>
      <c r="D22" s="19" t="s">
        <v>2195</v>
      </c>
      <c r="E22" s="33" t="str">
        <f t="array" ref="E22">INDEX('AC Odyssey'!$A:$G,MATCH(F22,'AC Odyssey'!$G:$G,0),5)</f>
        <v>Head</v>
      </c>
      <c r="F22" s="48" t="s">
        <v>1708</v>
      </c>
      <c r="G22" s="48" t="s">
        <v>2196</v>
      </c>
    </row>
    <row r="23" spans="1:7" ht="14.25">
      <c r="A23" s="19"/>
      <c r="B23" s="19"/>
      <c r="C23" s="19" t="str">
        <f t="array" ref="C23">INDEX('AC Odyssey'!A:G,MATCH(F23,'AC Odyssey'!G:G,0),3)</f>
        <v>Rusted Battle Sword</v>
      </c>
      <c r="D23" s="19" t="s">
        <v>2197</v>
      </c>
      <c r="E23" s="33" t="str">
        <f t="array" ref="E23">INDEX('AC Odyssey'!$A:$G,MATCH(F23,'AC Odyssey'!$G:$G,0),5)</f>
        <v>Sword</v>
      </c>
      <c r="F23" s="48" t="s">
        <v>1642</v>
      </c>
      <c r="G23" s="48" t="s">
        <v>2198</v>
      </c>
    </row>
    <row r="24" spans="1:7" ht="14.25">
      <c r="A24" s="19"/>
      <c r="B24" s="19"/>
      <c r="C24" s="19" t="str">
        <f t="array" ref="C24">INDEX('AC Odyssey'!A:G,MATCH(F24,'AC Odyssey'!G:G,0),3)</f>
        <v>Javelin</v>
      </c>
      <c r="D24" s="19" t="s">
        <v>2199</v>
      </c>
      <c r="E24" s="33" t="str">
        <f t="array" ref="E24">INDEX('AC Odyssey'!$A:$G,MATCH(F24,'AC Odyssey'!$G:$G,0),5)</f>
        <v>Spear</v>
      </c>
      <c r="F24" s="48" t="s">
        <v>1443</v>
      </c>
      <c r="G24" s="48" t="s">
        <v>2200</v>
      </c>
    </row>
    <row r="25" spans="1:7" ht="14.25">
      <c r="A25" s="19"/>
      <c r="B25" s="19"/>
      <c r="C25" s="19" t="str">
        <f t="array" ref="C25">INDEX('AC Odyssey'!A:G,MATCH(F25,'AC Odyssey'!G:G,0),3)</f>
        <v>Spartan Breastplate</v>
      </c>
      <c r="D25" s="19" t="s">
        <v>2201</v>
      </c>
      <c r="E25" s="33" t="str">
        <f t="array" ref="E25">INDEX('AC Odyssey'!$A:$G,MATCH(F25,'AC Odyssey'!$G:$G,0),5)</f>
        <v>Torso</v>
      </c>
      <c r="F25" s="48" t="s">
        <v>1696</v>
      </c>
      <c r="G25" s="48" t="s">
        <v>2202</v>
      </c>
    </row>
    <row r="26" spans="1:7" ht="14.25">
      <c r="A26" s="19"/>
      <c r="B26" s="19"/>
      <c r="C26" s="19" t="str">
        <f t="array" ref="C26">INDEX('AC Odyssey'!A:G,MATCH(F26,'AC Odyssey'!G:G,0),3)</f>
        <v>Spartan Bracers</v>
      </c>
      <c r="D26" s="19" t="s">
        <v>2203</v>
      </c>
      <c r="E26" s="33" t="str">
        <f t="array" ref="E26">INDEX('AC Odyssey'!$A:$G,MATCH(F26,'AC Odyssey'!$G:$G,0),5)</f>
        <v>Arms</v>
      </c>
      <c r="F26" s="48" t="s">
        <v>1694</v>
      </c>
      <c r="G26" s="48" t="s">
        <v>2204</v>
      </c>
    </row>
    <row r="27" spans="1:7" ht="14.25">
      <c r="A27" s="19"/>
      <c r="B27" s="19"/>
      <c r="C27" s="19" t="str">
        <f t="array" ref="C27">INDEX('AC Odyssey'!A:G,MATCH(F27,'AC Odyssey'!G:G,0),3)</f>
        <v>Rusty Staff</v>
      </c>
      <c r="D27" s="19" t="s">
        <v>2205</v>
      </c>
      <c r="E27" s="33" t="str">
        <f t="array" ref="E27">INDEX('AC Odyssey'!$A:$G,MATCH(F27,'AC Odyssey'!$G:$G,0),5)</f>
        <v>Staff</v>
      </c>
      <c r="F27" s="48" t="s">
        <v>1644</v>
      </c>
      <c r="G27" s="48" t="s">
        <v>2206</v>
      </c>
    </row>
    <row r="28" spans="1:7" ht="14.25">
      <c r="A28" s="19"/>
      <c r="B28" s="19"/>
      <c r="C28" s="19" t="str">
        <f t="array" ref="C28">INDEX('AC Odyssey'!A:G,MATCH(F28,'AC Odyssey'!G:G,0),3)</f>
        <v>War Scythe</v>
      </c>
      <c r="D28" s="19" t="s">
        <v>2207</v>
      </c>
      <c r="E28" s="33" t="str">
        <f t="array" ref="E28">INDEX('AC Odyssey'!$A:$G,MATCH(F28,'AC Odyssey'!$G:$G,0),5)</f>
        <v>Heavy Bladed</v>
      </c>
      <c r="F28" s="48" t="s">
        <v>1827</v>
      </c>
      <c r="G28" s="48" t="s">
        <v>2208</v>
      </c>
    </row>
    <row r="29" spans="1:7" ht="14.25">
      <c r="A29" s="19"/>
      <c r="B29" s="19"/>
      <c r="C29" s="19" t="str">
        <f t="array" ref="C29">INDEX('AC Odyssey'!A:G,MATCH(F29,'AC Odyssey'!G:G,0),3)</f>
        <v>Korinthian Helmet</v>
      </c>
      <c r="D29" s="19" t="s">
        <v>2209</v>
      </c>
      <c r="E29" s="33" t="str">
        <f t="array" ref="E29">INDEX('AC Odyssey'!$A:$G,MATCH(F29,'AC Odyssey'!$G:$G,0),5)</f>
        <v>Head</v>
      </c>
      <c r="F29" s="48" t="s">
        <v>1458</v>
      </c>
      <c r="G29" s="48" t="s">
        <v>2210</v>
      </c>
    </row>
    <row r="30" spans="1:7" ht="14.25">
      <c r="A30" s="19"/>
      <c r="B30" s="19"/>
      <c r="C30" s="19" t="str">
        <f t="array" ref="C30">INDEX('AC Odyssey'!A:G,MATCH(F30,'AC Odyssey'!G:G,0),3)</f>
        <v>Spartan Waistband</v>
      </c>
      <c r="D30" s="19" t="s">
        <v>2211</v>
      </c>
      <c r="E30" s="33" t="str">
        <f t="array" ref="E30">INDEX('AC Odyssey'!$A:$G,MATCH(F30,'AC Odyssey'!$G:$G,0),5)</f>
        <v>Waist</v>
      </c>
      <c r="F30" s="48" t="s">
        <v>1712</v>
      </c>
      <c r="G30" s="48" t="s">
        <v>2212</v>
      </c>
    </row>
    <row r="31" spans="1:7" ht="14.25">
      <c r="A31" s="19"/>
      <c r="B31" s="19"/>
      <c r="C31" s="19" t="str">
        <f t="array" ref="C31">INDEX('AC Odyssey'!A:G,MATCH(F31,'AC Odyssey'!G:G,0),3)</f>
        <v>Heavy Sword</v>
      </c>
      <c r="D31" s="19" t="s">
        <v>2213</v>
      </c>
      <c r="E31" s="33" t="str">
        <f t="array" ref="E31">INDEX('AC Odyssey'!$A:$G,MATCH(F31,'AC Odyssey'!$G:$G,0),5)</f>
        <v>Sword</v>
      </c>
      <c r="F31" s="48" t="s">
        <v>1385</v>
      </c>
      <c r="G31" s="48" t="s">
        <v>2214</v>
      </c>
    </row>
    <row r="32" spans="1:7" ht="14.25">
      <c r="A32" s="19"/>
      <c r="B32" s="19"/>
      <c r="C32" s="19" t="str">
        <f t="array" ref="C32">INDEX('AC Odyssey'!A:G,MATCH(F32,'AC Odyssey'!G:G,0),3)</f>
        <v>Greek Staff</v>
      </c>
      <c r="D32" s="19" t="s">
        <v>2215</v>
      </c>
      <c r="E32" s="33" t="str">
        <f t="array" ref="E32">INDEX('AC Odyssey'!$A:$G,MATCH(F32,'AC Odyssey'!$G:$G,0),5)</f>
        <v>Staff</v>
      </c>
      <c r="F32" s="48" t="s">
        <v>1328</v>
      </c>
      <c r="G32" s="48" t="s">
        <v>2216</v>
      </c>
    </row>
    <row r="33" spans="1:7" ht="14.25">
      <c r="A33" s="19"/>
      <c r="B33" s="19"/>
      <c r="C33" s="19" t="str">
        <f t="array" ref="C33">INDEX('AC Odyssey'!A:G,MATCH(F33,'AC Odyssey'!G:G,0),3)</f>
        <v>Athenian Linothorax</v>
      </c>
      <c r="D33" s="19" t="s">
        <v>2217</v>
      </c>
      <c r="E33" s="33" t="str">
        <f t="array" ref="E33">INDEX('AC Odyssey'!$A:$G,MATCH(F33,'AC Odyssey'!$G:$G,0),5)</f>
        <v>Torso</v>
      </c>
      <c r="F33" s="48" t="s">
        <v>1098</v>
      </c>
      <c r="G33" s="48" t="s">
        <v>2218</v>
      </c>
    </row>
    <row r="34" spans="1:7" ht="14.25">
      <c r="A34" s="19"/>
      <c r="B34" s="19"/>
      <c r="C34" s="19" t="str">
        <f t="array" ref="C34">INDEX('AC Odyssey'!A:G,MATCH(F34,'AC Odyssey'!G:G,0),3)</f>
        <v>Athenian Greaves</v>
      </c>
      <c r="D34" s="19" t="s">
        <v>2219</v>
      </c>
      <c r="E34" s="33" t="str">
        <f t="array" ref="E34">INDEX('AC Odyssey'!$A:$G,MATCH(F34,'AC Odyssey'!$G:$G,0),5)</f>
        <v>Legs</v>
      </c>
      <c r="F34" s="48" t="s">
        <v>1096</v>
      </c>
      <c r="G34" s="48" t="s">
        <v>2220</v>
      </c>
    </row>
    <row r="35" spans="1:7" ht="14.25">
      <c r="A35" s="19"/>
      <c r="B35" s="19"/>
      <c r="C35" s="19" t="str">
        <f t="array" ref="C35">INDEX('AC Odyssey'!A:G,MATCH(F35,'AC Odyssey'!G:G,0),3)</f>
        <v>Kolossos Mace</v>
      </c>
      <c r="D35" s="19" t="s">
        <v>2221</v>
      </c>
      <c r="E35" s="33" t="str">
        <f t="array" ref="E35">INDEX('AC Odyssey'!$A:$G,MATCH(F35,'AC Odyssey'!$G:$G,0),5)</f>
        <v>Heavy Blunt</v>
      </c>
      <c r="F35" s="48" t="s">
        <v>1452</v>
      </c>
      <c r="G35" s="48" t="s">
        <v>2222</v>
      </c>
    </row>
    <row r="36" spans="1:7" ht="14.25">
      <c r="A36" s="19"/>
      <c r="B36" s="19"/>
      <c r="C36" s="19" t="str">
        <f t="array" ref="C36">INDEX('AC Odyssey'!A:G,MATCH(F36,'AC Odyssey'!G:G,0),3)</f>
        <v>Athenian Pteruges</v>
      </c>
      <c r="D36" s="19" t="s">
        <v>2223</v>
      </c>
      <c r="E36" s="33" t="str">
        <f t="array" ref="E36">INDEX('AC Odyssey'!$A:$G,MATCH(F36,'AC Odyssey'!$G:$G,0),5)</f>
        <v>Waist</v>
      </c>
      <c r="F36" s="48" t="s">
        <v>1106</v>
      </c>
      <c r="G36" s="48" t="s">
        <v>2224</v>
      </c>
    </row>
    <row r="37" spans="1:7" ht="14.25">
      <c r="A37" s="19"/>
      <c r="B37" s="19"/>
      <c r="C37" s="19" t="str">
        <f t="array" ref="C37">INDEX('AC Odyssey'!A:G,MATCH(F37,'AC Odyssey'!G:G,0),3)</f>
        <v>Hunting Spear</v>
      </c>
      <c r="D37" s="19" t="s">
        <v>2225</v>
      </c>
      <c r="E37" s="33" t="str">
        <f t="array" ref="E37">INDEX('AC Odyssey'!$A:$G,MATCH(F37,'AC Odyssey'!$G:$G,0),5)</f>
        <v>Spear</v>
      </c>
      <c r="F37" s="48" t="s">
        <v>1424</v>
      </c>
      <c r="G37" s="48" t="s">
        <v>2226</v>
      </c>
    </row>
    <row r="38" spans="1:7" ht="14.25">
      <c r="A38" s="19"/>
      <c r="B38" s="19"/>
      <c r="C38" s="19" t="str">
        <f t="array" ref="C38">INDEX('AC Odyssey'!A:G,MATCH(F38,'AC Odyssey'!G:G,0),3)</f>
        <v>Assassin's Dagger</v>
      </c>
      <c r="D38" s="19" t="s">
        <v>2227</v>
      </c>
      <c r="E38" s="33" t="str">
        <f t="array" ref="E38">INDEX('AC Odyssey'!$A:$G,MATCH(F38,'AC Odyssey'!$G:$G,0),5)</f>
        <v>Dagger</v>
      </c>
      <c r="F38" s="48" t="s">
        <v>76</v>
      </c>
      <c r="G38" s="48" t="s">
        <v>2228</v>
      </c>
    </row>
    <row r="39" spans="1:7" ht="14.25">
      <c r="A39" s="19"/>
      <c r="B39" s="19"/>
      <c r="C39" s="19" t="str">
        <f t="array" ref="C39">INDEX('AC Odyssey'!A:G,MATCH(F39,'AC Odyssey'!G:G,0),3)</f>
        <v>Sunken Greaves</v>
      </c>
      <c r="D39" s="19" t="s">
        <v>2229</v>
      </c>
      <c r="E39" s="33" t="str">
        <f t="array" ref="E39">INDEX('AC Odyssey'!$A:$G,MATCH(F39,'AC Odyssey'!$G:$G,0),5)</f>
        <v>Legs</v>
      </c>
      <c r="F39" s="48" t="s">
        <v>1740</v>
      </c>
      <c r="G39" s="48" t="s">
        <v>2230</v>
      </c>
    </row>
    <row r="40" spans="1:7" ht="14.25">
      <c r="A40" s="19"/>
      <c r="B40" s="19"/>
      <c r="C40" s="19" t="str">
        <f t="array" ref="C40">INDEX('AC Odyssey'!A:G,MATCH(F40,'AC Odyssey'!G:G,0),3)</f>
        <v>Heavy Athenian Greaves</v>
      </c>
      <c r="D40" s="19" t="s">
        <v>2231</v>
      </c>
      <c r="E40" s="33" t="str">
        <f t="array" ref="E40">INDEX('AC Odyssey'!$A:$G,MATCH(F40,'AC Odyssey'!$G:$G,0),5)</f>
        <v>Legs</v>
      </c>
      <c r="F40" s="48" t="s">
        <v>1367</v>
      </c>
      <c r="G40" s="48" t="s">
        <v>2232</v>
      </c>
    </row>
    <row r="41" spans="1:7" ht="14.25">
      <c r="A41" s="19"/>
      <c r="B41" s="19"/>
      <c r="C41" s="19" t="str">
        <f t="array" ref="C41">INDEX('AC Odyssey'!A:G,MATCH(F41,'AC Odyssey'!G:G,0),3)</f>
        <v>Heavy Bow</v>
      </c>
      <c r="D41" s="19" t="s">
        <v>2233</v>
      </c>
      <c r="E41" s="33" t="str">
        <f t="array" ref="E41">INDEX('AC Odyssey'!$A:$G,MATCH(F41,'AC Odyssey'!$G:$G,0),5)</f>
        <v>Bow</v>
      </c>
      <c r="F41" s="48" t="s">
        <v>1369</v>
      </c>
      <c r="G41" s="48" t="s">
        <v>2234</v>
      </c>
    </row>
    <row r="42" spans="1:7" ht="14.25">
      <c r="A42" s="19"/>
      <c r="B42" s="19"/>
      <c r="C42" s="19" t="str">
        <f t="array" ref="C42">INDEX('AC Odyssey'!A:G,MATCH(F42,'AC Odyssey'!G:G,0),3)</f>
        <v>Athenian Vambraces</v>
      </c>
      <c r="D42" s="19" t="s">
        <v>2235</v>
      </c>
      <c r="E42" s="33" t="str">
        <f t="array" ref="E42">INDEX('AC Odyssey'!$A:$G,MATCH(F42,'AC Odyssey'!$G:$G,0),5)</f>
        <v>Arms</v>
      </c>
      <c r="F42" s="48" t="s">
        <v>1116</v>
      </c>
      <c r="G42" s="48" t="s">
        <v>2236</v>
      </c>
    </row>
    <row r="43" spans="1:7" ht="14.25">
      <c r="A43" s="19"/>
      <c r="B43" s="19"/>
      <c r="C43" s="19" t="str">
        <f t="array" ref="C43">INDEX('AC Odyssey'!A:G,MATCH(F43,'AC Odyssey'!G:G,0),3)</f>
        <v>Morning Star</v>
      </c>
      <c r="D43" s="19" t="s">
        <v>2237</v>
      </c>
      <c r="E43" s="33" t="str">
        <f t="array" ref="E43">INDEX('AC Odyssey'!$A:$G,MATCH(F43,'AC Odyssey'!$G:$G,0),5)</f>
        <v>Heavy Blunt</v>
      </c>
      <c r="F43" s="48" t="s">
        <v>1507</v>
      </c>
      <c r="G43" s="48" t="s">
        <v>2238</v>
      </c>
    </row>
    <row r="44" spans="1:7" ht="14.25">
      <c r="A44" s="19"/>
      <c r="B44" s="19"/>
      <c r="C44" s="19" t="str">
        <f t="array" ref="C44">INDEX('AC Odyssey'!A:G,MATCH(F44,'AC Odyssey'!G:G,0),3)</f>
        <v>Atlantean Mace</v>
      </c>
      <c r="D44" s="19" t="s">
        <v>2239</v>
      </c>
      <c r="E44" s="33" t="str">
        <f t="array" ref="E44">INDEX('AC Odyssey'!$A:$G,MATCH(F44,'AC Odyssey'!$G:$G,0),5)</f>
        <v>Heavy Blunt</v>
      </c>
      <c r="F44" s="48" t="s">
        <v>1125</v>
      </c>
      <c r="G44" s="48" t="s">
        <v>2240</v>
      </c>
    </row>
    <row r="45" spans="1:7" ht="14.25">
      <c r="A45" s="19"/>
      <c r="B45" s="19"/>
      <c r="C45" s="19" t="str">
        <f t="array" ref="C45">INDEX('AC Odyssey'!A:G,MATCH(F45,'AC Odyssey'!G:G,0),3)</f>
        <v>Athenian Linothorax</v>
      </c>
      <c r="D45" s="19" t="s">
        <v>2241</v>
      </c>
      <c r="E45" s="33" t="str">
        <f t="array" ref="E45">INDEX('AC Odyssey'!$A:$G,MATCH(F45,'AC Odyssey'!$G:$G,0),5)</f>
        <v>Torso</v>
      </c>
      <c r="F45" s="48" t="s">
        <v>1099</v>
      </c>
      <c r="G45" s="48" t="s">
        <v>2242</v>
      </c>
    </row>
    <row r="46" spans="1:7" ht="14.25">
      <c r="A46" s="19"/>
      <c r="B46" s="19"/>
      <c r="C46" s="19" t="str">
        <f t="array" ref="C46">INDEX('AC Odyssey'!A:G,MATCH(F46,'AC Odyssey'!G:G,0),3)</f>
        <v>Combat Blade</v>
      </c>
      <c r="D46" s="19" t="s">
        <v>2243</v>
      </c>
      <c r="E46" s="33" t="str">
        <f t="array" ref="E46">INDEX('AC Odyssey'!$A:$G,MATCH(F46,'AC Odyssey'!$G:$G,0),5)</f>
        <v>Dagger</v>
      </c>
      <c r="F46" s="48" t="s">
        <v>1203</v>
      </c>
      <c r="G46" s="48" t="s">
        <v>2244</v>
      </c>
    </row>
    <row r="47" spans="1:7" ht="14.25">
      <c r="A47" s="19"/>
      <c r="B47" s="19"/>
      <c r="C47" s="19" t="str">
        <f t="array" ref="C47">INDEX('AC Odyssey'!A:G,MATCH(F47,'AC Odyssey'!G:G,0),3)</f>
        <v>Athenian Tassets</v>
      </c>
      <c r="D47" s="19" t="s">
        <v>2245</v>
      </c>
      <c r="E47" s="33" t="str">
        <f t="array" ref="E47">INDEX('AC Odyssey'!$A:$G,MATCH(F47,'AC Odyssey'!$G:$G,0),5)</f>
        <v>Waist</v>
      </c>
      <c r="F47" s="48" t="s">
        <v>1114</v>
      </c>
      <c r="G47" s="48" t="s">
        <v>2246</v>
      </c>
    </row>
    <row r="48" spans="1:7" ht="14.25">
      <c r="A48" s="19"/>
      <c r="B48" s="19"/>
      <c r="C48" s="19" t="str">
        <f t="array" ref="C48">INDEX('AC Odyssey'!A:G,MATCH(F48,'AC Odyssey'!G:G,0),3)</f>
        <v>Labrys</v>
      </c>
      <c r="D48" s="19" t="s">
        <v>2247</v>
      </c>
      <c r="E48" s="33" t="str">
        <f t="array" ref="E48">INDEX('AC Odyssey'!$A:$G,MATCH(F48,'AC Odyssey'!$G:$G,0),5)</f>
        <v>Heavy Bladed</v>
      </c>
      <c r="F48" s="48" t="s">
        <v>1462</v>
      </c>
      <c r="G48" s="48" t="s">
        <v>2248</v>
      </c>
    </row>
    <row r="49" spans="1:7" ht="14.25">
      <c r="A49" s="19"/>
      <c r="B49" s="19"/>
      <c r="C49" s="19" t="str">
        <f t="array" ref="C49">INDEX('AC Odyssey'!A:G,MATCH(F49,'AC Odyssey'!G:G,0),3)</f>
        <v>Heavy Athenian Breastplate</v>
      </c>
      <c r="D49" s="19" t="s">
        <v>2249</v>
      </c>
      <c r="E49" s="33" t="str">
        <f t="array" ref="E49">INDEX('AC Odyssey'!$A:$G,MATCH(F49,'AC Odyssey'!$G:$G,0),5)</f>
        <v>Torso</v>
      </c>
      <c r="F49" s="48" t="s">
        <v>1364</v>
      </c>
      <c r="G49" s="48" t="s">
        <v>2250</v>
      </c>
    </row>
    <row r="50" spans="1:7" ht="14.25">
      <c r="A50" s="19"/>
      <c r="B50" s="19"/>
      <c r="C50" s="19" t="str">
        <f t="array" ref="C50">INDEX('AC Odyssey'!A:G,MATCH(F50,'AC Odyssey'!G:G,0),3)</f>
        <v>Athenian Breastplate</v>
      </c>
      <c r="D50" s="19" t="s">
        <v>2251</v>
      </c>
      <c r="E50" s="33" t="str">
        <f t="array" ref="E50">INDEX('AC Odyssey'!$A:$G,MATCH(F50,'AC Odyssey'!$G:$G,0),5)</f>
        <v>Torso</v>
      </c>
      <c r="F50" s="48" t="s">
        <v>1088</v>
      </c>
      <c r="G50" s="48" t="s">
        <v>2252</v>
      </c>
    </row>
    <row r="51" spans="1:7" ht="14.25">
      <c r="A51" s="19"/>
      <c r="B51" s="19"/>
      <c r="C51" s="19" t="str">
        <f t="array" ref="C51">INDEX('AC Odyssey'!A:G,MATCH(F51,'AC Odyssey'!G:G,0),3)</f>
        <v>Athenian Sandals</v>
      </c>
      <c r="D51" s="19" t="s">
        <v>2253</v>
      </c>
      <c r="E51" s="33" t="str">
        <f t="array" ref="E51">INDEX('AC Odyssey'!$A:$G,MATCH(F51,'AC Odyssey'!$G:$G,0),5)</f>
        <v>Legs</v>
      </c>
      <c r="F51" s="48" t="s">
        <v>1108</v>
      </c>
      <c r="G51" s="48" t="s">
        <v>2254</v>
      </c>
    </row>
    <row r="52" spans="1:7" ht="14.25">
      <c r="A52" s="19"/>
      <c r="B52" s="19"/>
      <c r="C52" s="19" t="str">
        <f t="array" ref="C52">INDEX('AC Odyssey'!A:G,MATCH(F52,'AC Odyssey'!G:G,0),3)</f>
        <v>Hoplite Javelin</v>
      </c>
      <c r="D52" s="19" t="s">
        <v>2255</v>
      </c>
      <c r="E52" s="33" t="str">
        <f t="array" ref="E52">INDEX('AC Odyssey'!$A:$G,MATCH(F52,'AC Odyssey'!$G:$G,0),5)</f>
        <v>Spear</v>
      </c>
      <c r="F52" s="48" t="s">
        <v>1413</v>
      </c>
      <c r="G52" s="48" t="s">
        <v>2256</v>
      </c>
    </row>
    <row r="53" spans="1:7" ht="14.25">
      <c r="A53" s="19"/>
      <c r="B53" s="19"/>
      <c r="C53" s="19" t="str">
        <f t="array" ref="C53">INDEX('AC Odyssey'!A:G,MATCH(F53,'AC Odyssey'!G:G,0),3)</f>
        <v>Athenian Tassets</v>
      </c>
      <c r="D53" s="19" t="s">
        <v>2257</v>
      </c>
      <c r="E53" s="33" t="str">
        <f t="array" ref="E53">INDEX('AC Odyssey'!$A:$G,MATCH(F53,'AC Odyssey'!$G:$G,0),5)</f>
        <v>Waist</v>
      </c>
      <c r="F53" s="48" t="s">
        <v>1114</v>
      </c>
      <c r="G53" s="48" t="s">
        <v>2258</v>
      </c>
    </row>
    <row r="54" spans="1:7" ht="14.25">
      <c r="A54" s="19"/>
      <c r="B54" s="19"/>
      <c r="C54" s="19" t="str">
        <f t="array" ref="C54">INDEX('AC Odyssey'!A:G,MATCH(F54,'AC Odyssey'!G:G,0),3)</f>
        <v>Hunter's Bow</v>
      </c>
      <c r="D54" s="19" t="s">
        <v>2259</v>
      </c>
      <c r="E54" s="33" t="str">
        <f t="array" ref="E54">INDEX('AC Odyssey'!$A:$G,MATCH(F54,'AC Odyssey'!$G:$G,0),5)</f>
        <v>Bow</v>
      </c>
      <c r="F54" s="48" t="s">
        <v>139</v>
      </c>
      <c r="G54" s="48" t="s">
        <v>2260</v>
      </c>
    </row>
    <row r="55" spans="1:7" ht="14.25">
      <c r="A55" s="19"/>
      <c r="B55" s="19"/>
      <c r="C55" s="19" t="str">
        <f t="array" ref="C55">INDEX('AC Odyssey'!A:G,MATCH(F55,'AC Odyssey'!G:G,0),3)</f>
        <v>Eye Patch</v>
      </c>
      <c r="D55" s="19" t="s">
        <v>2261</v>
      </c>
      <c r="E55" s="33" t="str">
        <f t="array" ref="E55">INDEX('AC Odyssey'!$A:$G,MATCH(F55,'AC Odyssey'!$G:$G,0),5)</f>
        <v>Head</v>
      </c>
      <c r="F55" s="48" t="s">
        <v>1280</v>
      </c>
      <c r="G55" s="48" t="s">
        <v>2262</v>
      </c>
    </row>
    <row r="56" spans="1:7" ht="14.25">
      <c r="A56" s="19"/>
      <c r="B56" s="19"/>
      <c r="C56" s="19" t="str">
        <f t="array" ref="C56">INDEX('AC Odyssey'!A:G,MATCH(F56,'AC Odyssey'!G:G,0),3)</f>
        <v>Rough Sword</v>
      </c>
      <c r="D56" s="19" t="s">
        <v>2263</v>
      </c>
      <c r="E56" s="33" t="str">
        <f t="array" ref="E56">INDEX('AC Odyssey'!$A:$G,MATCH(F56,'AC Odyssey'!$G:$G,0),5)</f>
        <v>Sword</v>
      </c>
      <c r="F56" s="48" t="s">
        <v>1638</v>
      </c>
      <c r="G56" s="48" t="s">
        <v>2264</v>
      </c>
    </row>
    <row r="57" spans="1:7" ht="14.25">
      <c r="A57" s="19"/>
      <c r="B57" s="19"/>
      <c r="C57" s="19" t="str">
        <f t="array" ref="C57">INDEX('AC Odyssey'!A:G,MATCH(F57,'AC Odyssey'!G:G,0),3)</f>
        <v>Bandit Bow</v>
      </c>
      <c r="D57" s="19" t="s">
        <v>2265</v>
      </c>
      <c r="E57" s="33" t="str">
        <f t="array" ref="E57">INDEX('AC Odyssey'!$A:$G,MATCH(F57,'AC Odyssey'!$G:$G,0),5)</f>
        <v>Bow</v>
      </c>
      <c r="F57" s="48" t="s">
        <v>1129</v>
      </c>
      <c r="G57" s="48" t="s">
        <v>2266</v>
      </c>
    </row>
    <row r="58" spans="1:7" ht="14.25">
      <c r="A58" s="19"/>
      <c r="B58" s="19"/>
      <c r="C58" s="19" t="str">
        <f t="array" ref="C58">INDEX('AC Odyssey'!A:G,MATCH(F58,'AC Odyssey'!G:G,0),3)</f>
        <v>Athenian Tassets</v>
      </c>
      <c r="D58" s="19" t="s">
        <v>2267</v>
      </c>
      <c r="E58" s="33" t="str">
        <f t="array" ref="E58">INDEX('AC Odyssey'!$A:$G,MATCH(F58,'AC Odyssey'!$G:$G,0),5)</f>
        <v>Waist</v>
      </c>
      <c r="F58" s="48" t="s">
        <v>1112</v>
      </c>
      <c r="G58" s="48" t="s">
        <v>2268</v>
      </c>
    </row>
    <row r="59" spans="1:7" ht="14.25">
      <c r="A59" s="19"/>
      <c r="B59" s="19"/>
      <c r="C59" s="19" t="str">
        <f t="array" ref="C59">INDEX('AC Odyssey'!A:G,MATCH(F59,'AC Odyssey'!G:G,0),3)</f>
        <v>Ornate Bow</v>
      </c>
      <c r="D59" s="19" t="s">
        <v>2269</v>
      </c>
      <c r="E59" s="33" t="str">
        <f t="array" ref="E59">INDEX('AC Odyssey'!$A:$G,MATCH(F59,'AC Odyssey'!$G:$G,0),5)</f>
        <v>Bow</v>
      </c>
      <c r="F59" s="48" t="s">
        <v>1547</v>
      </c>
      <c r="G59" s="48" t="s">
        <v>2270</v>
      </c>
    </row>
    <row r="60" spans="1:7" ht="14.25">
      <c r="A60" s="19"/>
      <c r="B60" s="19"/>
      <c r="C60" s="19" t="str">
        <f t="array" ref="C60">INDEX('AC Odyssey'!A:G,MATCH(F60,'AC Odyssey'!G:G,0),3)</f>
        <v>Athenian Breastplate</v>
      </c>
      <c r="D60" s="19" t="s">
        <v>2271</v>
      </c>
      <c r="E60" s="33" t="str">
        <f t="array" ref="E60">INDEX('AC Odyssey'!$A:$G,MATCH(F60,'AC Odyssey'!$G:$G,0),5)</f>
        <v>Torso</v>
      </c>
      <c r="F60" s="48" t="s">
        <v>1088</v>
      </c>
      <c r="G60" s="48" t="s">
        <v>2272</v>
      </c>
    </row>
    <row r="61" spans="1:7" ht="14.25">
      <c r="A61" s="19"/>
      <c r="B61" s="19"/>
      <c r="C61" s="19" t="str">
        <f t="array" ref="C61">INDEX('AC Odyssey'!A:G,MATCH(F61,'AC Odyssey'!G:G,0),3)</f>
        <v>Skinning Knife</v>
      </c>
      <c r="D61" s="19" t="s">
        <v>2273</v>
      </c>
      <c r="E61" s="33" t="str">
        <f t="array" ref="E61">INDEX('AC Odyssey'!$A:$G,MATCH(F61,'AC Odyssey'!$G:$G,0),5)</f>
        <v>Dagger</v>
      </c>
      <c r="F61" s="48" t="s">
        <v>1686</v>
      </c>
      <c r="G61" s="48" t="s">
        <v>2274</v>
      </c>
    </row>
    <row r="62" spans="1:7" ht="14.25">
      <c r="A62" s="19"/>
      <c r="B62" s="19"/>
      <c r="C62" s="19" t="str">
        <f t="array" ref="C62">INDEX('AC Odyssey'!A:G,MATCH(F62,'AC Odyssey'!G:G,0),3)</f>
        <v>Conqueror's Breastplate</v>
      </c>
      <c r="D62" s="19" t="s">
        <v>2275</v>
      </c>
      <c r="E62" s="33" t="str">
        <f t="array" ref="E62">INDEX('AC Odyssey'!$A:$G,MATCH(F62,'AC Odyssey'!$G:$G,0),5)</f>
        <v>Torso</v>
      </c>
      <c r="F62" s="48" t="s">
        <v>123</v>
      </c>
      <c r="G62" s="48" t="s">
        <v>2276</v>
      </c>
    </row>
    <row r="63" spans="1:7" ht="14.25">
      <c r="A63" s="19"/>
      <c r="B63" s="19"/>
      <c r="C63" s="19" t="str">
        <f t="array" ref="C63">INDEX('AC Odyssey'!A:G,MATCH(F63,'AC Odyssey'!G:G,0),3)</f>
        <v>Conqueror's Greaves</v>
      </c>
      <c r="D63" s="19" t="s">
        <v>2277</v>
      </c>
      <c r="E63" s="33" t="str">
        <f t="array" ref="E63">INDEX('AC Odyssey'!$A:$G,MATCH(F63,'AC Odyssey'!$G:$G,0),5)</f>
        <v>Legs</v>
      </c>
      <c r="F63" s="48" t="s">
        <v>129</v>
      </c>
      <c r="G63" s="48" t="s">
        <v>2278</v>
      </c>
    </row>
    <row r="64" spans="1:7" ht="14.25">
      <c r="A64" s="19"/>
      <c r="B64" s="19"/>
      <c r="C64" s="19" t="str">
        <f t="array" ref="C64">INDEX('AC Odyssey'!A:G,MATCH(F64,'AC Odyssey'!G:G,0),3)</f>
        <v>Conqueror's Bracers</v>
      </c>
      <c r="D64" s="19" t="s">
        <v>2279</v>
      </c>
      <c r="E64" s="33" t="str">
        <f t="array" ref="E64">INDEX('AC Odyssey'!$A:$G,MATCH(F64,'AC Odyssey'!$G:$G,0),5)</f>
        <v>Arms</v>
      </c>
      <c r="F64" s="48" t="s">
        <v>120</v>
      </c>
      <c r="G64" s="48" t="s">
        <v>2280</v>
      </c>
    </row>
    <row r="65" spans="1:7" ht="14.25">
      <c r="A65" s="19"/>
      <c r="B65" s="19"/>
      <c r="C65" s="19" t="str">
        <f t="array" ref="C65">INDEX('AC Odyssey'!A:G,MATCH(F65,'AC Odyssey'!G:G,0),3)</f>
        <v>Hunting Knife</v>
      </c>
      <c r="D65" s="19" t="s">
        <v>2281</v>
      </c>
      <c r="E65" s="33" t="str">
        <f t="array" ref="E65">INDEX('AC Odyssey'!$A:$G,MATCH(F65,'AC Odyssey'!$G:$G,0),5)</f>
        <v>Dagger</v>
      </c>
      <c r="F65" s="48" t="s">
        <v>1422</v>
      </c>
      <c r="G65" s="48" t="s">
        <v>2282</v>
      </c>
    </row>
    <row r="66" spans="1:7" ht="14.25">
      <c r="A66" s="19"/>
      <c r="B66" s="19"/>
      <c r="C66" s="19" t="str">
        <f t="array" ref="C66">INDEX('AC Odyssey'!A:G,MATCH(F66,'AC Odyssey'!G:G,0),3)</f>
        <v>Athenian Bracers</v>
      </c>
      <c r="D66" s="19" t="s">
        <v>2283</v>
      </c>
      <c r="E66" s="33" t="str">
        <f t="array" ref="E66">INDEX('AC Odyssey'!$A:$G,MATCH(F66,'AC Odyssey'!$G:$G,0),5)</f>
        <v>Arms</v>
      </c>
      <c r="F66" s="48" t="s">
        <v>1082</v>
      </c>
      <c r="G66" s="48" t="s">
        <v>2284</v>
      </c>
    </row>
    <row r="67" spans="1:7" ht="14.25">
      <c r="A67" s="19"/>
      <c r="B67" s="19"/>
      <c r="C67" s="19" t="str">
        <f t="array" ref="C67">INDEX('AC Odyssey'!A:G,MATCH(F67,'AC Odyssey'!G:G,0),3)</f>
        <v>Athenian Linothorax</v>
      </c>
      <c r="D67" s="19" t="s">
        <v>2285</v>
      </c>
      <c r="E67" s="33" t="str">
        <f t="array" ref="E67">INDEX('AC Odyssey'!$A:$G,MATCH(F67,'AC Odyssey'!$G:$G,0),5)</f>
        <v>Torso</v>
      </c>
      <c r="F67" s="48" t="s">
        <v>1098</v>
      </c>
      <c r="G67" s="48" t="s">
        <v>2286</v>
      </c>
    </row>
    <row r="68" spans="1:7" ht="14.25">
      <c r="A68" s="19"/>
      <c r="B68" s="19"/>
      <c r="C68" s="19" t="str">
        <f t="array" ref="C68">INDEX('AC Odyssey'!A:G,MATCH(F68,'AC Odyssey'!G:G,0),3)</f>
        <v>Pilos Helmet</v>
      </c>
      <c r="D68" s="19" t="s">
        <v>2287</v>
      </c>
      <c r="E68" s="33" t="str">
        <f t="array" ref="E68">INDEX('AC Odyssey'!$A:$G,MATCH(F68,'AC Odyssey'!$G:$G,0),5)</f>
        <v>Head</v>
      </c>
      <c r="F68" s="48" t="s">
        <v>1589</v>
      </c>
      <c r="G68" s="48" t="s">
        <v>2288</v>
      </c>
    </row>
    <row r="69" spans="1:7" ht="14.25">
      <c r="A69" s="19"/>
      <c r="B69" s="19"/>
      <c r="C69" s="19" t="str">
        <f t="array" ref="C69">INDEX('AC Odyssey'!A:G,MATCH(F69,'AC Odyssey'!G:G,0),3)</f>
        <v>Ceremonial Staff</v>
      </c>
      <c r="D69" s="19" t="s">
        <v>2289</v>
      </c>
      <c r="E69" s="33" t="str">
        <f t="array" ref="E69">INDEX('AC Odyssey'!$A:$G,MATCH(F69,'AC Odyssey'!$G:$G,0),5)</f>
        <v>Staff</v>
      </c>
      <c r="F69" s="48" t="s">
        <v>1197</v>
      </c>
      <c r="G69" s="48" t="s">
        <v>2290</v>
      </c>
    </row>
    <row r="70" spans="1:7" ht="14.25">
      <c r="A70" s="19"/>
      <c r="B70" s="19"/>
      <c r="C70" s="19" t="str">
        <f t="array" ref="C70">INDEX('AC Odyssey'!A:G,MATCH(F70,'AC Odyssey'!G:G,0),3)</f>
        <v>Ceremonial Khopesh</v>
      </c>
      <c r="D70" s="19" t="s">
        <v>2291</v>
      </c>
      <c r="E70" s="33" t="str">
        <f t="array" ref="E70">INDEX('AC Odyssey'!$A:$G,MATCH(F70,'AC Odyssey'!$G:$G,0),5)</f>
        <v>Sword</v>
      </c>
      <c r="F70" s="48" t="s">
        <v>1191</v>
      </c>
      <c r="G70" s="48" t="s">
        <v>2292</v>
      </c>
    </row>
    <row r="71" spans="1:7" ht="14.25">
      <c r="A71" s="19"/>
      <c r="B71" s="19"/>
      <c r="C71" s="19" t="str">
        <f t="array" ref="C71">INDEX('AC Odyssey'!A:G,MATCH(F71,'AC Odyssey'!G:G,0),3)</f>
        <v>Skinning Knife</v>
      </c>
      <c r="D71" s="19" t="s">
        <v>2293</v>
      </c>
      <c r="E71" s="33" t="str">
        <f t="array" ref="E71">INDEX('AC Odyssey'!$A:$G,MATCH(F71,'AC Odyssey'!$G:$G,0),5)</f>
        <v>Dagger</v>
      </c>
      <c r="F71" s="48" t="s">
        <v>1686</v>
      </c>
      <c r="G71" s="48" t="s">
        <v>2294</v>
      </c>
    </row>
    <row r="72" spans="1:7" ht="14.25">
      <c r="A72" s="19"/>
      <c r="B72" s="19"/>
      <c r="C72" s="19" t="str">
        <f t="array" ref="C72">INDEX('AC Odyssey'!A:G,MATCH(F72,'AC Odyssey'!G:G,0),3)</f>
        <v>Athenian Tassets</v>
      </c>
      <c r="D72" s="19" t="s">
        <v>56</v>
      </c>
      <c r="E72" s="33" t="str">
        <f t="array" ref="E72">INDEX('AC Odyssey'!$A:$G,MATCH(F72,'AC Odyssey'!$G:$G,0),5)</f>
        <v>Waist</v>
      </c>
      <c r="F72" s="48" t="s">
        <v>1113</v>
      </c>
      <c r="G72" s="48" t="s">
        <v>2295</v>
      </c>
    </row>
    <row r="73" spans="1:7" ht="14.25">
      <c r="A73" s="19"/>
      <c r="B73" s="19"/>
      <c r="C73" s="19" t="str">
        <f t="array" ref="C73">INDEX('AC Odyssey'!A:G,MATCH(F73,'AC Odyssey'!G:G,0),3)</f>
        <v>Ornate Bow</v>
      </c>
      <c r="D73" s="19" t="s">
        <v>2296</v>
      </c>
      <c r="E73" s="33" t="str">
        <f t="array" ref="E73">INDEX('AC Odyssey'!$A:$G,MATCH(F73,'AC Odyssey'!$G:$G,0),5)</f>
        <v>Bow</v>
      </c>
      <c r="F73" s="48" t="s">
        <v>1547</v>
      </c>
      <c r="G73" s="48" t="s">
        <v>2297</v>
      </c>
    </row>
    <row r="74" spans="1:7" ht="14.25">
      <c r="A74" s="19"/>
      <c r="B74" s="19"/>
      <c r="C74" s="19" t="str">
        <f t="array" ref="C74">INDEX('AC Odyssey'!A:G,MATCH(F74,'AC Odyssey'!G:G,0),3)</f>
        <v>Conqueror's Waistband</v>
      </c>
      <c r="D74" s="19" t="s">
        <v>2298</v>
      </c>
      <c r="E74" s="33" t="str">
        <f t="array" ref="E74">INDEX('AC Odyssey'!$A:$G,MATCH(F74,'AC Odyssey'!$G:$G,0),5)</f>
        <v>Waist</v>
      </c>
      <c r="F74" s="48" t="s">
        <v>132</v>
      </c>
      <c r="G74" s="48" t="s">
        <v>2299</v>
      </c>
    </row>
    <row r="75" spans="1:7" ht="14.25">
      <c r="A75" s="19"/>
      <c r="B75" s="19"/>
      <c r="C75" s="19" t="str">
        <f t="array" ref="C75">INDEX('AC Odyssey'!A:G,MATCH(F75,'AC Odyssey'!G:G,0),3)</f>
        <v>Golden Axe</v>
      </c>
      <c r="D75" s="19" t="s">
        <v>2300</v>
      </c>
      <c r="E75" s="33" t="str">
        <f t="array" ref="E75">INDEX('AC Odyssey'!$A:$G,MATCH(F75,'AC Odyssey'!$G:$G,0),5)</f>
        <v>Heavy Bladed</v>
      </c>
      <c r="F75" s="48" t="s">
        <v>1310</v>
      </c>
      <c r="G75" s="48" t="s">
        <v>2301</v>
      </c>
    </row>
    <row r="76" spans="1:7" ht="14.25">
      <c r="A76" s="19"/>
      <c r="B76" s="19"/>
      <c r="C76" s="19" t="str">
        <f t="array" ref="C76">INDEX('AC Odyssey'!A:G,MATCH(F76,'AC Odyssey'!G:G,0),3)</f>
        <v>Conqueror's Crown</v>
      </c>
      <c r="D76" s="19" t="s">
        <v>2302</v>
      </c>
      <c r="E76" s="33" t="str">
        <f t="array" ref="E76">INDEX('AC Odyssey'!$A:$G,MATCH(F76,'AC Odyssey'!$G:$G,0),5)</f>
        <v>Head</v>
      </c>
      <c r="F76" s="48" t="s">
        <v>126</v>
      </c>
      <c r="G76" s="48" t="s">
        <v>2303</v>
      </c>
    </row>
    <row r="77" spans="1:7" ht="14.25">
      <c r="A77" s="19"/>
      <c r="B77" s="19"/>
      <c r="C77" s="19" t="str">
        <f t="array" ref="C77">INDEX('AC Odyssey'!A:G,MATCH(F77,'AC Odyssey'!G:G,0),3)</f>
        <v>War Spear</v>
      </c>
      <c r="D77" s="19" t="s">
        <v>2304</v>
      </c>
      <c r="E77" s="33" t="str">
        <f t="array" ref="E77">INDEX('AC Odyssey'!$A:$G,MATCH(F77,'AC Odyssey'!$G:$G,0),5)</f>
        <v>Spear</v>
      </c>
      <c r="F77" s="48" t="s">
        <v>1829</v>
      </c>
      <c r="G77" s="48" t="s">
        <v>2305</v>
      </c>
    </row>
    <row r="78" spans="1:7" ht="14.25">
      <c r="A78" s="19"/>
      <c r="B78" s="19"/>
      <c r="C78" s="19" t="str">
        <f t="array" ref="C78">INDEX('AC Odyssey'!A:G,MATCH(F78,'AC Odyssey'!G:G,0),3)</f>
        <v>Spartan Breastplate</v>
      </c>
      <c r="D78" s="19" t="s">
        <v>2306</v>
      </c>
      <c r="E78" s="33" t="str">
        <f t="array" ref="E78">INDEX('AC Odyssey'!$A:$G,MATCH(F78,'AC Odyssey'!$G:$G,0),5)</f>
        <v>Torso</v>
      </c>
      <c r="F78" s="48" t="s">
        <v>1696</v>
      </c>
      <c r="G78" s="48" t="s">
        <v>2307</v>
      </c>
    </row>
    <row r="79" spans="1:7" ht="14.25">
      <c r="A79" s="19"/>
      <c r="B79" s="19"/>
      <c r="C79" s="19" t="str">
        <f t="array" ref="C79">INDEX('AC Odyssey'!A:G,MATCH(F79,'AC Odyssey'!G:G,0),3)</f>
        <v>Athenian Pteruges</v>
      </c>
      <c r="D79" s="19" t="s">
        <v>2308</v>
      </c>
      <c r="E79" s="33" t="str">
        <f t="array" ref="E79">INDEX('AC Odyssey'!$A:$G,MATCH(F79,'AC Odyssey'!$G:$G,0),5)</f>
        <v>Waist</v>
      </c>
      <c r="F79" s="48" t="s">
        <v>1106</v>
      </c>
      <c r="G79" s="48" t="s">
        <v>2309</v>
      </c>
    </row>
    <row r="80" spans="1:7" ht="14.25">
      <c r="A80" s="19"/>
      <c r="B80" s="19"/>
      <c r="C80" s="19" t="str">
        <f t="array" ref="C80">INDEX('AC Odyssey'!A:G,MATCH(F80,'AC Odyssey'!G:G,0),3)</f>
        <v>Ornate Dagger</v>
      </c>
      <c r="D80" s="19" t="s">
        <v>2310</v>
      </c>
      <c r="E80" s="33" t="str">
        <f t="array" ref="E80">INDEX('AC Odyssey'!$A:$G,MATCH(F80,'AC Odyssey'!$G:$G,0),5)</f>
        <v>Dagger</v>
      </c>
      <c r="F80" s="48" t="s">
        <v>1549</v>
      </c>
      <c r="G80" s="48" t="s">
        <v>2311</v>
      </c>
    </row>
    <row r="81" spans="1:7" ht="14.25">
      <c r="A81" s="19"/>
      <c r="B81" s="19"/>
      <c r="C81" s="19" t="str">
        <f t="array" ref="C81">INDEX('AC Odyssey'!A:G,MATCH(F81,'AC Odyssey'!G:G,0),3)</f>
        <v>Dark Steel Gauntlets</v>
      </c>
      <c r="D81" s="19" t="s">
        <v>2312</v>
      </c>
      <c r="E81" s="33" t="str">
        <f t="array" ref="E81">INDEX('AC Odyssey'!$A:$G,MATCH(F81,'AC Odyssey'!$G:$G,0),5)</f>
        <v>Arms</v>
      </c>
      <c r="F81" s="48" t="s">
        <v>1236</v>
      </c>
      <c r="G81" s="48" t="s">
        <v>2313</v>
      </c>
    </row>
    <row r="82" spans="1:7" ht="14.25">
      <c r="A82" s="19"/>
      <c r="B82" s="19"/>
      <c r="C82" s="19" t="str">
        <f t="array" ref="C82">INDEX('AC Odyssey'!A:G,MATCH(F82,'AC Odyssey'!G:G,0),3)</f>
        <v>Ornate Axe</v>
      </c>
      <c r="D82" s="19" t="s">
        <v>2314</v>
      </c>
      <c r="E82" s="33" t="str">
        <f t="array" ref="E82">INDEX('AC Odyssey'!$A:$G,MATCH(F82,'AC Odyssey'!$G:$G,0),5)</f>
        <v>Heavy Bladed</v>
      </c>
      <c r="F82" s="48" t="s">
        <v>1545</v>
      </c>
      <c r="G82" s="48" t="s">
        <v>2315</v>
      </c>
    </row>
    <row r="83" spans="1:7" ht="14.25">
      <c r="A83" s="19"/>
      <c r="B83" s="19"/>
      <c r="C83" s="19" t="str">
        <f t="array" ref="C83">INDEX('AC Odyssey'!A:G,MATCH(F83,'AC Odyssey'!G:G,0),3)</f>
        <v>Athenian Linothorax</v>
      </c>
      <c r="D83" s="19" t="s">
        <v>2316</v>
      </c>
      <c r="E83" s="33" t="str">
        <f t="array" ref="E83">INDEX('AC Odyssey'!$A:$G,MATCH(F83,'AC Odyssey'!$G:$G,0),5)</f>
        <v>Torso</v>
      </c>
      <c r="F83" s="48" t="s">
        <v>1098</v>
      </c>
      <c r="G83" s="48" t="s">
        <v>2317</v>
      </c>
    </row>
    <row r="84" spans="1:7" ht="14.25">
      <c r="A84" s="19"/>
      <c r="B84" s="19"/>
      <c r="C84" s="19" t="str">
        <f t="array" ref="C84">INDEX('AC Odyssey'!A:G,MATCH(F84,'AC Odyssey'!G:G,0),3)</f>
        <v>Athenian Greaves</v>
      </c>
      <c r="D84" s="19" t="s">
        <v>2318</v>
      </c>
      <c r="E84" s="33" t="str">
        <f t="array" ref="E84">INDEX('AC Odyssey'!$A:$G,MATCH(F84,'AC Odyssey'!$G:$G,0),5)</f>
        <v>Legs</v>
      </c>
      <c r="F84" s="48" t="s">
        <v>1096</v>
      </c>
      <c r="G84" s="48" t="s">
        <v>2319</v>
      </c>
    </row>
    <row r="85" spans="1:7" ht="14.25">
      <c r="A85" s="19"/>
      <c r="B85" s="19"/>
      <c r="C85" s="19" t="str">
        <f t="array" ref="C85">INDEX('AC Odyssey'!A:G,MATCH(F85,'AC Odyssey'!G:G,0),3)</f>
        <v>Illyrian Helmet</v>
      </c>
      <c r="D85" s="19" t="s">
        <v>2320</v>
      </c>
      <c r="E85" s="33" t="str">
        <f t="array" ref="E85">INDEX('AC Odyssey'!$A:$G,MATCH(F85,'AC Odyssey'!$G:$G,0),5)</f>
        <v>Head</v>
      </c>
      <c r="F85" s="48" t="s">
        <v>1432</v>
      </c>
      <c r="G85" s="48" t="s">
        <v>2321</v>
      </c>
    </row>
    <row r="86" spans="1:7" ht="14.25">
      <c r="A86" s="19"/>
      <c r="B86" s="19"/>
      <c r="C86" s="19" t="str">
        <f t="array" ref="C86">INDEX('AC Odyssey'!A:G,MATCH(F86,'AC Odyssey'!G:G,0),3)</f>
        <v>Gauntlets of Ares</v>
      </c>
      <c r="D86" s="19" t="s">
        <v>2322</v>
      </c>
      <c r="E86" s="33" t="str">
        <f t="array" ref="E86">INDEX('AC Odyssey'!$A:$G,MATCH(F86,'AC Odyssey'!$G:$G,0),5)</f>
        <v>Arms</v>
      </c>
      <c r="F86" s="48" t="s">
        <v>63</v>
      </c>
      <c r="G86" s="48" t="s">
        <v>2323</v>
      </c>
    </row>
    <row r="87" spans="1:7" ht="14.25">
      <c r="A87" s="19"/>
      <c r="B87" s="19"/>
      <c r="C87" s="19" t="str">
        <f t="array" ref="C87">INDEX('AC Odyssey'!A:G,MATCH(F87,'AC Odyssey'!G:G,0),3)</f>
        <v>Battleplate of Ares</v>
      </c>
      <c r="D87" s="19" t="s">
        <v>2324</v>
      </c>
      <c r="E87" s="33" t="str">
        <f t="array" ref="E87">INDEX('AC Odyssey'!$A:$G,MATCH(F87,'AC Odyssey'!$G:$G,0),5)</f>
        <v>Torso</v>
      </c>
      <c r="F87" s="48" t="s">
        <v>54</v>
      </c>
      <c r="G87" s="48" t="s">
        <v>2325</v>
      </c>
    </row>
    <row r="88" spans="1:7" ht="14.25">
      <c r="A88" s="19"/>
      <c r="B88" s="19"/>
      <c r="C88" s="19" t="str">
        <f t="array" ref="C88">INDEX('AC Odyssey'!A:G,MATCH(F88,'AC Odyssey'!G:G,0),3)</f>
        <v>Helmet of Ares</v>
      </c>
      <c r="D88" s="19" t="s">
        <v>2326</v>
      </c>
      <c r="E88" s="33" t="str">
        <f t="array" ref="E88">INDEX('AC Odyssey'!$A:$G,MATCH(F88,'AC Odyssey'!$G:$G,0),5)</f>
        <v>Head</v>
      </c>
      <c r="F88" s="48" t="s">
        <v>66</v>
      </c>
      <c r="G88" s="48" t="s">
        <v>2327</v>
      </c>
    </row>
    <row r="89" spans="1:7" ht="14.25">
      <c r="A89" s="19"/>
      <c r="B89" s="19"/>
      <c r="C89" s="19" t="str">
        <f t="array" ref="C89">INDEX('AC Odyssey'!A:G,MATCH(F89,'AC Odyssey'!G:G,0),3)</f>
        <v>Boots of Ares</v>
      </c>
      <c r="D89" s="19" t="s">
        <v>2328</v>
      </c>
      <c r="E89" s="33" t="str">
        <f t="array" ref="E89">INDEX('AC Odyssey'!$A:$G,MATCH(F89,'AC Odyssey'!$G:$G,0),5)</f>
        <v>Legs</v>
      </c>
      <c r="F89" s="48" t="s">
        <v>60</v>
      </c>
      <c r="G89" s="48" t="s">
        <v>2329</v>
      </c>
    </row>
    <row r="90" spans="1:7" ht="14.25">
      <c r="A90" s="19"/>
      <c r="B90" s="19"/>
      <c r="C90" s="19" t="str">
        <f t="array" ref="C90">INDEX('AC Odyssey'!A:G,MATCH(F90,'AC Odyssey'!G:G,0),3)</f>
        <v>Belt of Ares</v>
      </c>
      <c r="D90" s="19" t="s">
        <v>2330</v>
      </c>
      <c r="E90" s="33" t="str">
        <f t="array" ref="E90">INDEX('AC Odyssey'!$A:$G,MATCH(F90,'AC Odyssey'!$G:$G,0),5)</f>
        <v>Waist</v>
      </c>
      <c r="F90" s="48" t="s">
        <v>57</v>
      </c>
      <c r="G90" s="48" t="s">
        <v>2331</v>
      </c>
    </row>
    <row r="91" spans="1:7" ht="14.25">
      <c r="A91" s="19"/>
      <c r="B91" s="19"/>
      <c r="C91" s="19" t="str">
        <f t="array" ref="C91">INDEX('AC Odyssey'!A:G,MATCH(F91,'AC Odyssey'!G:G,0),3)</f>
        <v>Dark Steel Mask</v>
      </c>
      <c r="D91" s="19" t="s">
        <v>2332</v>
      </c>
      <c r="E91" s="33" t="str">
        <f t="array" ref="E91">INDEX('AC Odyssey'!$A:$G,MATCH(F91,'AC Odyssey'!$G:$G,0),5)</f>
        <v>Head</v>
      </c>
      <c r="F91" s="48" t="s">
        <v>1238</v>
      </c>
      <c r="G91" s="48" t="s">
        <v>2333</v>
      </c>
    </row>
    <row r="92" spans="1:7" ht="14.25">
      <c r="A92" s="19"/>
      <c r="B92" s="19"/>
      <c r="C92" s="19" t="str">
        <f t="array" ref="C92">INDEX('AC Odyssey'!A:G,MATCH(F92,'AC Odyssey'!G:G,0),3)</f>
        <v>Athenian Waistband</v>
      </c>
      <c r="D92" s="19" t="s">
        <v>2334</v>
      </c>
      <c r="E92" s="33" t="str">
        <f t="array" ref="E92">INDEX('AC Odyssey'!$A:$G,MATCH(F92,'AC Odyssey'!$G:$G,0),5)</f>
        <v>Waist</v>
      </c>
      <c r="F92" s="48" t="s">
        <v>1118</v>
      </c>
      <c r="G92" s="48" t="s">
        <v>2335</v>
      </c>
    </row>
    <row r="93" spans="1:7" ht="14.25">
      <c r="A93" s="19"/>
      <c r="B93" s="19"/>
      <c r="C93" s="19" t="str">
        <f t="array" ref="C93">INDEX('AC Odyssey'!A:G,MATCH(F93,'AC Odyssey'!G:G,0),3)</f>
        <v>Athenian Bracers</v>
      </c>
      <c r="D93" s="19" t="s">
        <v>2336</v>
      </c>
      <c r="E93" s="33" t="str">
        <f t="array" ref="E93">INDEX('AC Odyssey'!$A:$G,MATCH(F93,'AC Odyssey'!$G:$G,0),5)</f>
        <v>Arms</v>
      </c>
      <c r="F93" s="48" t="s">
        <v>1082</v>
      </c>
      <c r="G93" s="48" t="s">
        <v>2337</v>
      </c>
    </row>
    <row r="94" spans="1:7" ht="14.25">
      <c r="A94" s="19"/>
      <c r="B94" s="19"/>
      <c r="C94" s="19" t="str">
        <f t="array" ref="C94">INDEX('AC Odyssey'!A:G,MATCH(F94,'AC Odyssey'!G:G,0),3)</f>
        <v>Athenian Pteruges</v>
      </c>
      <c r="D94" s="19" t="s">
        <v>2338</v>
      </c>
      <c r="E94" s="33" t="str">
        <f t="array" ref="E94">INDEX('AC Odyssey'!$A:$G,MATCH(F94,'AC Odyssey'!$G:$G,0),5)</f>
        <v>Waist</v>
      </c>
      <c r="F94" s="48" t="s">
        <v>1106</v>
      </c>
      <c r="G94" s="48" t="s">
        <v>2339</v>
      </c>
    </row>
    <row r="95" spans="1:7" ht="14.25">
      <c r="A95" s="19"/>
      <c r="B95" s="19"/>
      <c r="C95" s="19" t="str">
        <f t="array" ref="C95">INDEX('AC Odyssey'!A:G,MATCH(F95,'AC Odyssey'!G:G,0),3)</f>
        <v>Rough Staff</v>
      </c>
      <c r="D95" s="19" t="s">
        <v>2340</v>
      </c>
      <c r="E95" s="33" t="str">
        <f t="array" ref="E95">INDEX('AC Odyssey'!$A:$G,MATCH(F95,'AC Odyssey'!$G:$G,0),5)</f>
        <v>Staff</v>
      </c>
      <c r="F95" s="48" t="s">
        <v>1636</v>
      </c>
      <c r="G95" s="48" t="s">
        <v>2341</v>
      </c>
    </row>
    <row r="96" spans="1:7" ht="14.25">
      <c r="A96" s="19"/>
      <c r="B96" s="19"/>
      <c r="C96" s="19" t="str">
        <f t="array" ref="C96">INDEX('AC Odyssey'!A:G,MATCH(F96,'AC Odyssey'!G:G,0),3)</f>
        <v>Athenian Waistband</v>
      </c>
      <c r="D96" s="19" t="s">
        <v>2342</v>
      </c>
      <c r="E96" s="33" t="str">
        <f t="array" ref="E96">INDEX('AC Odyssey'!$A:$G,MATCH(F96,'AC Odyssey'!$G:$G,0),5)</f>
        <v>Waist</v>
      </c>
      <c r="F96" s="48" t="s">
        <v>1118</v>
      </c>
      <c r="G96" s="48" t="s">
        <v>2343</v>
      </c>
    </row>
    <row r="97" spans="1:7" ht="14.25">
      <c r="A97" s="19"/>
      <c r="B97" s="19"/>
      <c r="C97" s="19" t="str">
        <f t="array" ref="C97">INDEX('AC Odyssey'!A:G,MATCH(F97,'AC Odyssey'!G:G,0),3)</f>
        <v>Athenian Linothorax</v>
      </c>
      <c r="D97" s="19" t="s">
        <v>2344</v>
      </c>
      <c r="E97" s="33" t="str">
        <f t="array" ref="E97">INDEX('AC Odyssey'!$A:$G,MATCH(F97,'AC Odyssey'!$G:$G,0),5)</f>
        <v>Torso</v>
      </c>
      <c r="F97" s="48" t="s">
        <v>1099</v>
      </c>
      <c r="G97" s="48" t="s">
        <v>2345</v>
      </c>
    </row>
    <row r="98" spans="1:7" ht="14.25">
      <c r="A98" s="19"/>
      <c r="B98" s="19"/>
      <c r="C98" s="19" t="str">
        <f t="array" ref="C98">INDEX('AC Odyssey'!A:G,MATCH(F98,'AC Odyssey'!G:G,0),3)</f>
        <v>Ritual Mace</v>
      </c>
      <c r="D98" s="19" t="s">
        <v>2346</v>
      </c>
      <c r="E98" s="33" t="str">
        <f t="array" ref="E98">INDEX('AC Odyssey'!$A:$G,MATCH(F98,'AC Odyssey'!$G:$G,0),5)</f>
        <v>Heavy Blunt</v>
      </c>
      <c r="F98" s="48" t="s">
        <v>1629</v>
      </c>
      <c r="G98" s="48" t="s">
        <v>2347</v>
      </c>
    </row>
    <row r="99" spans="1:7" ht="14.25">
      <c r="A99" s="19"/>
      <c r="B99" s="19"/>
      <c r="C99" s="19" t="str">
        <f t="array" ref="C99">INDEX('AC Odyssey'!A:G,MATCH(F99,'AC Odyssey'!G:G,0),3)</f>
        <v>Greek Sandals</v>
      </c>
      <c r="D99" s="19" t="s">
        <v>2348</v>
      </c>
      <c r="E99" s="33" t="str">
        <f t="array" ref="E99">INDEX('AC Odyssey'!$A:$G,MATCH(F99,'AC Odyssey'!$G:$G,0),5)</f>
        <v>Legs</v>
      </c>
      <c r="F99" s="48" t="s">
        <v>1326</v>
      </c>
      <c r="G99" s="48" t="s">
        <v>2349</v>
      </c>
    </row>
    <row r="100" spans="1:7" ht="14.25">
      <c r="A100" s="19"/>
      <c r="B100" s="19"/>
      <c r="C100" s="19" t="str">
        <f t="array" ref="C100">INDEX('AC Odyssey'!A:G,MATCH(F100,'AC Odyssey'!G:G,0),3)</f>
        <v>Recurve Bow</v>
      </c>
      <c r="D100" s="19" t="s">
        <v>2350</v>
      </c>
      <c r="E100" s="33" t="str">
        <f t="array" ref="E100">INDEX('AC Odyssey'!$A:$G,MATCH(F100,'AC Odyssey'!$G:$G,0),5)</f>
        <v>Bow</v>
      </c>
      <c r="F100" s="48" t="s">
        <v>1619</v>
      </c>
      <c r="G100" s="48" t="s">
        <v>2351</v>
      </c>
    </row>
    <row r="101" spans="1:7" ht="14.25">
      <c r="A101" s="19"/>
      <c r="B101" s="19"/>
      <c r="C101" s="19" t="str">
        <f t="array" ref="C101">INDEX('AC Odyssey'!A:G,MATCH(F101,'AC Odyssey'!G:G,0),3)</f>
        <v>Ancient Battle Sword</v>
      </c>
      <c r="D101" s="19" t="s">
        <v>2352</v>
      </c>
      <c r="E101" s="33" t="str">
        <f t="array" ref="E101">INDEX('AC Odyssey'!$A:$G,MATCH(F101,'AC Odyssey'!$G:$G,0),5)</f>
        <v>Sword</v>
      </c>
      <c r="F101" s="48" t="s">
        <v>1054</v>
      </c>
      <c r="G101" s="48" t="s">
        <v>2353</v>
      </c>
    </row>
    <row r="102" spans="1:7" ht="14.25">
      <c r="A102" s="19"/>
      <c r="B102" s="19"/>
      <c r="C102" s="19" t="str">
        <f t="array" ref="C102">INDEX('AC Odyssey'!A:G,MATCH(F102,'AC Odyssey'!G:G,0),3)</f>
        <v>Phrygian Helmet</v>
      </c>
      <c r="D102" s="19" t="s">
        <v>2354</v>
      </c>
      <c r="E102" s="33" t="str">
        <f t="array" ref="E102">INDEX('AC Odyssey'!$A:$G,MATCH(F102,'AC Odyssey'!$G:$G,0),5)</f>
        <v>Head</v>
      </c>
      <c r="F102" s="48" t="s">
        <v>1585</v>
      </c>
      <c r="G102" s="48" t="s">
        <v>2355</v>
      </c>
    </row>
    <row r="103" spans="1:7" ht="14.25">
      <c r="A103" s="19"/>
      <c r="B103" s="19"/>
      <c r="C103" s="19" t="str">
        <f t="array" ref="C103">INDEX('AC Odyssey'!A:G,MATCH(F103,'AC Odyssey'!G:G,0),3)</f>
        <v>Conqueror's Breastplate</v>
      </c>
      <c r="D103" s="19" t="s">
        <v>2356</v>
      </c>
      <c r="E103" s="33" t="str">
        <f t="array" ref="E103">INDEX('AC Odyssey'!$A:$G,MATCH(F103,'AC Odyssey'!$G:$G,0),5)</f>
        <v>Torso</v>
      </c>
      <c r="F103" s="48" t="s">
        <v>124</v>
      </c>
      <c r="G103" s="48" t="s">
        <v>2357</v>
      </c>
    </row>
    <row r="104" spans="1:7" ht="14.25">
      <c r="A104" s="19"/>
      <c r="B104" s="19"/>
      <c r="C104" s="19" t="str">
        <f t="array" ref="C104">INDEX('AC Odyssey'!A:G,MATCH(F104,'AC Odyssey'!G:G,0),3)</f>
        <v>Athenian Breastplate</v>
      </c>
      <c r="D104" s="19" t="s">
        <v>2358</v>
      </c>
      <c r="E104" s="33" t="str">
        <f t="array" ref="E104">INDEX('AC Odyssey'!$A:$G,MATCH(F104,'AC Odyssey'!$G:$G,0),5)</f>
        <v>Torso</v>
      </c>
      <c r="F104" s="48" t="s">
        <v>1087</v>
      </c>
      <c r="G104" s="48" t="s">
        <v>2359</v>
      </c>
    </row>
    <row r="105" spans="1:7" ht="14.25">
      <c r="A105" s="19"/>
      <c r="B105" s="19"/>
      <c r="C105" s="19" t="str">
        <f t="array" ref="C105">INDEX('AC Odyssey'!A:G,MATCH(F105,'AC Odyssey'!G:G,0),3)</f>
        <v>Giant Mace</v>
      </c>
      <c r="D105" s="19" t="s">
        <v>2360</v>
      </c>
      <c r="E105" s="33" t="str">
        <f t="array" ref="E105">INDEX('AC Odyssey'!$A:$G,MATCH(F105,'AC Odyssey'!$G:$G,0),5)</f>
        <v>Heavy Blunt</v>
      </c>
      <c r="F105" s="48" t="s">
        <v>1302</v>
      </c>
      <c r="G105" s="48" t="s">
        <v>2361</v>
      </c>
    </row>
    <row r="106" spans="1:7" ht="14.25">
      <c r="A106" s="19"/>
      <c r="B106" s="19"/>
      <c r="C106" s="19" t="str">
        <f t="array" ref="C106">INDEX('AC Odyssey'!A:G,MATCH(F106,'AC Odyssey'!G:G,0),3)</f>
        <v>Bandit Bracers</v>
      </c>
      <c r="D106" s="19" t="s">
        <v>2362</v>
      </c>
      <c r="E106" s="33" t="str">
        <f t="array" ref="E106">INDEX('AC Odyssey'!$A:$G,MATCH(F106,'AC Odyssey'!$G:$G,0),5)</f>
        <v>Arms</v>
      </c>
      <c r="F106" s="48" t="s">
        <v>1131</v>
      </c>
      <c r="G106" s="48" t="s">
        <v>2363</v>
      </c>
    </row>
    <row r="107" spans="1:7" ht="14.25">
      <c r="A107" s="19"/>
      <c r="B107" s="19"/>
      <c r="C107" s="19" t="str">
        <f t="array" ref="C107">INDEX('AC Odyssey'!A:G,MATCH(F107,'AC Odyssey'!G:G,0),3)</f>
        <v>Athenian Tassets</v>
      </c>
      <c r="D107" s="19" t="s">
        <v>2364</v>
      </c>
      <c r="E107" s="33" t="str">
        <f t="array" ref="E107">INDEX('AC Odyssey'!$A:$G,MATCH(F107,'AC Odyssey'!$G:$G,0),5)</f>
        <v>Waist</v>
      </c>
      <c r="F107" s="48" t="s">
        <v>1112</v>
      </c>
      <c r="G107" s="48" t="s">
        <v>2365</v>
      </c>
    </row>
    <row r="108" spans="1:7" ht="14.25">
      <c r="A108" s="19"/>
      <c r="B108" s="19"/>
      <c r="C108" s="19" t="str">
        <f t="array" ref="C108">INDEX('AC Odyssey'!A:G,MATCH(F108,'AC Odyssey'!G:G,0),3)</f>
        <v>Heavy Bow</v>
      </c>
      <c r="D108" s="19" t="s">
        <v>2366</v>
      </c>
      <c r="E108" s="33" t="str">
        <f t="array" ref="E108">INDEX('AC Odyssey'!$A:$G,MATCH(F108,'AC Odyssey'!$G:$G,0),5)</f>
        <v>Bow</v>
      </c>
      <c r="F108" s="48" t="s">
        <v>1369</v>
      </c>
      <c r="G108" s="48" t="s">
        <v>2367</v>
      </c>
    </row>
    <row r="109" spans="1:7" ht="14.25">
      <c r="A109" s="19"/>
      <c r="B109" s="19"/>
      <c r="C109" s="19" t="str">
        <f t="array" ref="C109">INDEX('AC Odyssey'!A:G,MATCH(F109,'AC Odyssey'!G:G,0),3)</f>
        <v>Royal Staff</v>
      </c>
      <c r="D109" s="19" t="s">
        <v>2340</v>
      </c>
      <c r="E109" s="33" t="str">
        <f t="array" ref="E109">INDEX('AC Odyssey'!$A:$G,MATCH(F109,'AC Odyssey'!$G:$G,0),5)</f>
        <v>Staff</v>
      </c>
      <c r="F109" s="48" t="s">
        <v>1640</v>
      </c>
      <c r="G109" s="48" t="s">
        <v>2368</v>
      </c>
    </row>
    <row r="110" spans="1:7" ht="14.25">
      <c r="A110" s="19"/>
      <c r="B110" s="19"/>
      <c r="C110" s="19" t="str">
        <f t="array" ref="C110">INDEX('AC Odyssey'!A:G,MATCH(F110,'AC Odyssey'!G:G,0),3)</f>
        <v>Ornate Bow</v>
      </c>
      <c r="D110" s="19" t="s">
        <v>2369</v>
      </c>
      <c r="E110" s="33" t="str">
        <f t="array" ref="E110">INDEX('AC Odyssey'!$A:$G,MATCH(F110,'AC Odyssey'!$G:$G,0),5)</f>
        <v>Bow</v>
      </c>
      <c r="F110" s="48" t="s">
        <v>1547</v>
      </c>
      <c r="G110" s="48" t="s">
        <v>2370</v>
      </c>
    </row>
    <row r="111" spans="1:7" ht="14.25">
      <c r="A111" s="19"/>
      <c r="B111" s="19"/>
      <c r="C111" s="19" t="str">
        <f t="array" ref="C111">INDEX('AC Odyssey'!A:G,MATCH(F111,'AC Odyssey'!G:G,0),3)</f>
        <v>Athenian Bracers</v>
      </c>
      <c r="D111" s="19" t="s">
        <v>2371</v>
      </c>
      <c r="E111" s="33" t="str">
        <f t="array" ref="E111">INDEX('AC Odyssey'!$A:$G,MATCH(F111,'AC Odyssey'!$G:$G,0),5)</f>
        <v>Arms</v>
      </c>
      <c r="F111" s="48" t="s">
        <v>1082</v>
      </c>
      <c r="G111" s="48" t="s">
        <v>2372</v>
      </c>
    </row>
    <row r="112" spans="1:7" ht="14.25">
      <c r="A112" s="19"/>
      <c r="B112" s="19"/>
      <c r="C112" s="19" t="str">
        <f t="array" ref="C112">INDEX('AC Odyssey'!A:G,MATCH(F112,'AC Odyssey'!G:G,0),3)</f>
        <v>Hoplite Helmet</v>
      </c>
      <c r="D112" s="19" t="s">
        <v>2373</v>
      </c>
      <c r="E112" s="33" t="str">
        <f t="array" ref="E112">INDEX('AC Odyssey'!$A:$G,MATCH(F112,'AC Odyssey'!$G:$G,0),5)</f>
        <v>Head</v>
      </c>
      <c r="F112" s="48" t="s">
        <v>1411</v>
      </c>
      <c r="G112" s="48" t="s">
        <v>2374</v>
      </c>
    </row>
    <row r="113" spans="1:7" ht="14.25">
      <c r="A113" s="19"/>
      <c r="B113" s="19"/>
      <c r="C113" s="19" t="str">
        <f t="array" ref="C113">INDEX('AC Odyssey'!A:G,MATCH(F113,'AC Odyssey'!G:G,0),3)</f>
        <v>Patched Bandit Greaves</v>
      </c>
      <c r="D113" s="19" t="s">
        <v>2375</v>
      </c>
      <c r="E113" s="33" t="str">
        <f t="array" ref="E113">INDEX('AC Odyssey'!$A:$G,MATCH(F113,'AC Odyssey'!$G:$G,0),5)</f>
        <v>Legs</v>
      </c>
      <c r="F113" s="48" t="s">
        <v>1569</v>
      </c>
      <c r="G113" s="48" t="s">
        <v>2376</v>
      </c>
    </row>
    <row r="114" spans="1:7" ht="14.25">
      <c r="A114" s="19"/>
      <c r="B114" s="19"/>
      <c r="C114" s="19" t="str">
        <f t="array" ref="C114">INDEX('AC Odyssey'!A:G,MATCH(F114,'AC Odyssey'!G:G,0),3)</f>
        <v>Spartan Polemarch Helmet</v>
      </c>
      <c r="D114" s="19" t="s">
        <v>2377</v>
      </c>
      <c r="E114" s="33" t="str">
        <f t="array" ref="E114">INDEX('AC Odyssey'!$A:$G,MATCH(F114,'AC Odyssey'!$G:$G,0),5)</f>
        <v>Head</v>
      </c>
      <c r="F114" s="48" t="s">
        <v>1706</v>
      </c>
      <c r="G114" s="48" t="s">
        <v>2378</v>
      </c>
    </row>
    <row r="115" spans="1:7" ht="14.25">
      <c r="A115" s="19"/>
      <c r="B115" s="19"/>
      <c r="C115" s="19" t="str">
        <f t="array" ref="C115">INDEX('AC Odyssey'!A:G,MATCH(F115,'AC Odyssey'!G:G,0),3)</f>
        <v>Ornate Staff</v>
      </c>
      <c r="D115" s="19" t="s">
        <v>2379</v>
      </c>
      <c r="E115" s="33" t="str">
        <f t="array" ref="E115">INDEX('AC Odyssey'!$A:$G,MATCH(F115,'AC Odyssey'!$G:$G,0),5)</f>
        <v>Staff</v>
      </c>
      <c r="F115" s="48" t="s">
        <v>1555</v>
      </c>
      <c r="G115" s="48" t="s">
        <v>2380</v>
      </c>
    </row>
    <row r="116" spans="1:7" ht="14.25">
      <c r="A116" s="19"/>
      <c r="B116" s="19"/>
      <c r="C116" s="19" t="str">
        <f t="array" ref="C116">INDEX('AC Odyssey'!A:G,MATCH(F116,'AC Odyssey'!G:G,0),3)</f>
        <v>Ceremonial Axe</v>
      </c>
      <c r="D116" s="19" t="s">
        <v>2381</v>
      </c>
      <c r="E116" s="33" t="str">
        <f t="array" ref="E116">INDEX('AC Odyssey'!$A:$G,MATCH(F116,'AC Odyssey'!$G:$G,0),5)</f>
        <v>Heavy Bladed</v>
      </c>
      <c r="F116" s="48" t="s">
        <v>1187</v>
      </c>
      <c r="G116" s="48" t="s">
        <v>2382</v>
      </c>
    </row>
    <row r="117" spans="1:7" ht="14.25">
      <c r="A117" s="19"/>
      <c r="B117" s="19"/>
      <c r="C117" s="19" t="str">
        <f t="array" ref="C117">INDEX('AC Odyssey'!A:G,MATCH(F117,'AC Odyssey'!G:G,0),3)</f>
        <v>Sledgehammer</v>
      </c>
      <c r="D117" s="19" t="s">
        <v>2383</v>
      </c>
      <c r="E117" s="33" t="str">
        <f t="array" ref="E117">INDEX('AC Odyssey'!$A:$G,MATCH(F117,'AC Odyssey'!$G:$G,0),5)</f>
        <v>Heavy Blunt</v>
      </c>
      <c r="F117" s="48" t="s">
        <v>1688</v>
      </c>
      <c r="G117" s="48" t="s">
        <v>2384</v>
      </c>
    </row>
    <row r="118" spans="1:7" ht="14.25">
      <c r="A118" s="19"/>
      <c r="B118" s="19"/>
      <c r="C118" s="19" t="str">
        <f t="array" ref="C118">INDEX('AC Odyssey'!A:G,MATCH(F118,'AC Odyssey'!G:G,0),3)</f>
        <v>Athenian Breastplate</v>
      </c>
      <c r="D118" s="19" t="s">
        <v>2385</v>
      </c>
      <c r="E118" s="33" t="str">
        <f t="array" ref="E118">INDEX('AC Odyssey'!$A:$G,MATCH(F118,'AC Odyssey'!$G:$G,0),5)</f>
        <v>Torso</v>
      </c>
      <c r="F118" s="48" t="s">
        <v>1089</v>
      </c>
      <c r="G118" s="48" t="s">
        <v>2386</v>
      </c>
    </row>
    <row r="119" spans="1:7" ht="14.25">
      <c r="A119" s="19"/>
      <c r="B119" s="19"/>
      <c r="C119" s="19" t="str">
        <f t="array" ref="C119">INDEX('AC Odyssey'!A:G,MATCH(F119,'AC Odyssey'!G:G,0),3)</f>
        <v>Bandit Sandals</v>
      </c>
      <c r="D119" s="19" t="s">
        <v>2387</v>
      </c>
      <c r="E119" s="33" t="str">
        <f t="array" ref="E119">INDEX('AC Odyssey'!$A:$G,MATCH(F119,'AC Odyssey'!$G:$G,0),5)</f>
        <v>Legs</v>
      </c>
      <c r="F119" s="48" t="s">
        <v>1133</v>
      </c>
      <c r="G119" s="48" t="s">
        <v>2388</v>
      </c>
    </row>
    <row r="120" spans="1:7" ht="14.25">
      <c r="A120" s="19"/>
      <c r="B120" s="19"/>
      <c r="C120" s="19" t="str">
        <f t="array" ref="C120">INDEX('AC Odyssey'!A:G,MATCH(F120,'AC Odyssey'!G:G,0),3)</f>
        <v>Swift Dagger</v>
      </c>
      <c r="D120" s="19" t="s">
        <v>2389</v>
      </c>
      <c r="E120" s="33" t="str">
        <f t="array" ref="E120">INDEX('AC Odyssey'!$A:$G,MATCH(F120,'AC Odyssey'!$G:$G,0),5)</f>
        <v>Dagger</v>
      </c>
      <c r="F120" s="48" t="s">
        <v>1743</v>
      </c>
      <c r="G120" s="48" t="s">
        <v>2390</v>
      </c>
    </row>
    <row r="121" spans="1:7" ht="14.25">
      <c r="A121" s="19"/>
      <c r="B121" s="19"/>
      <c r="C121" s="19" t="str">
        <f t="array" ref="C121">INDEX('AC Odyssey'!A:G,MATCH(F121,'AC Odyssey'!G:G,0),3)</f>
        <v>Rogue Dagger</v>
      </c>
      <c r="D121" s="19" t="s">
        <v>2391</v>
      </c>
      <c r="E121" s="33" t="str">
        <f t="array" ref="E121">INDEX('AC Odyssey'!$A:$G,MATCH(F121,'AC Odyssey'!$G:$G,0),5)</f>
        <v>Dagger</v>
      </c>
      <c r="F121" s="48" t="s">
        <v>1634</v>
      </c>
      <c r="G121" s="48" t="s">
        <v>2392</v>
      </c>
    </row>
    <row r="122" spans="1:7" ht="14.25">
      <c r="A122" s="19"/>
      <c r="B122" s="19"/>
      <c r="C122" s="19" t="str">
        <f t="array" ref="C122">INDEX('AC Odyssey'!A:G,MATCH(F122,'AC Odyssey'!G:G,0),3)</f>
        <v>Illyrian Helmet</v>
      </c>
      <c r="D122" s="19" t="s">
        <v>2393</v>
      </c>
      <c r="E122" s="33" t="str">
        <f t="array" ref="E122">INDEX('AC Odyssey'!$A:$G,MATCH(F122,'AC Odyssey'!$G:$G,0),5)</f>
        <v>Head</v>
      </c>
      <c r="F122" s="48" t="s">
        <v>1431</v>
      </c>
      <c r="G122" s="48" t="s">
        <v>2394</v>
      </c>
    </row>
    <row r="123" spans="1:7" ht="14.25">
      <c r="A123" s="19"/>
      <c r="B123" s="19"/>
      <c r="C123" s="19" t="str">
        <f t="array" ref="C123">INDEX('AC Odyssey'!A:G,MATCH(F123,'AC Odyssey'!G:G,0),3)</f>
        <v>Athenian Waistband</v>
      </c>
      <c r="D123" s="19" t="s">
        <v>2395</v>
      </c>
      <c r="E123" s="33" t="str">
        <f t="array" ref="E123">INDEX('AC Odyssey'!$A:$G,MATCH(F123,'AC Odyssey'!$G:$G,0),5)</f>
        <v>Waist</v>
      </c>
      <c r="F123" s="48" t="s">
        <v>1118</v>
      </c>
      <c r="G123" s="48" t="s">
        <v>2396</v>
      </c>
    </row>
    <row r="124" spans="1:7" ht="14.25">
      <c r="A124" s="19"/>
      <c r="B124" s="19"/>
      <c r="C124" s="19" t="str">
        <f t="array" ref="C124">INDEX('AC Odyssey'!A:G,MATCH(F124,'AC Odyssey'!G:G,0),3)</f>
        <v>Athenian Buskins</v>
      </c>
      <c r="D124" s="19" t="s">
        <v>2397</v>
      </c>
      <c r="E124" s="33" t="str">
        <f t="array" ref="E124">INDEX('AC Odyssey'!$A:$G,MATCH(F124,'AC Odyssey'!$G:$G,0),5)</f>
        <v>Legs</v>
      </c>
      <c r="F124" s="48" t="s">
        <v>1091</v>
      </c>
      <c r="G124" s="48" t="s">
        <v>2398</v>
      </c>
    </row>
    <row r="125" spans="1:7" ht="14.25">
      <c r="A125" s="19"/>
      <c r="B125" s="19"/>
      <c r="C125" s="19" t="str">
        <f t="array" ref="C125">INDEX('AC Odyssey'!A:G,MATCH(F125,'AC Odyssey'!G:G,0),3)</f>
        <v>Athenian Breastplate</v>
      </c>
      <c r="D125" s="19" t="s">
        <v>2399</v>
      </c>
      <c r="E125" s="33" t="str">
        <f t="array" ref="E125">INDEX('AC Odyssey'!$A:$G,MATCH(F125,'AC Odyssey'!$G:$G,0),5)</f>
        <v>Torso</v>
      </c>
      <c r="F125" s="48" t="s">
        <v>1089</v>
      </c>
      <c r="G125" s="48" t="s">
        <v>2400</v>
      </c>
    </row>
    <row r="126" spans="1:7" ht="14.25">
      <c r="A126" s="19"/>
      <c r="B126" s="19"/>
      <c r="C126" s="19" t="str">
        <f t="array" ref="C126">INDEX('AC Odyssey'!A:G,MATCH(F126,'AC Odyssey'!G:G,0),3)</f>
        <v>Ceremonial Khopesh</v>
      </c>
      <c r="D126" s="19" t="s">
        <v>2401</v>
      </c>
      <c r="E126" s="33" t="str">
        <f t="array" ref="E126">INDEX('AC Odyssey'!$A:$G,MATCH(F126,'AC Odyssey'!$G:$G,0),5)</f>
        <v>Sword</v>
      </c>
      <c r="F126" s="48" t="s">
        <v>1191</v>
      </c>
      <c r="G126" s="48" t="s">
        <v>2402</v>
      </c>
    </row>
    <row r="127" spans="1:7" ht="14.25">
      <c r="A127" s="19"/>
      <c r="B127" s="19"/>
      <c r="C127" s="19" t="str">
        <f t="array" ref="C127">INDEX('AC Odyssey'!A:G,MATCH(F127,'AC Odyssey'!G:G,0),3)</f>
        <v>Sickle Blade</v>
      </c>
      <c r="D127" s="19" t="s">
        <v>2403</v>
      </c>
      <c r="E127" s="33" t="str">
        <f t="array" ref="E127">INDEX('AC Odyssey'!$A:$G,MATCH(F127,'AC Odyssey'!$G:$G,0),5)</f>
        <v>Sword</v>
      </c>
      <c r="F127" s="48" t="s">
        <v>1676</v>
      </c>
      <c r="G127" s="48" t="s">
        <v>2404</v>
      </c>
    </row>
    <row r="128" spans="1:7" ht="14.25">
      <c r="A128" s="19"/>
      <c r="B128" s="19"/>
      <c r="C128" s="19" t="str">
        <f t="array" ref="C128">INDEX('AC Odyssey'!A:G,MATCH(F128,'AC Odyssey'!G:G,0),3)</f>
        <v>Patched Bandit Greaves</v>
      </c>
      <c r="D128" s="19" t="s">
        <v>2405</v>
      </c>
      <c r="E128" s="33" t="str">
        <f t="array" ref="E128">INDEX('AC Odyssey'!$A:$G,MATCH(F128,'AC Odyssey'!$G:$G,0),5)</f>
        <v>Legs</v>
      </c>
      <c r="F128" s="48" t="s">
        <v>1569</v>
      </c>
      <c r="G128" s="48" t="s">
        <v>2406</v>
      </c>
    </row>
    <row r="129" spans="1:7" ht="14.25">
      <c r="A129" s="19"/>
      <c r="B129" s="19"/>
      <c r="C129" s="19" t="str">
        <f t="array" ref="C129">INDEX('AC Odyssey'!A:G,MATCH(F129,'AC Odyssey'!G:G,0),3)</f>
        <v>Ancient King's Helmet</v>
      </c>
      <c r="D129" s="19" t="s">
        <v>2407</v>
      </c>
      <c r="E129" s="33" t="str">
        <f t="array" ref="E129">INDEX('AC Odyssey'!$A:$G,MATCH(F129,'AC Odyssey'!$G:$G,0),5)</f>
        <v>Head</v>
      </c>
      <c r="F129" s="48" t="s">
        <v>47</v>
      </c>
      <c r="G129" s="48" t="s">
        <v>2408</v>
      </c>
    </row>
    <row r="130" spans="1:7" ht="14.25">
      <c r="A130" s="19"/>
      <c r="B130" s="19"/>
      <c r="C130" s="19" t="str">
        <f t="array" ref="C130">INDEX('AC Odyssey'!A:G,MATCH(F130,'AC Odyssey'!G:G,0),3)</f>
        <v>Ancient King's Body Armor</v>
      </c>
      <c r="D130" s="19" t="s">
        <v>2409</v>
      </c>
      <c r="E130" s="33" t="str">
        <f t="array" ref="E130">INDEX('AC Odyssey'!$A:$G,MATCH(F130,'AC Odyssey'!$G:$G,0),5)</f>
        <v>Torso</v>
      </c>
      <c r="F130" s="48" t="s">
        <v>38</v>
      </c>
      <c r="G130" s="48" t="s">
        <v>2410</v>
      </c>
    </row>
    <row r="131" spans="1:7" ht="14.25">
      <c r="A131" s="19"/>
      <c r="B131" s="19"/>
      <c r="C131" s="19" t="str">
        <f t="array" ref="C131">INDEX('AC Odyssey'!A:G,MATCH(F131,'AC Odyssey'!G:G,0),3)</f>
        <v>Ancient King's Gauntlets</v>
      </c>
      <c r="D131" s="19" t="s">
        <v>2411</v>
      </c>
      <c r="E131" s="33" t="str">
        <f t="array" ref="E131">INDEX('AC Odyssey'!$A:$G,MATCH(F131,'AC Odyssey'!$G:$G,0),5)</f>
        <v>Arms</v>
      </c>
      <c r="F131" s="48" t="s">
        <v>44</v>
      </c>
      <c r="G131" s="48" t="s">
        <v>2412</v>
      </c>
    </row>
    <row r="132" spans="1:7" ht="14.25">
      <c r="A132" s="19"/>
      <c r="B132" s="19"/>
      <c r="C132" s="19" t="str">
        <f t="array" ref="C132">INDEX('AC Odyssey'!A:G,MATCH(F132,'AC Odyssey'!G:G,0),3)</f>
        <v>Ancient King's Waistband</v>
      </c>
      <c r="D132" s="19" t="s">
        <v>2413</v>
      </c>
      <c r="E132" s="33" t="str">
        <f t="array" ref="E132">INDEX('AC Odyssey'!$A:$G,MATCH(F132,'AC Odyssey'!$G:$G,0),5)</f>
        <v>Waist</v>
      </c>
      <c r="F132" s="48" t="s">
        <v>50</v>
      </c>
      <c r="G132" s="48" t="s">
        <v>2414</v>
      </c>
    </row>
    <row r="133" spans="1:7" ht="14.25">
      <c r="A133" s="19"/>
      <c r="B133" s="19"/>
      <c r="C133" s="19" t="str">
        <f t="array" ref="C133">INDEX('AC Odyssey'!A:G,MATCH(F133,'AC Odyssey'!G:G,0),3)</f>
        <v>Ancient King's Boots</v>
      </c>
      <c r="D133" s="19" t="s">
        <v>2415</v>
      </c>
      <c r="E133" s="33" t="str">
        <f t="array" ref="E133">INDEX('AC Odyssey'!$A:$G,MATCH(F133,'AC Odyssey'!$G:$G,0),5)</f>
        <v>Legs</v>
      </c>
      <c r="F133" s="48" t="s">
        <v>41</v>
      </c>
      <c r="G133" s="48" t="s">
        <v>2416</v>
      </c>
    </row>
    <row r="134" spans="1:7" ht="14.25">
      <c r="A134" s="19"/>
      <c r="B134" s="19"/>
      <c r="C134" s="19" t="str">
        <f t="array" ref="C134">INDEX('AC Odyssey'!A:G,MATCH(F134,'AC Odyssey'!G:G,0),3)</f>
        <v>Ornate Dagger</v>
      </c>
      <c r="D134" s="19" t="s">
        <v>2417</v>
      </c>
      <c r="E134" s="33" t="str">
        <f t="array" ref="E134">INDEX('AC Odyssey'!$A:$G,MATCH(F134,'AC Odyssey'!$G:$G,0),5)</f>
        <v>Dagger</v>
      </c>
      <c r="F134" s="48" t="s">
        <v>1549</v>
      </c>
      <c r="G134" s="48" t="s">
        <v>2418</v>
      </c>
    </row>
    <row r="135" spans="1:7" ht="14.25">
      <c r="A135" s="19"/>
      <c r="B135" s="19"/>
      <c r="C135" s="19" t="str">
        <f t="array" ref="C135">INDEX('AC Odyssey'!A:G,MATCH(F135,'AC Odyssey'!G:G,0),3)</f>
        <v>Ornate Staff</v>
      </c>
      <c r="D135" s="19" t="s">
        <v>2340</v>
      </c>
      <c r="E135" s="33" t="str">
        <f t="array" ref="E135">INDEX('AC Odyssey'!$A:$G,MATCH(F135,'AC Odyssey'!$G:$G,0),5)</f>
        <v>Staff</v>
      </c>
      <c r="F135" s="48" t="s">
        <v>1555</v>
      </c>
      <c r="G135" s="48" t="s">
        <v>2419</v>
      </c>
    </row>
    <row r="136" spans="1:7" ht="14.25">
      <c r="A136" s="19"/>
      <c r="B136" s="19"/>
      <c r="C136" s="19" t="str">
        <f t="array" ref="C136">INDEX('AC Odyssey'!A:G,MATCH(F136,'AC Odyssey'!G:G,0),3)</f>
        <v>Light Athenian Armor</v>
      </c>
      <c r="D136" s="19" t="s">
        <v>2420</v>
      </c>
      <c r="E136" s="33" t="str">
        <f t="array" ref="E136">INDEX('AC Odyssey'!$A:$G,MATCH(F136,'AC Odyssey'!$G:$G,0),5)</f>
        <v>Torso</v>
      </c>
      <c r="F136" s="48" t="s">
        <v>1473</v>
      </c>
      <c r="G136" s="48" t="s">
        <v>2421</v>
      </c>
    </row>
    <row r="137" spans="1:7" ht="14.25">
      <c r="A137" s="19"/>
      <c r="B137" s="19"/>
      <c r="C137" s="19" t="str">
        <f t="array" ref="C137">INDEX('AC Odyssey'!A:G,MATCH(F137,'AC Odyssey'!G:G,0),3)</f>
        <v>Hunter's Bow</v>
      </c>
      <c r="D137" s="19" t="s">
        <v>2259</v>
      </c>
      <c r="E137" s="33" t="str">
        <f t="array" ref="E137">INDEX('AC Odyssey'!$A:$G,MATCH(F137,'AC Odyssey'!$G:$G,0),5)</f>
        <v>Bow</v>
      </c>
      <c r="F137" s="48" t="s">
        <v>139</v>
      </c>
      <c r="G137" s="48" t="s">
        <v>2422</v>
      </c>
    </row>
    <row r="138" spans="1:7" ht="14.25">
      <c r="A138" s="19"/>
      <c r="B138" s="19"/>
      <c r="C138" s="19" t="str">
        <f t="array" ref="C138">INDEX('AC Odyssey'!A:G,MATCH(F138,'AC Odyssey'!G:G,0),3)</f>
        <v>Curved Sword</v>
      </c>
      <c r="D138" s="19" t="s">
        <v>2423</v>
      </c>
      <c r="E138" s="33" t="str">
        <f t="array" ref="E138">INDEX('AC Odyssey'!$A:$G,MATCH(F138,'AC Odyssey'!$G:$G,0),5)</f>
        <v>Sword</v>
      </c>
      <c r="F138" s="48" t="s">
        <v>1227</v>
      </c>
      <c r="G138" s="48" t="s">
        <v>2424</v>
      </c>
    </row>
    <row r="139" spans="1:7" ht="14.25">
      <c r="A139" s="19"/>
      <c r="B139" s="19"/>
      <c r="C139" s="19" t="str">
        <f t="array" ref="C139">INDEX('AC Odyssey'!A:G,MATCH(F139,'AC Odyssey'!G:G,0),3)</f>
        <v>Greek Sandals</v>
      </c>
      <c r="D139" s="19" t="s">
        <v>2340</v>
      </c>
      <c r="E139" s="33" t="str">
        <f t="array" ref="E139">INDEX('AC Odyssey'!$A:$G,MATCH(F139,'AC Odyssey'!$G:$G,0),5)</f>
        <v>Legs</v>
      </c>
      <c r="F139" s="48" t="s">
        <v>1326</v>
      </c>
      <c r="G139" s="48" t="s">
        <v>2425</v>
      </c>
    </row>
    <row r="140" spans="1:7" ht="14.25">
      <c r="A140" s="19"/>
      <c r="B140" s="19"/>
      <c r="C140" s="19" t="str">
        <f t="array" ref="C140">INDEX('AC Odyssey'!A:G,MATCH(F140,'AC Odyssey'!G:G,0),3)</f>
        <v>Dark Steel Gauntlets</v>
      </c>
      <c r="D140" s="19" t="s">
        <v>2426</v>
      </c>
      <c r="E140" s="33" t="str">
        <f t="array" ref="E140">INDEX('AC Odyssey'!$A:$G,MATCH(F140,'AC Odyssey'!$G:$G,0),5)</f>
        <v>Arms</v>
      </c>
      <c r="F140" s="48" t="s">
        <v>1236</v>
      </c>
      <c r="G140" s="48" t="s">
        <v>2427</v>
      </c>
    </row>
    <row r="141" spans="1:7" ht="14.25">
      <c r="A141" s="19"/>
      <c r="B141" s="19"/>
      <c r="C141" s="19" t="str">
        <f t="array" ref="C141">INDEX('AC Odyssey'!A:G,MATCH(F141,'AC Odyssey'!G:G,0),3)</f>
        <v>Heavy Athenian Bracers</v>
      </c>
      <c r="D141" s="19" t="s">
        <v>2428</v>
      </c>
      <c r="E141" s="33" t="str">
        <f t="array" ref="E141">INDEX('AC Odyssey'!$A:$G,MATCH(F141,'AC Odyssey'!$G:$G,0),5)</f>
        <v>Arms</v>
      </c>
      <c r="F141" s="48" t="s">
        <v>1361</v>
      </c>
      <c r="G141" s="48" t="s">
        <v>2429</v>
      </c>
    </row>
    <row r="142" spans="1:7" ht="14.25">
      <c r="A142" s="19"/>
      <c r="B142" s="19"/>
      <c r="C142" s="19" t="str">
        <f t="array" ref="C142">INDEX('AC Odyssey'!A:G,MATCH(F142,'AC Odyssey'!G:G,0),3)</f>
        <v>Royal Staff</v>
      </c>
      <c r="D142" s="19" t="s">
        <v>2430</v>
      </c>
      <c r="E142" s="33" t="str">
        <f t="array" ref="E142">INDEX('AC Odyssey'!$A:$G,MATCH(F142,'AC Odyssey'!$G:$G,0),5)</f>
        <v>Staff</v>
      </c>
      <c r="F142" s="48" t="s">
        <v>1640</v>
      </c>
      <c r="G142" s="48" t="s">
        <v>2431</v>
      </c>
    </row>
    <row r="143" spans="1:7" ht="14.25">
      <c r="A143" s="19"/>
      <c r="B143" s="19"/>
      <c r="C143" s="19" t="str">
        <f t="array" ref="C143">INDEX('AC Odyssey'!A:G,MATCH(F143,'AC Odyssey'!G:G,0),3)</f>
        <v>Obsidian Sword</v>
      </c>
      <c r="D143" s="19" t="s">
        <v>2432</v>
      </c>
      <c r="E143" s="33" t="str">
        <f t="array" ref="E143">INDEX('AC Odyssey'!$A:$G,MATCH(F143,'AC Odyssey'!$G:$G,0),5)</f>
        <v>Sword</v>
      </c>
      <c r="F143" s="48" t="s">
        <v>1530</v>
      </c>
      <c r="G143" s="48" t="s">
        <v>2433</v>
      </c>
    </row>
    <row r="144" spans="1:7" ht="14.25">
      <c r="A144" s="19"/>
      <c r="B144" s="19"/>
      <c r="C144" s="19" t="str">
        <f t="array" ref="C144">INDEX('AC Odyssey'!A:G,MATCH(F144,'AC Odyssey'!G:G,0),3)</f>
        <v>Ornate Spear</v>
      </c>
      <c r="D144" s="19" t="s">
        <v>2434</v>
      </c>
      <c r="E144" s="33" t="str">
        <f t="array" ref="E144">INDEX('AC Odyssey'!$A:$G,MATCH(F144,'AC Odyssey'!$G:$G,0),5)</f>
        <v>Spear</v>
      </c>
      <c r="F144" s="48" t="s">
        <v>1553</v>
      </c>
      <c r="G144" s="48" t="s">
        <v>2435</v>
      </c>
    </row>
    <row r="145" spans="1:7" ht="14.25">
      <c r="A145" s="19"/>
      <c r="B145" s="19"/>
      <c r="C145" s="19" t="str">
        <f t="array" ref="C145">INDEX('AC Odyssey'!A:G,MATCH(F145,'AC Odyssey'!G:G,0),3)</f>
        <v>Spartan Breastplate</v>
      </c>
      <c r="D145" s="19" t="s">
        <v>2436</v>
      </c>
      <c r="E145" s="33" t="str">
        <f t="array" ref="E145">INDEX('AC Odyssey'!$A:$G,MATCH(F145,'AC Odyssey'!$G:$G,0),5)</f>
        <v>Torso</v>
      </c>
      <c r="F145" s="48" t="s">
        <v>1696</v>
      </c>
      <c r="G145" s="48" t="s">
        <v>2437</v>
      </c>
    </row>
    <row r="146" spans="1:7" ht="14.25">
      <c r="A146" s="19"/>
      <c r="B146" s="19"/>
      <c r="C146" s="19" t="str">
        <f t="array" ref="C146">INDEX('AC Odyssey'!A:G,MATCH(F146,'AC Odyssey'!G:G,0),3)</f>
        <v>Heavy Spartan Greaves</v>
      </c>
      <c r="D146" s="19" t="s">
        <v>2438</v>
      </c>
      <c r="E146" s="33" t="str">
        <f t="array" ref="E146">INDEX('AC Odyssey'!$A:$G,MATCH(F146,'AC Odyssey'!$G:$G,0),5)</f>
        <v>Legs</v>
      </c>
      <c r="F146" s="48" t="s">
        <v>1379</v>
      </c>
      <c r="G146" s="48" t="s">
        <v>2439</v>
      </c>
    </row>
    <row r="147" spans="1:7" ht="14.25">
      <c r="A147" s="19"/>
      <c r="B147" s="19"/>
      <c r="C147" s="19" t="str">
        <f t="array" ref="C147">INDEX('AC Odyssey'!A:G,MATCH(F147,'AC Odyssey'!G:G,0),3)</f>
        <v>Battle Spear</v>
      </c>
      <c r="D147" s="19" t="s">
        <v>2440</v>
      </c>
      <c r="E147" s="33" t="str">
        <f t="array" ref="E147">INDEX('AC Odyssey'!$A:$G,MATCH(F147,'AC Odyssey'!$G:$G,0),5)</f>
        <v>Spear</v>
      </c>
      <c r="F147" s="48" t="s">
        <v>1151</v>
      </c>
      <c r="G147" s="48" t="s">
        <v>2441</v>
      </c>
    </row>
    <row r="148" spans="1:7" ht="14.25">
      <c r="A148" s="19"/>
      <c r="B148" s="19"/>
      <c r="C148" s="19" t="str">
        <f t="array" ref="C148">INDEX('AC Odyssey'!A:G,MATCH(F148,'AC Odyssey'!G:G,0),3)</f>
        <v>Spartan Soldier's Helmet</v>
      </c>
      <c r="D148" s="19" t="s">
        <v>2442</v>
      </c>
      <c r="E148" s="33" t="str">
        <f t="array" ref="E148">INDEX('AC Odyssey'!$A:$G,MATCH(F148,'AC Odyssey'!$G:$G,0),5)</f>
        <v>Head</v>
      </c>
      <c r="F148" s="48" t="s">
        <v>1708</v>
      </c>
      <c r="G148" s="48" t="s">
        <v>2443</v>
      </c>
    </row>
    <row r="149" spans="1:7" ht="14.25">
      <c r="A149" s="19"/>
      <c r="B149" s="19"/>
      <c r="C149" s="19" t="str">
        <f t="array" ref="C149">INDEX('AC Odyssey'!A:G,MATCH(F149,'AC Odyssey'!G:G,0),3)</f>
        <v>Battle Staff</v>
      </c>
      <c r="D149" s="19" t="s">
        <v>2444</v>
      </c>
      <c r="E149" s="33" t="str">
        <f t="array" ref="E149">INDEX('AC Odyssey'!$A:$G,MATCH(F149,'AC Odyssey'!$G:$G,0),5)</f>
        <v>Staff</v>
      </c>
      <c r="F149" s="48" t="s">
        <v>1153</v>
      </c>
      <c r="G149" s="48" t="s">
        <v>2445</v>
      </c>
    </row>
    <row r="150" spans="1:7" ht="14.25">
      <c r="A150" s="19"/>
      <c r="B150" s="19"/>
      <c r="C150" s="19" t="str">
        <f t="array" ref="C150">INDEX('AC Odyssey'!A:G,MATCH(F150,'AC Odyssey'!G:G,0),3)</f>
        <v>Spartan Waistband</v>
      </c>
      <c r="D150" s="19" t="s">
        <v>2446</v>
      </c>
      <c r="E150" s="33" t="str">
        <f t="array" ref="E150">INDEX('AC Odyssey'!$A:$G,MATCH(F150,'AC Odyssey'!$G:$G,0),5)</f>
        <v>Waist</v>
      </c>
      <c r="F150" s="48" t="s">
        <v>1712</v>
      </c>
      <c r="G150" s="48" t="s">
        <v>2447</v>
      </c>
    </row>
    <row r="151" spans="1:7" ht="14.25">
      <c r="A151" s="19"/>
      <c r="B151" s="19"/>
      <c r="C151" s="19" t="str">
        <f t="array" ref="C151">INDEX('AC Odyssey'!A:G,MATCH(F151,'AC Odyssey'!G:G,0),3)</f>
        <v>Heavy Spartan Breastplate</v>
      </c>
      <c r="D151" s="19" t="s">
        <v>2448</v>
      </c>
      <c r="E151" s="33" t="str">
        <f t="array" ref="E151">INDEX('AC Odyssey'!$A:$G,MATCH(F151,'AC Odyssey'!$G:$G,0),5)</f>
        <v>Torso</v>
      </c>
      <c r="F151" s="48" t="s">
        <v>1377</v>
      </c>
      <c r="G151" s="48" t="s">
        <v>2449</v>
      </c>
    </row>
    <row r="152" spans="1:7" ht="14.25">
      <c r="A152" s="19"/>
      <c r="B152" s="19"/>
      <c r="C152" s="19" t="str">
        <f t="array" ref="C152">INDEX('AC Odyssey'!A:G,MATCH(F152,'AC Odyssey'!G:G,0),3)</f>
        <v>Spartan Greaves</v>
      </c>
      <c r="D152" s="19" t="s">
        <v>2450</v>
      </c>
      <c r="E152" s="33" t="str">
        <f t="array" ref="E152">INDEX('AC Odyssey'!$A:$G,MATCH(F152,'AC Odyssey'!$G:$G,0),5)</f>
        <v>Legs</v>
      </c>
      <c r="F152" s="48" t="s">
        <v>1702</v>
      </c>
      <c r="G152" s="48" t="s">
        <v>2451</v>
      </c>
    </row>
    <row r="153" spans="1:7" ht="14.25">
      <c r="A153" s="19"/>
      <c r="B153" s="19"/>
      <c r="C153" s="19" t="str">
        <f t="array" ref="C153">INDEX('AC Odyssey'!A:G,MATCH(F153,'AC Odyssey'!G:G,0),3)</f>
        <v>Scythe</v>
      </c>
      <c r="D153" s="19" t="s">
        <v>2452</v>
      </c>
      <c r="E153" s="33" t="str">
        <f t="array" ref="E153">INDEX('AC Odyssey'!$A:$G,MATCH(F153,'AC Odyssey'!$G:$G,0),5)</f>
        <v>Heavy Bladed</v>
      </c>
      <c r="F153" s="48" t="s">
        <v>1657</v>
      </c>
      <c r="G153" s="48" t="s">
        <v>2453</v>
      </c>
    </row>
    <row r="154" spans="1:7" ht="14.25">
      <c r="A154" s="19"/>
      <c r="B154" s="19"/>
      <c r="C154" s="19" t="str">
        <f t="array" ref="C154">INDEX('AC Odyssey'!A:G,MATCH(F154,'AC Odyssey'!G:G,0),3)</f>
        <v>Ornate Spear</v>
      </c>
      <c r="D154" s="19" t="s">
        <v>2454</v>
      </c>
      <c r="E154" s="33" t="str">
        <f t="array" ref="E154">INDEX('AC Odyssey'!$A:$G,MATCH(F154,'AC Odyssey'!$G:$G,0),5)</f>
        <v>Spear</v>
      </c>
      <c r="F154" s="48" t="s">
        <v>1553</v>
      </c>
      <c r="G154" s="48" t="s">
        <v>2455</v>
      </c>
    </row>
    <row r="155" spans="1:7" ht="14.25">
      <c r="A155" s="19"/>
      <c r="B155" s="19"/>
      <c r="C155" s="19" t="str">
        <f t="array" ref="C155">INDEX('AC Odyssey'!A:G,MATCH(F155,'AC Odyssey'!G:G,0),3)</f>
        <v>Chalkidian Helmet</v>
      </c>
      <c r="D155" s="19" t="s">
        <v>2456</v>
      </c>
      <c r="E155" s="33" t="str">
        <f t="array" ref="E155">INDEX('AC Odyssey'!$A:$G,MATCH(F155,'AC Odyssey'!$G:$G,0),5)</f>
        <v>Head</v>
      </c>
      <c r="F155" s="48" t="s">
        <v>1201</v>
      </c>
      <c r="G155" s="48" t="s">
        <v>2457</v>
      </c>
    </row>
    <row r="156" spans="1:7" ht="14.25">
      <c r="A156" s="19"/>
      <c r="B156" s="19"/>
      <c r="C156" s="19" t="str">
        <f t="array" ref="C156">INDEX('AC Odyssey'!A:G,MATCH(F156,'AC Odyssey'!G:G,0),3)</f>
        <v>Dark Steel Chestplate</v>
      </c>
      <c r="D156" s="19" t="s">
        <v>2458</v>
      </c>
      <c r="E156" s="33" t="str">
        <f t="array" ref="E156">INDEX('AC Odyssey'!$A:$G,MATCH(F156,'AC Odyssey'!$G:$G,0),5)</f>
        <v>Torso</v>
      </c>
      <c r="F156" s="48" t="s">
        <v>1234</v>
      </c>
      <c r="G156" s="48" t="s">
        <v>2459</v>
      </c>
    </row>
    <row r="157" spans="1:7" ht="14.25">
      <c r="A157" s="19"/>
      <c r="B157" s="19"/>
      <c r="C157" s="19" t="str">
        <f t="array" ref="C157">INDEX('AC Odyssey'!A:G,MATCH(F157,'AC Odyssey'!G:G,0),3)</f>
        <v>Ancient Axe</v>
      </c>
      <c r="D157" s="19" t="s">
        <v>2460</v>
      </c>
      <c r="E157" s="33" t="str">
        <f t="array" ref="E157">INDEX('AC Odyssey'!$A:$G,MATCH(F157,'AC Odyssey'!$G:$G,0),5)</f>
        <v>Heavy Bladed</v>
      </c>
      <c r="F157" s="48" t="s">
        <v>1052</v>
      </c>
      <c r="G157" s="48" t="s">
        <v>2461</v>
      </c>
    </row>
    <row r="158" spans="1:7" ht="14.25">
      <c r="A158" s="19"/>
      <c r="B158" s="19"/>
      <c r="C158" s="19" t="str">
        <f t="array" ref="C158">INDEX('AC Odyssey'!A:G,MATCH(F158,'AC Odyssey'!G:G,0),3)</f>
        <v>Wooden Sword</v>
      </c>
      <c r="D158" s="19" t="s">
        <v>2462</v>
      </c>
      <c r="E158" s="33" t="str">
        <f t="array" ref="E158">INDEX('AC Odyssey'!$A:$G,MATCH(F158,'AC Odyssey'!$G:$G,0),5)</f>
        <v>Sword</v>
      </c>
      <c r="F158" s="48" t="s">
        <v>1839</v>
      </c>
      <c r="G158" s="48" t="s">
        <v>2463</v>
      </c>
    </row>
    <row r="159" spans="1:7" ht="14.25">
      <c r="A159" s="19"/>
      <c r="B159" s="19"/>
      <c r="C159" s="19" t="str">
        <f t="array" ref="C159">INDEX('AC Odyssey'!A:G,MATCH(F159,'AC Odyssey'!G:G,0),3)</f>
        <v>Recurve Bow</v>
      </c>
      <c r="D159" s="19" t="s">
        <v>2464</v>
      </c>
      <c r="E159" s="33" t="str">
        <f t="array" ref="E159">INDEX('AC Odyssey'!$A:$G,MATCH(F159,'AC Odyssey'!$G:$G,0),5)</f>
        <v>Bow</v>
      </c>
      <c r="F159" s="48" t="s">
        <v>1619</v>
      </c>
      <c r="G159" s="48" t="s">
        <v>2465</v>
      </c>
    </row>
    <row r="160" spans="1:7" ht="14.25">
      <c r="A160" s="19"/>
      <c r="B160" s="19"/>
      <c r="C160" s="19" t="str">
        <f t="array" ref="C160">INDEX('AC Odyssey'!A:G,MATCH(F160,'AC Odyssey'!G:G,0),3)</f>
        <v>Makhaira</v>
      </c>
      <c r="D160" s="19" t="s">
        <v>2466</v>
      </c>
      <c r="E160" s="33" t="str">
        <f t="array" ref="E160">INDEX('AC Odyssey'!$A:$G,MATCH(F160,'AC Odyssey'!$G:$G,0),5)</f>
        <v>Sword</v>
      </c>
      <c r="F160" s="48" t="s">
        <v>1479</v>
      </c>
      <c r="G160" s="48" t="s">
        <v>2467</v>
      </c>
    </row>
    <row r="161" spans="1:7" ht="14.25">
      <c r="A161" s="19"/>
      <c r="B161" s="19"/>
      <c r="C161" s="19" t="str">
        <f t="array" ref="C161">INDEX('AC Odyssey'!A:G,MATCH(F161,'AC Odyssey'!G:G,0),3)</f>
        <v>Hoplite Helmet</v>
      </c>
      <c r="D161" s="19" t="s">
        <v>2468</v>
      </c>
      <c r="E161" s="33" t="str">
        <f t="array" ref="E161">INDEX('AC Odyssey'!$A:$G,MATCH(F161,'AC Odyssey'!$G:$G,0),5)</f>
        <v>Head</v>
      </c>
      <c r="F161" s="48" t="s">
        <v>1410</v>
      </c>
      <c r="G161" s="48" t="s">
        <v>2469</v>
      </c>
    </row>
    <row r="162" spans="1:7" ht="14.25">
      <c r="A162" s="19"/>
      <c r="B162" s="19"/>
      <c r="C162" s="19" t="str">
        <f t="array" ref="C162">INDEX('AC Odyssey'!A:G,MATCH(F162,'AC Odyssey'!G:G,0),3)</f>
        <v>Dark Steel Gauntlets</v>
      </c>
      <c r="D162" s="19" t="s">
        <v>2470</v>
      </c>
      <c r="E162" s="33" t="str">
        <f t="array" ref="E162">INDEX('AC Odyssey'!$A:$G,MATCH(F162,'AC Odyssey'!$G:$G,0),5)</f>
        <v>Arms</v>
      </c>
      <c r="F162" s="48" t="s">
        <v>1236</v>
      </c>
      <c r="G162" s="48" t="s">
        <v>2471</v>
      </c>
    </row>
    <row r="163" spans="1:7" ht="14.25">
      <c r="A163" s="19"/>
      <c r="B163" s="19"/>
      <c r="C163" s="19" t="str">
        <f t="array" ref="C163">INDEX('AC Odyssey'!A:G,MATCH(F163,'AC Odyssey'!G:G,0),3)</f>
        <v>Ornate Staff</v>
      </c>
      <c r="D163" s="19" t="s">
        <v>2472</v>
      </c>
      <c r="E163" s="33" t="str">
        <f t="array" ref="E163">INDEX('AC Odyssey'!$A:$G,MATCH(F163,'AC Odyssey'!$G:$G,0),5)</f>
        <v>Staff</v>
      </c>
      <c r="F163" s="48" t="s">
        <v>1555</v>
      </c>
      <c r="G163" s="48" t="s">
        <v>2473</v>
      </c>
    </row>
    <row r="164" spans="1:7" ht="14.25">
      <c r="A164" s="19"/>
      <c r="B164" s="19"/>
      <c r="C164" s="19" t="str">
        <f t="array" ref="C164">INDEX('AC Odyssey'!A:G,MATCH(F164,'AC Odyssey'!G:G,0),3)</f>
        <v>Athenian Tassets</v>
      </c>
      <c r="D164" s="19" t="s">
        <v>2474</v>
      </c>
      <c r="E164" s="33" t="str">
        <f t="array" ref="E164">INDEX('AC Odyssey'!$A:$G,MATCH(F164,'AC Odyssey'!$G:$G,0),5)</f>
        <v>Waist</v>
      </c>
      <c r="F164" s="48" t="s">
        <v>1113</v>
      </c>
      <c r="G164" s="48" t="s">
        <v>2475</v>
      </c>
    </row>
    <row r="165" spans="1:7" ht="14.25">
      <c r="A165" s="19"/>
      <c r="B165" s="19"/>
      <c r="C165" s="19" t="str">
        <f t="array" ref="C165">INDEX('AC Odyssey'!A:G,MATCH(F165,'AC Odyssey'!G:G,0),3)</f>
        <v>Serpent Bow</v>
      </c>
      <c r="D165" s="19" t="s">
        <v>2476</v>
      </c>
      <c r="E165" s="33" t="str">
        <f t="array" ref="E165">INDEX('AC Odyssey'!$A:$G,MATCH(F165,'AC Odyssey'!$G:$G,0),5)</f>
        <v>Bow</v>
      </c>
      <c r="F165" s="48" t="s">
        <v>1659</v>
      </c>
      <c r="G165" s="48" t="s">
        <v>2477</v>
      </c>
    </row>
    <row r="166" spans="1:7" ht="14.25">
      <c r="A166" s="19"/>
      <c r="B166" s="19"/>
      <c r="C166" s="19" t="str">
        <f t="array" ref="C166">INDEX('AC Odyssey'!A:G,MATCH(F166,'AC Odyssey'!G:G,0),3)</f>
        <v>Barbed Blade</v>
      </c>
      <c r="D166" s="19" t="s">
        <v>2478</v>
      </c>
      <c r="E166" s="33" t="str">
        <f t="array" ref="E166">INDEX('AC Odyssey'!$A:$G,MATCH(F166,'AC Odyssey'!$G:$G,0),5)</f>
        <v>Sword</v>
      </c>
      <c r="F166" s="48" t="s">
        <v>1145</v>
      </c>
      <c r="G166" s="48" t="s">
        <v>2479</v>
      </c>
    </row>
    <row r="167" spans="1:7" ht="14.25">
      <c r="A167" s="19"/>
      <c r="B167" s="19"/>
      <c r="C167" s="19" t="str">
        <f t="array" ref="C167">INDEX('AC Odyssey'!A:G,MATCH(F167,'AC Odyssey'!G:G,0),3)</f>
        <v>Athenian Greaves</v>
      </c>
      <c r="D167" s="19" t="s">
        <v>2480</v>
      </c>
      <c r="E167" s="33" t="str">
        <f t="array" ref="E167">INDEX('AC Odyssey'!$A:$G,MATCH(F167,'AC Odyssey'!$G:$G,0),5)</f>
        <v>Legs</v>
      </c>
      <c r="F167" s="48" t="s">
        <v>1095</v>
      </c>
      <c r="G167" s="48" t="s">
        <v>2481</v>
      </c>
    </row>
    <row r="168" spans="1:7" ht="14.25">
      <c r="A168" s="19"/>
      <c r="B168" s="19"/>
      <c r="C168" s="19" t="str">
        <f t="array" ref="C168">INDEX('AC Odyssey'!A:G,MATCH(F168,'AC Odyssey'!G:G,0),3)</f>
        <v>Rough Staff</v>
      </c>
      <c r="D168" s="19" t="s">
        <v>2482</v>
      </c>
      <c r="E168" s="33" t="str">
        <f t="array" ref="E168">INDEX('AC Odyssey'!$A:$G,MATCH(F168,'AC Odyssey'!$G:$G,0),5)</f>
        <v>Staff</v>
      </c>
      <c r="F168" s="48" t="s">
        <v>1636</v>
      </c>
      <c r="G168" s="48" t="s">
        <v>2483</v>
      </c>
    </row>
    <row r="169" spans="1:7" ht="14.25">
      <c r="A169" s="19"/>
      <c r="B169" s="19"/>
      <c r="C169" s="19" t="str">
        <f t="array" ref="C169">INDEX('AC Odyssey'!A:G,MATCH(F169,'AC Odyssey'!G:G,0),3)</f>
        <v>Meatgrinder</v>
      </c>
      <c r="D169" s="19" t="s">
        <v>2484</v>
      </c>
      <c r="E169" s="33" t="str">
        <f t="array" ref="E169">INDEX('AC Odyssey'!$A:$G,MATCH(F169,'AC Odyssey'!$G:$G,0),5)</f>
        <v>Heavy Blunt</v>
      </c>
      <c r="F169" s="48" t="s">
        <v>1486</v>
      </c>
      <c r="G169" s="48" t="s">
        <v>2485</v>
      </c>
    </row>
    <row r="170" spans="1:7" ht="14.25">
      <c r="A170" s="19"/>
      <c r="B170" s="19"/>
      <c r="C170" s="19" t="str">
        <f t="array" ref="C170">INDEX('AC Odyssey'!A:G,MATCH(F170,'AC Odyssey'!G:G,0),3)</f>
        <v>Golden Spear</v>
      </c>
      <c r="D170" s="19" t="s">
        <v>2486</v>
      </c>
      <c r="E170" s="33" t="str">
        <f t="array" ref="E170">INDEX('AC Odyssey'!$A:$G,MATCH(F170,'AC Odyssey'!$G:$G,0),5)</f>
        <v>Spear</v>
      </c>
      <c r="F170" s="48" t="s">
        <v>1315</v>
      </c>
      <c r="G170" s="48" t="s">
        <v>2487</v>
      </c>
    </row>
    <row r="171" spans="1:7" ht="14.25">
      <c r="A171" s="19"/>
      <c r="B171" s="19"/>
      <c r="C171" s="19" t="str">
        <f t="array" ref="C171">INDEX('AC Odyssey'!A:G,MATCH(F171,'AC Odyssey'!G:G,0),3)</f>
        <v>Spiked Axe</v>
      </c>
      <c r="D171" s="19" t="s">
        <v>2488</v>
      </c>
      <c r="E171" s="33" t="str">
        <f t="array" ref="E171">INDEX('AC Odyssey'!$A:$G,MATCH(F171,'AC Odyssey'!$G:$G,0),5)</f>
        <v>Heavy Bladed</v>
      </c>
      <c r="F171" s="48" t="s">
        <v>1720</v>
      </c>
      <c r="G171" s="48" t="s">
        <v>2489</v>
      </c>
    </row>
    <row r="172" spans="1:7" ht="14.25">
      <c r="A172" s="19"/>
      <c r="B172" s="19"/>
      <c r="C172" s="19" t="str">
        <f t="array" ref="C172">INDEX('AC Odyssey'!A:G,MATCH(F172,'AC Odyssey'!G:G,0),3)</f>
        <v>Athenian Bracers</v>
      </c>
      <c r="D172" s="19" t="s">
        <v>2490</v>
      </c>
      <c r="E172" s="33" t="str">
        <f t="array" ref="E172">INDEX('AC Odyssey'!$A:$G,MATCH(F172,'AC Odyssey'!$G:$G,0),5)</f>
        <v>Arms</v>
      </c>
      <c r="F172" s="48" t="s">
        <v>1083</v>
      </c>
      <c r="G172" s="48" t="s">
        <v>2491</v>
      </c>
    </row>
    <row r="173" spans="1:7" ht="14.25">
      <c r="A173" s="19"/>
      <c r="B173" s="19"/>
      <c r="C173" s="19" t="str">
        <f t="array" ref="C173">INDEX('AC Odyssey'!A:G,MATCH(F173,'AC Odyssey'!G:G,0),3)</f>
        <v>Heavy Athenian Breastplate</v>
      </c>
      <c r="D173" s="19" t="s">
        <v>2492</v>
      </c>
      <c r="E173" s="33" t="str">
        <f t="array" ref="E173">INDEX('AC Odyssey'!$A:$G,MATCH(F173,'AC Odyssey'!$G:$G,0),5)</f>
        <v>Torso</v>
      </c>
      <c r="F173" s="48" t="s">
        <v>1363</v>
      </c>
      <c r="G173" s="48" t="s">
        <v>2493</v>
      </c>
    </row>
    <row r="174" spans="1:7" ht="14.25">
      <c r="A174" s="19"/>
      <c r="B174" s="19"/>
      <c r="C174" s="19" t="str">
        <f t="array" ref="C174">INDEX('AC Odyssey'!A:G,MATCH(F174,'AC Odyssey'!G:G,0),3)</f>
        <v>Ornate Mace</v>
      </c>
      <c r="D174" s="19" t="s">
        <v>2494</v>
      </c>
      <c r="E174" s="33" t="str">
        <f t="array" ref="E174">INDEX('AC Odyssey'!$A:$G,MATCH(F174,'AC Odyssey'!$G:$G,0),5)</f>
        <v>Heavy Blunt</v>
      </c>
      <c r="F174" s="48" t="s">
        <v>1551</v>
      </c>
      <c r="G174" s="48" t="s">
        <v>2495</v>
      </c>
    </row>
    <row r="175" spans="1:7" ht="14.25">
      <c r="A175" s="19"/>
      <c r="B175" s="19"/>
      <c r="C175" s="19" t="str">
        <f t="array" ref="C175">INDEX('AC Odyssey'!A:G,MATCH(F175,'AC Odyssey'!G:G,0),3)</f>
        <v>Heavy Spear</v>
      </c>
      <c r="D175" s="19" t="s">
        <v>2340</v>
      </c>
      <c r="E175" s="33" t="str">
        <f t="array" ref="E175">INDEX('AC Odyssey'!$A:$G,MATCH(F175,'AC Odyssey'!$G:$G,0),5)</f>
        <v>Spear</v>
      </c>
      <c r="F175" s="48" t="s">
        <v>1381</v>
      </c>
      <c r="G175" s="48" t="s">
        <v>2496</v>
      </c>
    </row>
    <row r="176" spans="1:7" ht="14.25">
      <c r="A176" s="19"/>
      <c r="B176" s="19"/>
      <c r="C176" s="19" t="str">
        <f t="array" ref="C176">INDEX('AC Odyssey'!A:G,MATCH(F176,'AC Odyssey'!G:G,0),3)</f>
        <v>Athenian Shoes</v>
      </c>
      <c r="D176" s="19" t="s">
        <v>2497</v>
      </c>
      <c r="E176" s="33" t="str">
        <f t="array" ref="E176">INDEX('AC Odyssey'!$A:$G,MATCH(F176,'AC Odyssey'!$G:$G,0),5)</f>
        <v>Legs</v>
      </c>
      <c r="F176" s="48" t="s">
        <v>1110</v>
      </c>
      <c r="G176" s="48" t="s">
        <v>2498</v>
      </c>
    </row>
    <row r="177" spans="1:7" ht="14.25">
      <c r="A177" s="19"/>
      <c r="B177" s="19"/>
      <c r="C177" s="19" t="str">
        <f t="array" ref="C177">INDEX('AC Odyssey'!A:G,MATCH(F177,'AC Odyssey'!G:G,0),3)</f>
        <v>Ornate Bow</v>
      </c>
      <c r="D177" s="19" t="s">
        <v>2499</v>
      </c>
      <c r="E177" s="33" t="str">
        <f t="array" ref="E177">INDEX('AC Odyssey'!$A:$G,MATCH(F177,'AC Odyssey'!$G:$G,0),5)</f>
        <v>Bow</v>
      </c>
      <c r="F177" s="48" t="s">
        <v>1547</v>
      </c>
      <c r="G177" s="48" t="s">
        <v>2500</v>
      </c>
    </row>
    <row r="178" spans="1:7" ht="14.25">
      <c r="A178" s="19"/>
      <c r="B178" s="19"/>
      <c r="C178" s="19" t="str">
        <f t="array" ref="C178">INDEX('AC Odyssey'!A:G,MATCH(F178,'AC Odyssey'!G:G,0),3)</f>
        <v>Athenian Bracers</v>
      </c>
      <c r="D178" s="19" t="s">
        <v>2501</v>
      </c>
      <c r="E178" s="33" t="str">
        <f t="array" ref="E178">INDEX('AC Odyssey'!$A:$G,MATCH(F178,'AC Odyssey'!$G:$G,0),5)</f>
        <v>Arms</v>
      </c>
      <c r="F178" s="48" t="s">
        <v>1083</v>
      </c>
      <c r="G178" s="48" t="s">
        <v>2502</v>
      </c>
    </row>
    <row r="179" spans="1:7" ht="14.25">
      <c r="A179" s="19"/>
      <c r="B179" s="19"/>
      <c r="C179" s="19" t="str">
        <f t="array" ref="C179">INDEX('AC Odyssey'!A:G,MATCH(F179,'AC Odyssey'!G:G,0),3)</f>
        <v>Athenian Sandals</v>
      </c>
      <c r="D179" s="19" t="s">
        <v>2503</v>
      </c>
      <c r="E179" s="33" t="str">
        <f t="array" ref="E179">INDEX('AC Odyssey'!$A:$G,MATCH(F179,'AC Odyssey'!$G:$G,0),5)</f>
        <v>Legs</v>
      </c>
      <c r="F179" s="48" t="s">
        <v>1108</v>
      </c>
      <c r="G179" s="48" t="s">
        <v>2504</v>
      </c>
    </row>
    <row r="180" spans="1:7" ht="14.25">
      <c r="A180" s="19"/>
      <c r="B180" s="19"/>
      <c r="C180" s="19" t="str">
        <f t="array" ref="C180">INDEX('AC Odyssey'!A:G,MATCH(F180,'AC Odyssey'!G:G,0),3)</f>
        <v>Illyrian Helmet</v>
      </c>
      <c r="D180" s="19" t="s">
        <v>2505</v>
      </c>
      <c r="E180" s="33" t="str">
        <f t="array" ref="E180">INDEX('AC Odyssey'!$A:$G,MATCH(F180,'AC Odyssey'!$G:$G,0),5)</f>
        <v>Head</v>
      </c>
      <c r="F180" s="48" t="s">
        <v>1433</v>
      </c>
      <c r="G180" s="48" t="s">
        <v>2506</v>
      </c>
    </row>
    <row r="181" spans="1:7" ht="14.25">
      <c r="A181" s="19"/>
      <c r="B181" s="19"/>
      <c r="C181" s="19" t="str">
        <f t="array" ref="C181">INDEX('AC Odyssey'!A:G,MATCH(F181,'AC Odyssey'!G:G,0),3)</f>
        <v>Athenian Polemarch Helmet</v>
      </c>
      <c r="D181" s="19" t="s">
        <v>2507</v>
      </c>
      <c r="E181" s="33" t="str">
        <f t="array" ref="E181">INDEX('AC Odyssey'!$A:$G,MATCH(F181,'AC Odyssey'!$G:$G,0),5)</f>
        <v>Head</v>
      </c>
      <c r="F181" s="48" t="s">
        <v>1101</v>
      </c>
      <c r="G181" s="48" t="s">
        <v>2508</v>
      </c>
    </row>
    <row r="182" spans="1:7" ht="14.25">
      <c r="A182" s="19"/>
      <c r="B182" s="19"/>
      <c r="C182" s="19" t="str">
        <f t="array" ref="C182">INDEX('AC Odyssey'!A:G,MATCH(F182,'AC Odyssey'!G:G,0),3)</f>
        <v>Pilos Helmet</v>
      </c>
      <c r="D182" s="19" t="s">
        <v>2509</v>
      </c>
      <c r="E182" s="33" t="str">
        <f t="array" ref="E182">INDEX('AC Odyssey'!$A:$G,MATCH(F182,'AC Odyssey'!$G:$G,0),5)</f>
        <v>Head</v>
      </c>
      <c r="F182" s="48" t="s">
        <v>1590</v>
      </c>
      <c r="G182" s="48" t="s">
        <v>2510</v>
      </c>
    </row>
    <row r="183" spans="1:7" ht="14.25">
      <c r="A183" s="19"/>
      <c r="B183" s="19"/>
      <c r="C183" s="19" t="str">
        <f t="array" ref="C183">INDEX('AC Odyssey'!A:G,MATCH(F183,'AC Odyssey'!G:G,0),3)</f>
        <v>Athenian Pteruges</v>
      </c>
      <c r="D183" s="19" t="s">
        <v>2511</v>
      </c>
      <c r="E183" s="33" t="str">
        <f t="array" ref="E183">INDEX('AC Odyssey'!$A:$G,MATCH(F183,'AC Odyssey'!$G:$G,0),5)</f>
        <v>Waist</v>
      </c>
      <c r="F183" s="48" t="s">
        <v>1105</v>
      </c>
      <c r="G183" s="48" t="s">
        <v>2512</v>
      </c>
    </row>
    <row r="184" spans="1:7" ht="14.25">
      <c r="A184" s="19"/>
      <c r="B184" s="19"/>
      <c r="C184" s="19" t="str">
        <f t="array" ref="C184">INDEX('AC Odyssey'!A:G,MATCH(F184,'AC Odyssey'!G:G,0),3)</f>
        <v>Athenian Linothorax</v>
      </c>
      <c r="D184" s="19" t="s">
        <v>2513</v>
      </c>
      <c r="E184" s="33" t="str">
        <f t="array" ref="E184">INDEX('AC Odyssey'!$A:$G,MATCH(F184,'AC Odyssey'!$G:$G,0),5)</f>
        <v>Torso</v>
      </c>
      <c r="F184" s="48" t="s">
        <v>1098</v>
      </c>
      <c r="G184" s="48" t="s">
        <v>2514</v>
      </c>
    </row>
    <row r="185" spans="1:7" ht="14.25">
      <c r="A185" s="19"/>
      <c r="B185" s="19"/>
      <c r="C185" s="19" t="str">
        <f t="array" ref="C185">INDEX('AC Odyssey'!A:G,MATCH(F185,'AC Odyssey'!G:G,0),3)</f>
        <v>Mercenary Hood</v>
      </c>
      <c r="D185" s="19" t="s">
        <v>2515</v>
      </c>
      <c r="E185" s="33" t="str">
        <f t="array" ref="E185">INDEX('AC Odyssey'!$A:$G,MATCH(F185,'AC Odyssey'!$G:$G,0),5)</f>
        <v>Head</v>
      </c>
      <c r="F185" s="48" t="s">
        <v>182</v>
      </c>
      <c r="G185" s="48" t="s">
        <v>2516</v>
      </c>
    </row>
    <row r="186" spans="1:7" ht="14.25">
      <c r="A186" s="19"/>
      <c r="B186" s="19"/>
      <c r="C186" s="19" t="str">
        <f t="array" ref="C186">INDEX('AC Odyssey'!A:G,MATCH(F186,'AC Odyssey'!G:G,0),3)</f>
        <v>Ceremonial Sword</v>
      </c>
      <c r="D186" s="19" t="s">
        <v>2517</v>
      </c>
      <c r="E186" s="33" t="str">
        <f t="array" ref="E186">INDEX('AC Odyssey'!$A:$G,MATCH(F186,'AC Odyssey'!$G:$G,0),5)</f>
        <v>Sword</v>
      </c>
      <c r="F186" s="48" t="s">
        <v>1199</v>
      </c>
      <c r="G186" s="48" t="s">
        <v>2518</v>
      </c>
    </row>
    <row r="187" spans="1:7" ht="14.25">
      <c r="A187" s="19"/>
      <c r="B187" s="19"/>
      <c r="C187" s="19" t="str">
        <f t="array" ref="C187">INDEX('AC Odyssey'!A:G,MATCH(F187,'AC Odyssey'!G:G,0),3)</f>
        <v>Assassin's Gauntlets</v>
      </c>
      <c r="D187" s="19" t="s">
        <v>2519</v>
      </c>
      <c r="E187" s="33" t="str">
        <f t="array" ref="E187">INDEX('AC Odyssey'!$A:$G,MATCH(F187,'AC Odyssey'!$G:$G,0),5)</f>
        <v>Arms</v>
      </c>
      <c r="F187" s="48" t="s">
        <v>78</v>
      </c>
      <c r="G187" s="48" t="s">
        <v>2520</v>
      </c>
    </row>
    <row r="188" spans="1:7" ht="14.25">
      <c r="A188" s="19"/>
      <c r="B188" s="19"/>
      <c r="C188" s="19" t="str">
        <f t="array" ref="C188">INDEX('AC Odyssey'!A:G,MATCH(F188,'AC Odyssey'!G:G,0),3)</f>
        <v>Assassin's Armor</v>
      </c>
      <c r="D188" s="19" t="s">
        <v>2521</v>
      </c>
      <c r="E188" s="33" t="str">
        <f t="array" ref="E188">INDEX('AC Odyssey'!$A:$G,MATCH(F188,'AC Odyssey'!$G:$G,0),5)</f>
        <v>Torso</v>
      </c>
      <c r="F188" s="48" t="s">
        <v>70</v>
      </c>
      <c r="G188" s="48" t="s">
        <v>2522</v>
      </c>
    </row>
    <row r="189" spans="1:7" ht="14.25">
      <c r="A189" s="19"/>
      <c r="B189" s="19"/>
      <c r="C189" s="19" t="str">
        <f t="array" ref="C189">INDEX('AC Odyssey'!A:G,MATCH(F189,'AC Odyssey'!G:G,0),3)</f>
        <v>Assassin's Shroud</v>
      </c>
      <c r="D189" s="19" t="s">
        <v>2523</v>
      </c>
      <c r="E189" s="33" t="str">
        <f t="array" ref="E189">INDEX('AC Odyssey'!$A:$G,MATCH(F189,'AC Odyssey'!$G:$G,0),5)</f>
        <v>Head</v>
      </c>
      <c r="F189" s="48" t="s">
        <v>84</v>
      </c>
      <c r="G189" s="48" t="s">
        <v>2524</v>
      </c>
    </row>
    <row r="190" spans="1:7" ht="14.25">
      <c r="A190" s="19"/>
      <c r="B190" s="19"/>
      <c r="C190" s="19" t="str">
        <f t="array" ref="C190">INDEX('AC Odyssey'!A:G,MATCH(F190,'AC Odyssey'!G:G,0),3)</f>
        <v>Assassin's Greaves</v>
      </c>
      <c r="D190" s="19" t="s">
        <v>2525</v>
      </c>
      <c r="E190" s="33" t="str">
        <f t="array" ref="E190">INDEX('AC Odyssey'!$A:$G,MATCH(F190,'AC Odyssey'!$G:$G,0),5)</f>
        <v>Legs</v>
      </c>
      <c r="F190" s="48" t="s">
        <v>81</v>
      </c>
      <c r="G190" s="48" t="s">
        <v>2526</v>
      </c>
    </row>
    <row r="191" spans="1:7" ht="14.25">
      <c r="A191" s="19"/>
      <c r="B191" s="19"/>
      <c r="C191" s="19" t="str">
        <f t="array" ref="C191">INDEX('AC Odyssey'!A:G,MATCH(F191,'AC Odyssey'!G:G,0),3)</f>
        <v>Assassin's Belt</v>
      </c>
      <c r="D191" s="19" t="s">
        <v>2527</v>
      </c>
      <c r="E191" s="33" t="str">
        <f t="array" ref="E191">INDEX('AC Odyssey'!$A:$G,MATCH(F191,'AC Odyssey'!$G:$G,0),5)</f>
        <v>Waist</v>
      </c>
      <c r="F191" s="48" t="s">
        <v>73</v>
      </c>
      <c r="G191" s="48" t="s">
        <v>2528</v>
      </c>
    </row>
    <row r="192" spans="1:7" ht="14.25">
      <c r="A192" s="19"/>
      <c r="B192" s="19"/>
      <c r="C192" s="19" t="str">
        <f t="array" ref="C192">INDEX('AC Odyssey'!A:G,MATCH(F192,'AC Odyssey'!G:G,0),3)</f>
        <v>Wooden Sword</v>
      </c>
      <c r="D192" s="19" t="s">
        <v>2529</v>
      </c>
      <c r="E192" s="33" t="str">
        <f t="array" ref="E192">INDEX('AC Odyssey'!$A:$G,MATCH(F192,'AC Odyssey'!$G:$G,0),5)</f>
        <v>Sword</v>
      </c>
      <c r="F192" s="48" t="s">
        <v>1839</v>
      </c>
      <c r="G192" s="48" t="s">
        <v>2530</v>
      </c>
    </row>
    <row r="193" spans="1:7" ht="14.25">
      <c r="A193" s="19"/>
      <c r="B193" s="19"/>
      <c r="C193" s="19" t="str">
        <f t="array" ref="C193">INDEX('AC Odyssey'!A:G,MATCH(F193,'AC Odyssey'!G:G,0),3)</f>
        <v>Rusty Staff</v>
      </c>
      <c r="D193" s="19" t="s">
        <v>2531</v>
      </c>
      <c r="E193" s="33" t="str">
        <f t="array" ref="E193">INDEX('AC Odyssey'!$A:$G,MATCH(F193,'AC Odyssey'!$G:$G,0),5)</f>
        <v>Staff</v>
      </c>
      <c r="F193" s="48" t="s">
        <v>1644</v>
      </c>
      <c r="G193" s="48" t="s">
        <v>2532</v>
      </c>
    </row>
    <row r="194" spans="1:7" ht="14.25">
      <c r="A194" s="19"/>
      <c r="B194" s="19"/>
      <c r="C194" s="19" t="str">
        <f t="array" ref="C194">INDEX('AC Odyssey'!A:G,MATCH(F194,'AC Odyssey'!G:G,0),3)</f>
        <v>Assassin's Dagger</v>
      </c>
      <c r="D194" s="19" t="s">
        <v>2533</v>
      </c>
      <c r="E194" s="33" t="str">
        <f t="array" ref="E194">INDEX('AC Odyssey'!$A:$G,MATCH(F194,'AC Odyssey'!$G:$G,0),5)</f>
        <v>Dagger</v>
      </c>
      <c r="F194" s="48" t="s">
        <v>76</v>
      </c>
      <c r="G194" s="48" t="s">
        <v>2534</v>
      </c>
    </row>
    <row r="195" spans="1:7" ht="14.25">
      <c r="A195" s="19"/>
      <c r="B195" s="19"/>
      <c r="C195" s="19" t="str">
        <f t="array" ref="C195">INDEX('AC Odyssey'!A:G,MATCH(F195,'AC Odyssey'!G:G,0),3)</f>
        <v>Reinforced Javelin</v>
      </c>
      <c r="D195" s="19" t="s">
        <v>2535</v>
      </c>
      <c r="E195" s="33" t="str">
        <f t="array" ref="E195">INDEX('AC Odyssey'!$A:$G,MATCH(F195,'AC Odyssey'!$G:$G,0),5)</f>
        <v>Spear</v>
      </c>
      <c r="F195" s="48" t="s">
        <v>1623</v>
      </c>
      <c r="G195" s="48" t="s">
        <v>2536</v>
      </c>
    </row>
    <row r="196" spans="1:7" ht="14.25">
      <c r="A196" s="19"/>
      <c r="B196" s="19"/>
      <c r="C196" s="19" t="str">
        <f t="array" ref="C196">INDEX('AC Odyssey'!A:G,MATCH(F196,'AC Odyssey'!G:G,0),3)</f>
        <v>Kolossos Mace</v>
      </c>
      <c r="D196" s="19" t="s">
        <v>2537</v>
      </c>
      <c r="E196" s="33" t="str">
        <f t="array" ref="E196">INDEX('AC Odyssey'!$A:$G,MATCH(F196,'AC Odyssey'!$G:$G,0),5)</f>
        <v>Heavy Blunt</v>
      </c>
      <c r="F196" s="48" t="s">
        <v>1452</v>
      </c>
      <c r="G196" s="48" t="s">
        <v>2538</v>
      </c>
    </row>
    <row r="197" spans="1:7" ht="14.25">
      <c r="A197" s="19"/>
      <c r="B197" s="19"/>
      <c r="C197" s="19" t="str">
        <f t="array" ref="C197">INDEX('AC Odyssey'!A:G,MATCH(F197,'AC Odyssey'!G:G,0),3)</f>
        <v>Gilded Scythe</v>
      </c>
      <c r="D197" s="19" t="s">
        <v>2539</v>
      </c>
      <c r="E197" s="33" t="str">
        <f t="array" ref="E197">INDEX('AC Odyssey'!$A:$G,MATCH(F197,'AC Odyssey'!$G:$G,0),5)</f>
        <v>Heavy Bladed</v>
      </c>
      <c r="F197" s="48" t="s">
        <v>1304</v>
      </c>
      <c r="G197" s="48" t="s">
        <v>2540</v>
      </c>
    </row>
    <row r="198" spans="1:7" ht="14.25">
      <c r="A198" s="19"/>
      <c r="B198" s="19"/>
      <c r="C198" s="19" t="str">
        <f t="array" ref="C198">INDEX('AC Odyssey'!A:G,MATCH(F198,'AC Odyssey'!G:G,0),3)</f>
        <v>Misthios's Vambraces</v>
      </c>
      <c r="D198" s="19" t="s">
        <v>2541</v>
      </c>
      <c r="E198" s="33" t="str">
        <f t="array" ref="E198">INDEX('AC Odyssey'!$A:$G,MATCH(F198,'AC Odyssey'!$G:$G,0),5)</f>
        <v>Arms</v>
      </c>
      <c r="F198" s="48" t="s">
        <v>1503</v>
      </c>
      <c r="G198" s="48" t="s">
        <v>2542</v>
      </c>
    </row>
    <row r="199" spans="1:7" ht="14.25">
      <c r="A199" s="19"/>
      <c r="B199" s="19"/>
      <c r="C199" s="19" t="str">
        <f t="array" ref="C199">INDEX('AC Odyssey'!A:G,MATCH(F199,'AC Odyssey'!G:G,0),3)</f>
        <v>Ceremonial Sword</v>
      </c>
      <c r="D199" s="19" t="s">
        <v>2543</v>
      </c>
      <c r="E199" s="33" t="str">
        <f t="array" ref="E199">INDEX('AC Odyssey'!$A:$G,MATCH(F199,'AC Odyssey'!$G:$G,0),5)</f>
        <v>Sword</v>
      </c>
      <c r="F199" s="48" t="s">
        <v>1199</v>
      </c>
      <c r="G199" s="48" t="s">
        <v>2544</v>
      </c>
    </row>
    <row r="200" spans="1:7" ht="14.25">
      <c r="A200" s="19"/>
      <c r="B200" s="19"/>
      <c r="C200" s="19" t="str">
        <f t="array" ref="C200">INDEX('AC Odyssey'!A:G,MATCH(F200,'AC Odyssey'!G:G,0),3)</f>
        <v>Pilos Helmet</v>
      </c>
      <c r="D200" s="19" t="s">
        <v>2545</v>
      </c>
      <c r="E200" s="33" t="str">
        <f t="array" ref="E200">INDEX('AC Odyssey'!$A:$G,MATCH(F200,'AC Odyssey'!$G:$G,0),5)</f>
        <v>Head</v>
      </c>
      <c r="F200" s="48" t="s">
        <v>1590</v>
      </c>
      <c r="G200" s="48" t="s">
        <v>2546</v>
      </c>
    </row>
    <row r="201" spans="1:7" ht="14.25">
      <c r="A201" s="19"/>
      <c r="B201" s="19"/>
      <c r="C201" s="19" t="str">
        <f t="array" ref="C201">INDEX('AC Odyssey'!A:G,MATCH(F201,'AC Odyssey'!G:G,0),3)</f>
        <v>Athenian Bracers</v>
      </c>
      <c r="D201" s="19" t="s">
        <v>2547</v>
      </c>
      <c r="E201" s="33" t="str">
        <f t="array" ref="E201">INDEX('AC Odyssey'!$A:$G,MATCH(F201,'AC Odyssey'!$G:$G,0),5)</f>
        <v>Arms</v>
      </c>
      <c r="F201" s="48" t="s">
        <v>1082</v>
      </c>
      <c r="G201" s="48" t="s">
        <v>2548</v>
      </c>
    </row>
    <row r="202" spans="1:7" ht="14.25">
      <c r="A202" s="19"/>
      <c r="B202" s="19"/>
      <c r="C202" s="19" t="str">
        <f t="array" ref="C202">INDEX('AC Odyssey'!A:G,MATCH(F202,'AC Odyssey'!G:G,0),3)</f>
        <v>Expert's Blade</v>
      </c>
      <c r="D202" s="19" t="s">
        <v>2549</v>
      </c>
      <c r="E202" s="33" t="str">
        <f t="array" ref="E202">INDEX('AC Odyssey'!$A:$G,MATCH(F202,'AC Odyssey'!$G:$G,0),5)</f>
        <v>Dagger</v>
      </c>
      <c r="F202" s="48" t="s">
        <v>1278</v>
      </c>
      <c r="G202" s="48" t="s">
        <v>2550</v>
      </c>
    </row>
    <row r="203" spans="1:7" ht="14.25">
      <c r="A203" s="19"/>
      <c r="B203" s="19"/>
      <c r="C203" s="19" t="str">
        <f t="array" ref="C203">INDEX('AC Odyssey'!A:G,MATCH(F203,'AC Odyssey'!G:G,0),3)</f>
        <v>Athenian Waistband</v>
      </c>
      <c r="D203" s="19" t="s">
        <v>2551</v>
      </c>
      <c r="E203" s="33" t="str">
        <f t="array" ref="E203">INDEX('AC Odyssey'!$A:$G,MATCH(F203,'AC Odyssey'!$G:$G,0),5)</f>
        <v>Waist</v>
      </c>
      <c r="F203" s="48" t="s">
        <v>1118</v>
      </c>
      <c r="G203" s="48" t="s">
        <v>2552</v>
      </c>
    </row>
    <row r="204" spans="1:7" ht="14.25">
      <c r="A204" s="19"/>
      <c r="B204" s="19"/>
      <c r="C204" s="19" t="str">
        <f t="array" ref="C204">INDEX('AC Odyssey'!A:G,MATCH(F204,'AC Odyssey'!G:G,0),3)</f>
        <v>Athenian Breastplate</v>
      </c>
      <c r="D204" s="19" t="s">
        <v>2553</v>
      </c>
      <c r="E204" s="33" t="str">
        <f t="array" ref="E204">INDEX('AC Odyssey'!$A:$G,MATCH(F204,'AC Odyssey'!$G:$G,0),5)</f>
        <v>Torso</v>
      </c>
      <c r="F204" s="48" t="s">
        <v>1087</v>
      </c>
      <c r="G204" s="48" t="s">
        <v>2554</v>
      </c>
    </row>
    <row r="205" spans="1:7" ht="14.25">
      <c r="A205" s="19"/>
      <c r="B205" s="19"/>
      <c r="C205" s="19" t="str">
        <f t="array" ref="C205">INDEX('AC Odyssey'!A:G,MATCH(F205,'AC Odyssey'!G:G,0),3)</f>
        <v>Athenian Tassets</v>
      </c>
      <c r="D205" s="19" t="s">
        <v>2555</v>
      </c>
      <c r="E205" s="33" t="str">
        <f t="array" ref="E205">INDEX('AC Odyssey'!$A:$G,MATCH(F205,'AC Odyssey'!$G:$G,0),5)</f>
        <v>Waist</v>
      </c>
      <c r="F205" s="48" t="s">
        <v>1114</v>
      </c>
      <c r="G205" s="48" t="s">
        <v>2556</v>
      </c>
    </row>
    <row r="206" spans="1:7" ht="14.25">
      <c r="A206" s="19"/>
      <c r="B206" s="19"/>
      <c r="C206" s="19" t="str">
        <f t="array" ref="C206">INDEX('AC Odyssey'!A:G,MATCH(F206,'AC Odyssey'!G:G,0),3)</f>
        <v>Athenian Buskins</v>
      </c>
      <c r="D206" s="19" t="s">
        <v>2557</v>
      </c>
      <c r="E206" s="33" t="str">
        <f t="array" ref="E206">INDEX('AC Odyssey'!$A:$G,MATCH(F206,'AC Odyssey'!$G:$G,0),5)</f>
        <v>Legs</v>
      </c>
      <c r="F206" s="48" t="s">
        <v>1091</v>
      </c>
      <c r="G206" s="48" t="s">
        <v>2558</v>
      </c>
    </row>
    <row r="207" spans="1:7" ht="14.25">
      <c r="A207" s="19"/>
      <c r="B207" s="19"/>
      <c r="C207" s="19" t="str">
        <f t="array" ref="C207">INDEX('AC Odyssey'!A:G,MATCH(F207,'AC Odyssey'!G:G,0),3)</f>
        <v>Pilum</v>
      </c>
      <c r="D207" s="19" t="s">
        <v>2559</v>
      </c>
      <c r="E207" s="33" t="str">
        <f t="array" ref="E207">INDEX('AC Odyssey'!$A:$G,MATCH(F207,'AC Odyssey'!$G:$G,0),5)</f>
        <v>Spear</v>
      </c>
      <c r="F207" s="48" t="s">
        <v>1592</v>
      </c>
      <c r="G207" s="48" t="s">
        <v>2560</v>
      </c>
    </row>
    <row r="208" spans="1:7" ht="14.25">
      <c r="A208" s="19"/>
      <c r="B208" s="19"/>
      <c r="C208" s="19" t="str">
        <f t="array" ref="C208">INDEX('AC Odyssey'!A:G,MATCH(F208,'AC Odyssey'!G:G,0),3)</f>
        <v>Spartan Buskins</v>
      </c>
      <c r="D208" s="19" t="s">
        <v>2561</v>
      </c>
      <c r="E208" s="33" t="str">
        <f t="array" ref="E208">INDEX('AC Odyssey'!$A:$G,MATCH(F208,'AC Odyssey'!$G:$G,0),5)</f>
        <v>Legs</v>
      </c>
      <c r="F208" s="48" t="s">
        <v>1698</v>
      </c>
      <c r="G208" s="48" t="s">
        <v>2562</v>
      </c>
    </row>
    <row r="209" spans="1:7" ht="14.25">
      <c r="A209" s="19"/>
      <c r="B209" s="19"/>
      <c r="C209" s="19" t="str">
        <f t="array" ref="C209">INDEX('AC Odyssey'!A:G,MATCH(F209,'AC Odyssey'!G:G,0),3)</f>
        <v>Butcher's Blade</v>
      </c>
      <c r="D209" s="19" t="s">
        <v>2563</v>
      </c>
      <c r="E209" s="33" t="str">
        <f t="array" ref="E209">INDEX('AC Odyssey'!$A:$G,MATCH(F209,'AC Odyssey'!$G:$G,0),5)</f>
        <v>Sword</v>
      </c>
      <c r="F209" s="48" t="s">
        <v>1183</v>
      </c>
      <c r="G209" s="48" t="s">
        <v>2564</v>
      </c>
    </row>
    <row r="210" spans="1:7" ht="14.25">
      <c r="A210" s="19"/>
      <c r="B210" s="19"/>
      <c r="C210" s="19" t="str">
        <f t="array" ref="C210">INDEX('AC Odyssey'!A:G,MATCH(F210,'AC Odyssey'!G:G,0),3)</f>
        <v>Ornate Dagger</v>
      </c>
      <c r="D210" s="19" t="s">
        <v>2565</v>
      </c>
      <c r="E210" s="33" t="str">
        <f t="array" ref="E210">INDEX('AC Odyssey'!$A:$G,MATCH(F210,'AC Odyssey'!$G:$G,0),5)</f>
        <v>Dagger</v>
      </c>
      <c r="F210" s="48" t="s">
        <v>1549</v>
      </c>
      <c r="G210" s="48" t="s">
        <v>2566</v>
      </c>
    </row>
    <row r="211" spans="1:7" ht="14.25">
      <c r="A211" s="19"/>
      <c r="B211" s="19"/>
      <c r="C211" s="19" t="str">
        <f t="array" ref="C211">INDEX('AC Odyssey'!A:G,MATCH(F211,'AC Odyssey'!G:G,0),3)</f>
        <v>Black Makhaira</v>
      </c>
      <c r="D211" s="19" t="s">
        <v>2340</v>
      </c>
      <c r="E211" s="33" t="str">
        <f t="array" ref="E211">INDEX('AC Odyssey'!$A:$G,MATCH(F211,'AC Odyssey'!$G:$G,0),5)</f>
        <v>Sword</v>
      </c>
      <c r="F211" s="48" t="s">
        <v>1157</v>
      </c>
      <c r="G211" s="48" t="s">
        <v>2567</v>
      </c>
    </row>
    <row r="212" spans="1:7" ht="14.25">
      <c r="A212" s="19"/>
      <c r="B212" s="19"/>
      <c r="C212" s="19" t="str">
        <f t="array" ref="C212">INDEX('AC Odyssey'!A:G,MATCH(F212,'AC Odyssey'!G:G,0),3)</f>
        <v>Heavy Bow</v>
      </c>
      <c r="D212" s="19" t="s">
        <v>2340</v>
      </c>
      <c r="E212" s="33" t="str">
        <f t="array" ref="E212">INDEX('AC Odyssey'!$A:$G,MATCH(F212,'AC Odyssey'!$G:$G,0),5)</f>
        <v>Bow</v>
      </c>
      <c r="F212" s="48" t="s">
        <v>1369</v>
      </c>
      <c r="G212" s="48" t="s">
        <v>2568</v>
      </c>
    </row>
    <row r="213" spans="1:7" ht="14.25">
      <c r="A213" s="19"/>
      <c r="B213" s="19"/>
      <c r="C213" s="19" t="str">
        <f t="array" ref="C213">INDEX('AC Odyssey'!A:G,MATCH(F213,'AC Odyssey'!G:G,0),3)</f>
        <v>Patched Bandit Greaves</v>
      </c>
      <c r="D213" s="19" t="s">
        <v>2569</v>
      </c>
      <c r="E213" s="33" t="str">
        <f t="array" ref="E213">INDEX('AC Odyssey'!$A:$G,MATCH(F213,'AC Odyssey'!$G:$G,0),5)</f>
        <v>Legs</v>
      </c>
      <c r="F213" s="48" t="s">
        <v>1569</v>
      </c>
      <c r="G213" s="48" t="s">
        <v>2570</v>
      </c>
    </row>
    <row r="214" spans="1:7" ht="14.25">
      <c r="A214" s="19"/>
      <c r="B214" s="19"/>
      <c r="C214" s="19" t="str">
        <f t="array" ref="C214">INDEX('AC Odyssey'!A:G,MATCH(F214,'AC Odyssey'!G:G,0),3)</f>
        <v>Heavy Staff</v>
      </c>
      <c r="D214" s="19" t="s">
        <v>2340</v>
      </c>
      <c r="E214" s="33" t="str">
        <f t="array" ref="E214">INDEX('AC Odyssey'!$A:$G,MATCH(F214,'AC Odyssey'!$G:$G,0),5)</f>
        <v>Staff</v>
      </c>
      <c r="F214" s="48" t="s">
        <v>1383</v>
      </c>
      <c r="G214" s="48" t="s">
        <v>2571</v>
      </c>
    </row>
    <row r="215" spans="1:7" ht="14.25">
      <c r="A215" s="19"/>
      <c r="B215" s="19"/>
      <c r="C215" s="19" t="str">
        <f t="array" ref="C215">INDEX('AC Odyssey'!A:G,MATCH(F215,'AC Odyssey'!G:G,0),3)</f>
        <v>Athenian Polemarch Helmet</v>
      </c>
      <c r="D215" s="19" t="s">
        <v>2572</v>
      </c>
      <c r="E215" s="33" t="str">
        <f t="array" ref="E215">INDEX('AC Odyssey'!$A:$G,MATCH(F215,'AC Odyssey'!$G:$G,0),5)</f>
        <v>Head</v>
      </c>
      <c r="F215" s="48" t="s">
        <v>1102</v>
      </c>
      <c r="G215" s="48" t="s">
        <v>2573</v>
      </c>
    </row>
    <row r="216" spans="1:7" ht="14.25">
      <c r="A216" s="19"/>
      <c r="B216" s="19"/>
      <c r="C216" s="19" t="str">
        <f t="array" ref="C216">INDEX('AC Odyssey'!A:G,MATCH(F216,'AC Odyssey'!G:G,0),3)</f>
        <v>Athenian Greaves</v>
      </c>
      <c r="D216" s="19" t="s">
        <v>2574</v>
      </c>
      <c r="E216" s="33" t="str">
        <f t="array" ref="E216">INDEX('AC Odyssey'!$A:$G,MATCH(F216,'AC Odyssey'!$G:$G,0),5)</f>
        <v>Legs</v>
      </c>
      <c r="F216" s="48" t="s">
        <v>1096</v>
      </c>
      <c r="G216" s="48" t="s">
        <v>2575</v>
      </c>
    </row>
    <row r="217" spans="1:7" ht="14.25">
      <c r="A217" s="19"/>
      <c r="B217" s="19"/>
      <c r="C217" s="19" t="str">
        <f t="array" ref="C217">INDEX('AC Odyssey'!A:G,MATCH(F217,'AC Odyssey'!G:G,0),3)</f>
        <v>Ritual Blade</v>
      </c>
      <c r="D217" s="19" t="s">
        <v>2340</v>
      </c>
      <c r="E217" s="33" t="str">
        <f t="array" ref="E217">INDEX('AC Odyssey'!$A:$G,MATCH(F217,'AC Odyssey'!$G:$G,0),5)</f>
        <v>Sword</v>
      </c>
      <c r="F217" s="48" t="s">
        <v>1627</v>
      </c>
      <c r="G217" s="48" t="s">
        <v>2576</v>
      </c>
    </row>
    <row r="218" spans="1:7" ht="14.25">
      <c r="A218" s="19"/>
      <c r="B218" s="19"/>
      <c r="C218" s="19" t="str">
        <f t="array" ref="C218">INDEX('AC Odyssey'!A:G,MATCH(F218,'AC Odyssey'!G:G,0),3)</f>
        <v>Ceremonial Mace</v>
      </c>
      <c r="D218" s="19" t="s">
        <v>2577</v>
      </c>
      <c r="E218" s="33" t="str">
        <f t="array" ref="E218">INDEX('AC Odyssey'!$A:$G,MATCH(F218,'AC Odyssey'!$G:$G,0),5)</f>
        <v>Heavy Blunt</v>
      </c>
      <c r="F218" s="48" t="s">
        <v>1193</v>
      </c>
      <c r="G218" s="48" t="s">
        <v>2578</v>
      </c>
    </row>
    <row r="219" spans="1:7" ht="14.25">
      <c r="A219" s="19"/>
      <c r="B219" s="19"/>
      <c r="C219" s="19" t="str">
        <f t="array" ref="C219">INDEX('AC Odyssey'!A:G,MATCH(F219,'AC Odyssey'!G:G,0),3)</f>
        <v>Illyrian Helmet</v>
      </c>
      <c r="D219" s="19" t="s">
        <v>2579</v>
      </c>
      <c r="E219" s="33" t="str">
        <f t="array" ref="E219">INDEX('AC Odyssey'!$A:$G,MATCH(F219,'AC Odyssey'!$G:$G,0),5)</f>
        <v>Head</v>
      </c>
      <c r="F219" s="48" t="s">
        <v>1434</v>
      </c>
      <c r="G219" s="48" t="s">
        <v>2580</v>
      </c>
    </row>
    <row r="220" spans="1:7" ht="14.25">
      <c r="A220" s="19"/>
      <c r="B220" s="19"/>
      <c r="C220" s="19" t="str">
        <f t="array" ref="C220">INDEX('AC Odyssey'!A:G,MATCH(F220,'AC Odyssey'!G:G,0),3)</f>
        <v>Combat Blade</v>
      </c>
      <c r="D220" s="19" t="s">
        <v>2581</v>
      </c>
      <c r="E220" s="33" t="str">
        <f t="array" ref="E220">INDEX('AC Odyssey'!$A:$G,MATCH(F220,'AC Odyssey'!$G:$G,0),5)</f>
        <v>Dagger</v>
      </c>
      <c r="F220" s="48" t="s">
        <v>1203</v>
      </c>
      <c r="G220" s="48" t="s">
        <v>2582</v>
      </c>
    </row>
    <row r="221" spans="1:7" ht="14.25">
      <c r="A221" s="19"/>
      <c r="B221" s="19"/>
      <c r="C221" s="19" t="str">
        <f t="array" ref="C221">INDEX('AC Odyssey'!A:G,MATCH(F221,'AC Odyssey'!G:G,0),3)</f>
        <v>Athenian Vambraces</v>
      </c>
      <c r="D221" s="19" t="s">
        <v>2583</v>
      </c>
      <c r="E221" s="33" t="str">
        <f t="array" ref="E221">INDEX('AC Odyssey'!$A:$G,MATCH(F221,'AC Odyssey'!$G:$G,0),5)</f>
        <v>Arms</v>
      </c>
      <c r="F221" s="48" t="s">
        <v>1116</v>
      </c>
      <c r="G221" s="48" t="s">
        <v>2584</v>
      </c>
    </row>
    <row r="222" spans="1:7" ht="14.25">
      <c r="A222" s="19"/>
      <c r="B222" s="19"/>
      <c r="C222" s="19" t="str">
        <f t="array" ref="C222">INDEX('AC Odyssey'!A:G,MATCH(F222,'AC Odyssey'!G:G,0),3)</f>
        <v>Heavy Athenian Breastplate</v>
      </c>
      <c r="D222" s="19" t="s">
        <v>2585</v>
      </c>
      <c r="E222" s="33" t="str">
        <f t="array" ref="E222">INDEX('AC Odyssey'!$A:$G,MATCH(F222,'AC Odyssey'!$G:$G,0),5)</f>
        <v>Torso</v>
      </c>
      <c r="F222" s="48" t="s">
        <v>1363</v>
      </c>
      <c r="G222" s="48" t="s">
        <v>2586</v>
      </c>
    </row>
    <row r="223" spans="1:7" ht="14.25">
      <c r="A223" s="19"/>
      <c r="B223" s="19"/>
      <c r="C223" s="19" t="str">
        <f t="array" ref="C223">INDEX('AC Odyssey'!A:G,MATCH(F223,'AC Odyssey'!G:G,0),3)</f>
        <v>Harvest Scythe</v>
      </c>
      <c r="D223" s="19" t="s">
        <v>2587</v>
      </c>
      <c r="E223" s="33" t="str">
        <f t="array" ref="E223">INDEX('AC Odyssey'!$A:$G,MATCH(F223,'AC Odyssey'!$G:$G,0),5)</f>
        <v>Heavy Bladed</v>
      </c>
      <c r="F223" s="48" t="s">
        <v>1356</v>
      </c>
      <c r="G223" s="48" t="s">
        <v>2588</v>
      </c>
    </row>
    <row r="224" spans="1:7" ht="14.25">
      <c r="A224" s="19"/>
      <c r="B224" s="19"/>
      <c r="C224" s="19" t="str">
        <f t="array" ref="C224">INDEX('AC Odyssey'!A:G,MATCH(F224,'AC Odyssey'!G:G,0),3)</f>
        <v>Shepherd's Cane</v>
      </c>
      <c r="D224" s="19" t="s">
        <v>2589</v>
      </c>
      <c r="E224" s="33" t="str">
        <f t="array" ref="E224">INDEX('AC Odyssey'!$A:$G,MATCH(F224,'AC Odyssey'!$G:$G,0),5)</f>
        <v>Staff</v>
      </c>
      <c r="F224" s="48" t="s">
        <v>1667</v>
      </c>
      <c r="G224" s="48" t="s">
        <v>2590</v>
      </c>
    </row>
    <row r="225" spans="1:7" ht="14.25">
      <c r="A225" s="19"/>
      <c r="B225" s="19"/>
      <c r="C225" s="19" t="str">
        <f t="array" ref="C225">INDEX('AC Odyssey'!A:G,MATCH(F225,'AC Odyssey'!G:G,0),3)</f>
        <v>Heavy Athenian Greaves</v>
      </c>
      <c r="D225" s="19" t="s">
        <v>2591</v>
      </c>
      <c r="E225" s="33" t="str">
        <f t="array" ref="E225">INDEX('AC Odyssey'!$A:$G,MATCH(F225,'AC Odyssey'!$G:$G,0),5)</f>
        <v>Legs</v>
      </c>
      <c r="F225" s="48" t="s">
        <v>1367</v>
      </c>
      <c r="G225" s="48" t="s">
        <v>2592</v>
      </c>
    </row>
    <row r="226" spans="1:7" ht="14.25">
      <c r="A226" s="19"/>
      <c r="B226" s="19"/>
      <c r="C226" s="19" t="str">
        <f t="array" ref="C226">INDEX('AC Odyssey'!A:G,MATCH(F226,'AC Odyssey'!G:G,0),3)</f>
        <v>Athenian Gauntlets</v>
      </c>
      <c r="D226" s="19" t="s">
        <v>2593</v>
      </c>
      <c r="E226" s="33" t="str">
        <f t="array" ref="E226">INDEX('AC Odyssey'!$A:$G,MATCH(F226,'AC Odyssey'!$G:$G,0),5)</f>
        <v>Arms</v>
      </c>
      <c r="F226" s="48" t="s">
        <v>1093</v>
      </c>
      <c r="G226" s="48" t="s">
        <v>2594</v>
      </c>
    </row>
    <row r="227" spans="1:7" ht="14.25">
      <c r="A227" s="19"/>
      <c r="B227" s="19"/>
      <c r="C227" s="19" t="str">
        <f t="array" ref="C227">INDEX('AC Odyssey'!A:G,MATCH(F227,'AC Odyssey'!G:G,0),3)</f>
        <v>Wooden Mace</v>
      </c>
      <c r="D227" s="19" t="s">
        <v>2595</v>
      </c>
      <c r="E227" s="33" t="str">
        <f t="array" ref="E227">INDEX('AC Odyssey'!$A:$G,MATCH(F227,'AC Odyssey'!$G:$G,0),5)</f>
        <v>Heavy Blunt</v>
      </c>
      <c r="F227" s="48" t="s">
        <v>1835</v>
      </c>
      <c r="G227" s="48" t="s">
        <v>2596</v>
      </c>
    </row>
    <row r="228" spans="1:7" ht="14.25">
      <c r="A228" s="19"/>
      <c r="B228" s="19"/>
      <c r="C228" s="19" t="str">
        <f t="array" ref="C228">INDEX('AC Odyssey'!A:G,MATCH(F228,'AC Odyssey'!G:G,0),3)</f>
        <v>Heavy Athenian Greaves</v>
      </c>
      <c r="D228" s="19" t="s">
        <v>2597</v>
      </c>
      <c r="E228" s="33" t="str">
        <f t="array" ref="E228">INDEX('AC Odyssey'!$A:$G,MATCH(F228,'AC Odyssey'!$G:$G,0),5)</f>
        <v>Legs</v>
      </c>
      <c r="F228" s="48" t="s">
        <v>1367</v>
      </c>
      <c r="G228" s="48" t="s">
        <v>2598</v>
      </c>
    </row>
    <row r="229" spans="1:7" ht="14.25">
      <c r="A229" s="19"/>
      <c r="B229" s="19"/>
      <c r="C229" s="19" t="str">
        <f t="array" ref="C229">INDEX('AC Odyssey'!A:G,MATCH(F229,'AC Odyssey'!G:G,0),3)</f>
        <v>Trident</v>
      </c>
      <c r="D229" s="19" t="s">
        <v>2599</v>
      </c>
      <c r="E229" s="33" t="str">
        <f t="array" ref="E229">INDEX('AC Odyssey'!$A:$G,MATCH(F229,'AC Odyssey'!$G:$G,0),5)</f>
        <v>Spear</v>
      </c>
      <c r="F229" s="48" t="s">
        <v>1813</v>
      </c>
      <c r="G229" s="48" t="s">
        <v>2600</v>
      </c>
    </row>
    <row r="230" spans="1:7" ht="14.25">
      <c r="A230" s="19"/>
      <c r="B230" s="19"/>
      <c r="C230" s="19" t="str">
        <f t="array" ref="C230">INDEX('AC Odyssey'!A:G,MATCH(F230,'AC Odyssey'!G:G,0),3)</f>
        <v>Spatha</v>
      </c>
      <c r="D230" s="19" t="s">
        <v>2601</v>
      </c>
      <c r="E230" s="33" t="str">
        <f t="array" ref="E230">INDEX('AC Odyssey'!$A:$G,MATCH(F230,'AC Odyssey'!$G:$G,0),5)</f>
        <v>Sword</v>
      </c>
      <c r="F230" s="48" t="s">
        <v>1716</v>
      </c>
      <c r="G230" s="48" t="s">
        <v>2602</v>
      </c>
    </row>
    <row r="231" spans="1:7" ht="14.25">
      <c r="A231" s="19"/>
      <c r="B231" s="19"/>
      <c r="C231" s="19" t="str">
        <f t="array" ref="C231">INDEX('AC Odyssey'!A:G,MATCH(F231,'AC Odyssey'!G:G,0),3)</f>
        <v>Obsidian Sword</v>
      </c>
      <c r="D231" s="19" t="s">
        <v>2603</v>
      </c>
      <c r="E231" s="33" t="str">
        <f t="array" ref="E231">INDEX('AC Odyssey'!$A:$G,MATCH(F231,'AC Odyssey'!$G:$G,0),5)</f>
        <v>Sword</v>
      </c>
      <c r="F231" s="48" t="s">
        <v>1530</v>
      </c>
      <c r="G231" s="48" t="s">
        <v>2604</v>
      </c>
    </row>
    <row r="232" spans="1:7" ht="14.25">
      <c r="A232" s="19"/>
      <c r="B232" s="19"/>
      <c r="C232" s="19" t="str">
        <f t="array" ref="C232">INDEX('AC Odyssey'!A:G,MATCH(F232,'AC Odyssey'!G:G,0),3)</f>
        <v>Assassin's Dagger</v>
      </c>
      <c r="D232" s="19" t="s">
        <v>2605</v>
      </c>
      <c r="E232" s="33" t="str">
        <f t="array" ref="E232">INDEX('AC Odyssey'!$A:$G,MATCH(F232,'AC Odyssey'!$G:$G,0),5)</f>
        <v>Dagger</v>
      </c>
      <c r="F232" s="48" t="s">
        <v>76</v>
      </c>
      <c r="G232" s="48" t="s">
        <v>2606</v>
      </c>
    </row>
    <row r="233" spans="1:7" ht="14.25">
      <c r="A233" s="19"/>
      <c r="B233" s="19"/>
      <c r="C233" s="19" t="str">
        <f t="array" ref="C233">INDEX('AC Odyssey'!A:G,MATCH(F233,'AC Odyssey'!G:G,0),3)</f>
        <v>Sledgehammer</v>
      </c>
      <c r="D233" s="19" t="s">
        <v>2607</v>
      </c>
      <c r="E233" s="33" t="str">
        <f t="array" ref="E233">INDEX('AC Odyssey'!$A:$G,MATCH(F233,'AC Odyssey'!$G:$G,0),5)</f>
        <v>Heavy Blunt</v>
      </c>
      <c r="F233" s="48" t="s">
        <v>1688</v>
      </c>
      <c r="G233" s="48" t="s">
        <v>2608</v>
      </c>
    </row>
    <row r="234" spans="1:7" ht="14.25">
      <c r="A234" s="19"/>
      <c r="B234" s="19"/>
      <c r="C234" s="19" t="str">
        <f t="array" ref="C234">INDEX('AC Odyssey'!A:G,MATCH(F234,'AC Odyssey'!G:G,0),3)</f>
        <v>Meatgrinder</v>
      </c>
      <c r="D234" s="19" t="s">
        <v>2609</v>
      </c>
      <c r="E234" s="33" t="str">
        <f t="array" ref="E234">INDEX('AC Odyssey'!$A:$G,MATCH(F234,'AC Odyssey'!$G:$G,0),5)</f>
        <v>Heavy Blunt</v>
      </c>
      <c r="F234" s="48" t="s">
        <v>1486</v>
      </c>
      <c r="G234" s="48" t="s">
        <v>2610</v>
      </c>
    </row>
    <row r="235" spans="1:7" ht="14.25">
      <c r="A235" s="19"/>
      <c r="B235" s="19"/>
      <c r="C235" s="19" t="str">
        <f t="array" ref="C235">INDEX('AC Odyssey'!A:G,MATCH(F235,'AC Odyssey'!G:G,0),3)</f>
        <v>Morning Star</v>
      </c>
      <c r="D235" s="19" t="s">
        <v>2611</v>
      </c>
      <c r="E235" s="33" t="str">
        <f t="array" ref="E235">INDEX('AC Odyssey'!$A:$G,MATCH(F235,'AC Odyssey'!$G:$G,0),5)</f>
        <v>Heavy Blunt</v>
      </c>
      <c r="F235" s="48" t="s">
        <v>1507</v>
      </c>
      <c r="G235" s="48" t="s">
        <v>2612</v>
      </c>
    </row>
    <row r="236" spans="1:7" ht="14.25">
      <c r="A236" s="19"/>
      <c r="B236" s="19"/>
      <c r="C236" s="19" t="str">
        <f t="array" ref="C236">INDEX('AC Odyssey'!A:G,MATCH(F236,'AC Odyssey'!G:G,0),3)</f>
        <v>Wooden Mace</v>
      </c>
      <c r="D236" s="19" t="s">
        <v>2613</v>
      </c>
      <c r="E236" s="33" t="str">
        <f t="array" ref="E236">INDEX('AC Odyssey'!$A:$G,MATCH(F236,'AC Odyssey'!$G:$G,0),5)</f>
        <v>Heavy Blunt</v>
      </c>
      <c r="F236" s="48" t="s">
        <v>1835</v>
      </c>
      <c r="G236" s="48" t="s">
        <v>2614</v>
      </c>
    </row>
    <row r="237" spans="1:7" ht="14.25">
      <c r="A237" s="19"/>
      <c r="B237" s="19"/>
      <c r="C237" s="19" t="str">
        <f t="array" ref="C237">INDEX('AC Odyssey'!A:G,MATCH(F237,'AC Odyssey'!G:G,0),3)</f>
        <v>Gilded Staff</v>
      </c>
      <c r="D237" s="19" t="s">
        <v>2615</v>
      </c>
      <c r="E237" s="33" t="str">
        <f t="array" ref="E237">INDEX('AC Odyssey'!$A:$G,MATCH(F237,'AC Odyssey'!$G:$G,0),5)</f>
        <v>Staff</v>
      </c>
      <c r="F237" s="48" t="s">
        <v>1306</v>
      </c>
      <c r="G237" s="48" t="s">
        <v>2616</v>
      </c>
    </row>
    <row r="238" spans="1:7" ht="14.25">
      <c r="A238" s="19"/>
      <c r="B238" s="19"/>
      <c r="C238" s="19" t="str">
        <f t="array" ref="C238">INDEX('AC Odyssey'!A:G,MATCH(F238,'AC Odyssey'!G:G,0),3)</f>
        <v>Trident</v>
      </c>
      <c r="D238" s="19" t="s">
        <v>2617</v>
      </c>
      <c r="E238" s="33" t="str">
        <f t="array" ref="E238">INDEX('AC Odyssey'!$A:$G,MATCH(F238,'AC Odyssey'!$G:$G,0),5)</f>
        <v>Spear</v>
      </c>
      <c r="F238" s="48" t="s">
        <v>1813</v>
      </c>
      <c r="G238" s="48" t="s">
        <v>2618</v>
      </c>
    </row>
    <row r="239" spans="1:7" ht="14.25">
      <c r="A239" s="19"/>
      <c r="B239" s="19"/>
      <c r="C239" s="19" t="str">
        <f t="array" ref="C239">INDEX('AC Odyssey'!A:G,MATCH(F239,'AC Odyssey'!G:G,0),3)</f>
        <v>Sickle Blade</v>
      </c>
      <c r="D239" s="19" t="s">
        <v>2619</v>
      </c>
      <c r="E239" s="33" t="str">
        <f t="array" ref="E239">INDEX('AC Odyssey'!$A:$G,MATCH(F239,'AC Odyssey'!$G:$G,0),5)</f>
        <v>Sword</v>
      </c>
      <c r="F239" s="48" t="s">
        <v>1676</v>
      </c>
      <c r="G239" s="48" t="s">
        <v>2620</v>
      </c>
    </row>
    <row r="240" spans="1:7" ht="14.25">
      <c r="A240" s="19"/>
      <c r="B240" s="19"/>
      <c r="C240" s="19" t="str">
        <f t="array" ref="C240">INDEX('AC Odyssey'!A:G,MATCH(F240,'AC Odyssey'!G:G,0),3)</f>
        <v>Barbed Blade</v>
      </c>
      <c r="D240" s="19" t="s">
        <v>2621</v>
      </c>
      <c r="E240" s="33" t="str">
        <f t="array" ref="E240">INDEX('AC Odyssey'!$A:$G,MATCH(F240,'AC Odyssey'!$G:$G,0),5)</f>
        <v>Sword</v>
      </c>
      <c r="F240" s="48" t="s">
        <v>1145</v>
      </c>
      <c r="G240" s="48" t="s">
        <v>2622</v>
      </c>
    </row>
    <row r="241" spans="1:7" ht="14.25">
      <c r="A241" s="19"/>
      <c r="B241" s="19"/>
      <c r="C241" s="19" t="str">
        <f t="array" ref="C241">INDEX('AC Odyssey'!A:G,MATCH(F241,'AC Odyssey'!G:G,0),3)</f>
        <v>Ornate Bow</v>
      </c>
      <c r="D241" s="19" t="s">
        <v>2623</v>
      </c>
      <c r="E241" s="33" t="str">
        <f t="array" ref="E241">INDEX('AC Odyssey'!$A:$G,MATCH(F241,'AC Odyssey'!$G:$G,0),5)</f>
        <v>Bow</v>
      </c>
      <c r="F241" s="48" t="s">
        <v>1547</v>
      </c>
      <c r="G241" s="48" t="s">
        <v>2624</v>
      </c>
    </row>
    <row r="242" spans="1:7" ht="14.25">
      <c r="A242" s="19"/>
      <c r="B242" s="19"/>
      <c r="C242" s="19" t="str">
        <f t="array" ref="C242">INDEX('AC Odyssey'!A:G,MATCH(F242,'AC Odyssey'!G:G,0),3)</f>
        <v>Recurve Bow</v>
      </c>
      <c r="D242" s="19" t="s">
        <v>2625</v>
      </c>
      <c r="E242" s="33" t="str">
        <f t="array" ref="E242">INDEX('AC Odyssey'!$A:$G,MATCH(F242,'AC Odyssey'!$G:$G,0),5)</f>
        <v>Bow</v>
      </c>
      <c r="F242" s="48" t="s">
        <v>1619</v>
      </c>
      <c r="G242" s="48" t="s">
        <v>2626</v>
      </c>
    </row>
    <row r="243" spans="1:7" ht="14.25">
      <c r="A243" s="19"/>
      <c r="B243" s="19"/>
      <c r="C243" s="19" t="str">
        <f t="array" ref="C243">INDEX('AC Odyssey'!A:G,MATCH(F243,'AC Odyssey'!G:G,0),3)</f>
        <v>Silver Chestplate</v>
      </c>
      <c r="D243" s="19" t="s">
        <v>2627</v>
      </c>
      <c r="E243" s="33" t="str">
        <f t="array" ref="E243">INDEX('AC Odyssey'!$A:$G,MATCH(F243,'AC Odyssey'!$G:$G,0),5)</f>
        <v>Torso</v>
      </c>
      <c r="F243" s="48" t="s">
        <v>1684</v>
      </c>
      <c r="G243" s="48" t="s">
        <v>2628</v>
      </c>
    </row>
    <row r="244" spans="1:7" ht="14.25">
      <c r="A244" s="19"/>
      <c r="B244" s="19"/>
      <c r="C244" s="19" t="str">
        <f t="array" ref="C244">INDEX('AC Odyssey'!A:G,MATCH(F244,'AC Odyssey'!G:G,0),3)</f>
        <v>Athenian Linothorax</v>
      </c>
      <c r="D244" s="19" t="s">
        <v>2629</v>
      </c>
      <c r="E244" s="33" t="str">
        <f t="array" ref="E244">INDEX('AC Odyssey'!$A:$G,MATCH(F244,'AC Odyssey'!$G:$G,0),5)</f>
        <v>Torso</v>
      </c>
      <c r="F244" s="48" t="s">
        <v>1099</v>
      </c>
      <c r="G244" s="48" t="s">
        <v>2630</v>
      </c>
    </row>
    <row r="245" spans="1:7" ht="14.25">
      <c r="A245" s="19"/>
      <c r="B245" s="19"/>
      <c r="C245" s="19" t="str">
        <f t="array" ref="C245">INDEX('AC Odyssey'!A:G,MATCH(F245,'AC Odyssey'!G:G,0),3)</f>
        <v>Conqueror's Breastplate</v>
      </c>
      <c r="D245" s="19" t="s">
        <v>2631</v>
      </c>
      <c r="E245" s="33" t="str">
        <f t="array" ref="E245">INDEX('AC Odyssey'!$A:$G,MATCH(F245,'AC Odyssey'!$G:$G,0),5)</f>
        <v>Torso</v>
      </c>
      <c r="F245" s="48" t="s">
        <v>123</v>
      </c>
      <c r="G245" s="48" t="s">
        <v>2632</v>
      </c>
    </row>
    <row r="246" spans="1:7" ht="14.25">
      <c r="A246" s="19"/>
      <c r="B246" s="19"/>
      <c r="C246" s="19" t="str">
        <f t="array" ref="C246">INDEX('AC Odyssey'!A:G,MATCH(F246,'AC Odyssey'!G:G,0),3)</f>
        <v>Hunter's Treads</v>
      </c>
      <c r="D246" s="19" t="s">
        <v>2633</v>
      </c>
      <c r="E246" s="33" t="str">
        <f t="array" ref="E246">INDEX('AC Odyssey'!$A:$G,MATCH(F246,'AC Odyssey'!$G:$G,0),5)</f>
        <v>Legs</v>
      </c>
      <c r="F246" s="48" t="s">
        <v>151</v>
      </c>
      <c r="G246" s="48" t="s">
        <v>2634</v>
      </c>
    </row>
    <row r="247" spans="1:7" ht="14.25">
      <c r="A247" s="19"/>
      <c r="B247" s="19"/>
      <c r="C247" s="19" t="str">
        <f t="array" ref="C247">INDEX('AC Odyssey'!A:G,MATCH(F247,'AC Odyssey'!G:G,0),3)</f>
        <v>Champion's Waistband</v>
      </c>
      <c r="D247" s="19" t="s">
        <v>2635</v>
      </c>
      <c r="E247" s="33" t="str">
        <f t="array" ref="E247">INDEX('AC Odyssey'!$A:$G,MATCH(F247,'AC Odyssey'!$G:$G,0),5)</f>
        <v>Waist</v>
      </c>
      <c r="F247" s="48" t="s">
        <v>117</v>
      </c>
      <c r="G247" s="48" t="s">
        <v>2636</v>
      </c>
    </row>
    <row r="248" spans="1:7" ht="14.25">
      <c r="A248" s="19"/>
      <c r="B248" s="19"/>
      <c r="C248" s="19" t="str">
        <f t="array" ref="C248">INDEX('AC Odyssey'!A:G,MATCH(F248,'AC Odyssey'!G:G,0),3)</f>
        <v>Serpent Bow</v>
      </c>
      <c r="D248" s="19" t="s">
        <v>2637</v>
      </c>
      <c r="E248" s="33" t="str">
        <f t="array" ref="E248">INDEX('AC Odyssey'!$A:$G,MATCH(F248,'AC Odyssey'!$G:$G,0),5)</f>
        <v>Bow</v>
      </c>
      <c r="F248" s="48" t="s">
        <v>1659</v>
      </c>
      <c r="G248" s="48" t="s">
        <v>2638</v>
      </c>
    </row>
    <row r="249" spans="1:7" ht="14.25">
      <c r="A249" s="19"/>
      <c r="B249" s="19"/>
      <c r="C249" s="19" t="str">
        <f t="array" ref="C249">INDEX('AC Odyssey'!A:G,MATCH(F249,'AC Odyssey'!G:G,0),3)</f>
        <v>Athenian Polemarch Helmet</v>
      </c>
      <c r="D249" s="19" t="s">
        <v>2639</v>
      </c>
      <c r="E249" s="33" t="str">
        <f t="array" ref="E249">INDEX('AC Odyssey'!$A:$G,MATCH(F249,'AC Odyssey'!$G:$G,0),5)</f>
        <v>Head</v>
      </c>
      <c r="F249" s="48" t="s">
        <v>1103</v>
      </c>
      <c r="G249" s="48" t="s">
        <v>2640</v>
      </c>
    </row>
    <row r="250" spans="1:7" ht="14.25">
      <c r="A250" s="19"/>
      <c r="B250" s="19"/>
      <c r="C250" s="19" t="str">
        <f t="array" ref="C250">INDEX('AC Odyssey'!A:G,MATCH(F250,'AC Odyssey'!G:G,0),3)</f>
        <v>Misthios Tunic</v>
      </c>
      <c r="D250" s="19" t="s">
        <v>1496</v>
      </c>
      <c r="E250" s="33" t="str">
        <f t="array" ref="E250">INDEX('AC Odyssey'!$A:$G,MATCH(F250,'AC Odyssey'!$G:$G,0),5)</f>
        <v>Torso</v>
      </c>
      <c r="F250" s="48" t="s">
        <v>1497</v>
      </c>
      <c r="G250" s="48" t="s">
        <v>2641</v>
      </c>
    </row>
    <row r="251" spans="1:7" ht="14.25">
      <c r="A251" s="19"/>
      <c r="B251" s="19"/>
      <c r="C251" s="19" t="str">
        <f t="array" ref="C251">INDEX('AC Odyssey'!A:G,MATCH(F251,'AC Odyssey'!G:G,0),3)</f>
        <v>Misthios's Belt</v>
      </c>
      <c r="D251" s="19" t="s">
        <v>1498</v>
      </c>
      <c r="E251" s="33" t="str">
        <f t="array" ref="E251">INDEX('AC Odyssey'!$A:$G,MATCH(F251,'AC Odyssey'!$G:$G,0),5)</f>
        <v>Waist</v>
      </c>
      <c r="F251" s="48" t="s">
        <v>1499</v>
      </c>
      <c r="G251" s="48" t="s">
        <v>2642</v>
      </c>
    </row>
    <row r="252" spans="1:7" ht="14.25">
      <c r="A252" s="19"/>
      <c r="B252" s="19"/>
      <c r="C252" s="19" t="str">
        <f t="array" ref="C252">INDEX('AC Odyssey'!A:G,MATCH(F252,'AC Odyssey'!G:G,0),3)</f>
        <v>Sledgehammer</v>
      </c>
      <c r="D252" s="19" t="s">
        <v>2643</v>
      </c>
      <c r="E252" s="33" t="str">
        <f t="array" ref="E252">INDEX('AC Odyssey'!$A:$G,MATCH(F252,'AC Odyssey'!$G:$G,0),5)</f>
        <v>Heavy Blunt</v>
      </c>
      <c r="F252" s="48" t="s">
        <v>1688</v>
      </c>
      <c r="G252" s="48" t="s">
        <v>2644</v>
      </c>
    </row>
    <row r="253" spans="1:7" ht="14.25">
      <c r="A253" s="19"/>
      <c r="B253" s="19"/>
      <c r="C253" s="19" t="str">
        <f t="array" ref="C253">INDEX('AC Odyssey'!A:G,MATCH(F253,'AC Odyssey'!G:G,0),3)</f>
        <v>Heavy Athenian Bracers</v>
      </c>
      <c r="D253" s="19" t="s">
        <v>2645</v>
      </c>
      <c r="E253" s="33" t="str">
        <f t="array" ref="E253">INDEX('AC Odyssey'!$A:$G,MATCH(F253,'AC Odyssey'!$G:$G,0),5)</f>
        <v>Arms</v>
      </c>
      <c r="F253" s="48" t="s">
        <v>1360</v>
      </c>
      <c r="G253" s="48" t="s">
        <v>2646</v>
      </c>
    </row>
    <row r="254" spans="1:7" ht="14.25">
      <c r="A254" s="19"/>
      <c r="B254" s="19"/>
      <c r="C254" s="19" t="str">
        <f t="array" ref="C254">INDEX('AC Odyssey'!A:G,MATCH(F254,'AC Odyssey'!G:G,0),3)</f>
        <v>Phrygian Helmet</v>
      </c>
      <c r="D254" s="19" t="s">
        <v>2647</v>
      </c>
      <c r="E254" s="33" t="str">
        <f t="array" ref="E254">INDEX('AC Odyssey'!$A:$G,MATCH(F254,'AC Odyssey'!$G:$G,0),5)</f>
        <v>Head</v>
      </c>
      <c r="F254" s="48" t="s">
        <v>1585</v>
      </c>
      <c r="G254" s="48" t="s">
        <v>2648</v>
      </c>
    </row>
    <row r="255" spans="1:7" ht="14.25">
      <c r="A255" s="19"/>
      <c r="B255" s="19"/>
      <c r="C255" s="19" t="str">
        <f t="array" ref="C255">INDEX('AC Odyssey'!A:G,MATCH(F255,'AC Odyssey'!G:G,0),3)</f>
        <v>Heavy Spartan Breastplate</v>
      </c>
      <c r="D255" s="19" t="s">
        <v>2649</v>
      </c>
      <c r="E255" s="33" t="str">
        <f t="array" ref="E255">INDEX('AC Odyssey'!$A:$G,MATCH(F255,'AC Odyssey'!$G:$G,0),5)</f>
        <v>Torso</v>
      </c>
      <c r="F255" s="48" t="s">
        <v>1377</v>
      </c>
      <c r="G255" s="48" t="s">
        <v>2650</v>
      </c>
    </row>
    <row r="256" spans="1:7" ht="14.25">
      <c r="A256" s="19"/>
      <c r="B256" s="19"/>
      <c r="C256" s="19" t="str">
        <f t="array" ref="C256">INDEX('AC Odyssey'!A:G,MATCH(F256,'AC Odyssey'!G:G,0),3)</f>
        <v>Shepherd's Cane</v>
      </c>
      <c r="D256" s="19" t="s">
        <v>2651</v>
      </c>
      <c r="E256" s="33" t="str">
        <f t="array" ref="E256">INDEX('AC Odyssey'!$A:$G,MATCH(F256,'AC Odyssey'!$G:$G,0),5)</f>
        <v>Staff</v>
      </c>
      <c r="F256" s="48" t="s">
        <v>1667</v>
      </c>
      <c r="G256" s="48" t="s">
        <v>2652</v>
      </c>
    </row>
    <row r="257" spans="1:7" ht="14.25">
      <c r="A257" s="19"/>
      <c r="B257" s="19"/>
      <c r="C257" s="19" t="str">
        <f t="array" ref="C257">INDEX('AC Odyssey'!A:G,MATCH(F257,'AC Odyssey'!G:G,0),3)</f>
        <v>Hunting Spear</v>
      </c>
      <c r="D257" s="19" t="s">
        <v>2653</v>
      </c>
      <c r="E257" s="33" t="str">
        <f t="array" ref="E257">INDEX('AC Odyssey'!$A:$G,MATCH(F257,'AC Odyssey'!$G:$G,0),5)</f>
        <v>Spear</v>
      </c>
      <c r="F257" s="48" t="s">
        <v>1424</v>
      </c>
      <c r="G257" s="48" t="s">
        <v>2654</v>
      </c>
    </row>
    <row r="258" spans="1:7" ht="14.25">
      <c r="A258" s="19"/>
      <c r="B258" s="19"/>
      <c r="C258" s="19" t="str">
        <f t="array" ref="C258">INDEX('AC Odyssey'!A:G,MATCH(F258,'AC Odyssey'!G:G,0),3)</f>
        <v>Persian Warrior Boots</v>
      </c>
      <c r="D258" s="19" t="s">
        <v>2655</v>
      </c>
      <c r="E258" s="33" t="str">
        <f t="array" ref="E258">INDEX('AC Odyssey'!$A:$G,MATCH(F258,'AC Odyssey'!$G:$G,0),5)</f>
        <v>Legs</v>
      </c>
      <c r="F258" s="48" t="s">
        <v>190</v>
      </c>
      <c r="G258" s="48" t="s">
        <v>2656</v>
      </c>
    </row>
    <row r="259" spans="1:7" ht="14.25">
      <c r="A259" s="19"/>
      <c r="B259" s="19"/>
      <c r="C259" s="19" t="str">
        <f t="array" ref="C259">INDEX('AC Odyssey'!A:G,MATCH(F259,'AC Odyssey'!G:G,0),3)</f>
        <v>Dark Steel Mask</v>
      </c>
      <c r="D259" s="19" t="s">
        <v>2657</v>
      </c>
      <c r="E259" s="33" t="str">
        <f t="array" ref="E259">INDEX('AC Odyssey'!$A:$G,MATCH(F259,'AC Odyssey'!$G:$G,0),5)</f>
        <v>Head</v>
      </c>
      <c r="F259" s="48" t="s">
        <v>1238</v>
      </c>
      <c r="G259" s="48" t="s">
        <v>2658</v>
      </c>
    </row>
    <row r="260" spans="1:7" ht="14.25">
      <c r="A260" s="19"/>
      <c r="B260" s="19"/>
      <c r="C260" s="19" t="str">
        <f t="array" ref="C260">INDEX('AC Odyssey'!A:G,MATCH(F260,'AC Odyssey'!G:G,0),3)</f>
        <v>Persian Warrior Armor</v>
      </c>
      <c r="D260" s="19" t="s">
        <v>2659</v>
      </c>
      <c r="E260" s="33" t="str">
        <f t="array" ref="E260">INDEX('AC Odyssey'!$A:$G,MATCH(F260,'AC Odyssey'!$G:$G,0),5)</f>
        <v>Torso</v>
      </c>
      <c r="F260" s="48" t="s">
        <v>187</v>
      </c>
      <c r="G260" s="48" t="s">
        <v>2660</v>
      </c>
    </row>
    <row r="261" spans="1:7" ht="14.25">
      <c r="A261" s="19"/>
      <c r="B261" s="19"/>
      <c r="C261" s="19" t="str">
        <f t="array" ref="C261">INDEX('AC Odyssey'!A:G,MATCH(F261,'AC Odyssey'!G:G,0),3)</f>
        <v>Crude Spear</v>
      </c>
      <c r="D261" s="19" t="s">
        <v>2661</v>
      </c>
      <c r="E261" s="33" t="str">
        <f t="array" ref="E261">INDEX('AC Odyssey'!$A:$G,MATCH(F261,'AC Odyssey'!$G:$G,0),5)</f>
        <v>Spear</v>
      </c>
      <c r="F261" s="48" t="s">
        <v>1219</v>
      </c>
      <c r="G261" s="48" t="s">
        <v>2662</v>
      </c>
    </row>
    <row r="262" spans="1:7" ht="14.25">
      <c r="A262" s="19"/>
      <c r="B262" s="19"/>
      <c r="C262" s="19" t="str">
        <f t="array" ref="C262">INDEX('AC Odyssey'!A:G,MATCH(F262,'AC Odyssey'!G:G,0),3)</f>
        <v>Pride of the Lion (DLC1)</v>
      </c>
      <c r="D262" s="19" t="s">
        <v>2663</v>
      </c>
      <c r="E262" s="33" t="str">
        <f t="array" ref="E262">INDEX('AC Odyssey'!$A:$G,MATCH(F262,'AC Odyssey'!$G:$G,0),5)</f>
        <v>Sword</v>
      </c>
      <c r="F262" s="48" t="s">
        <v>1611</v>
      </c>
      <c r="G262" s="48" t="s">
        <v>2664</v>
      </c>
    </row>
    <row r="263" spans="1:7" ht="14.25">
      <c r="A263" s="19"/>
      <c r="B263" s="19"/>
      <c r="C263" s="19" t="str">
        <f t="array" ref="C263">INDEX('AC Odyssey'!A:G,MATCH(F263,'AC Odyssey'!G:G,0),3)</f>
        <v>Ceremonial Staff</v>
      </c>
      <c r="D263" s="19" t="s">
        <v>2665</v>
      </c>
      <c r="E263" s="33" t="str">
        <f t="array" ref="E263">INDEX('AC Odyssey'!$A:$G,MATCH(F263,'AC Odyssey'!$G:$G,0),5)</f>
        <v>Staff</v>
      </c>
      <c r="F263" s="48" t="s">
        <v>1197</v>
      </c>
      <c r="G263" s="48" t="s">
        <v>2666</v>
      </c>
    </row>
    <row r="264" spans="1:7" ht="14.25">
      <c r="A264" s="19"/>
      <c r="B264" s="19"/>
      <c r="C264" s="19" t="str">
        <f t="array" ref="C264">INDEX('AC Odyssey'!A:G,MATCH(F264,'AC Odyssey'!G:G,0),3)</f>
        <v>Brawler's Helmet</v>
      </c>
      <c r="D264" s="19" t="s">
        <v>2667</v>
      </c>
      <c r="E264" s="33" t="str">
        <f t="array" ref="E264">INDEX('AC Odyssey'!$A:$G,MATCH(F264,'AC Odyssey'!$G:$G,0),5)</f>
        <v>Head</v>
      </c>
      <c r="F264" s="48" t="s">
        <v>98</v>
      </c>
      <c r="G264" s="48" t="s">
        <v>2668</v>
      </c>
    </row>
    <row r="265" spans="1:7" ht="14.25">
      <c r="A265" s="19"/>
      <c r="B265" s="19"/>
      <c r="C265" s="19" t="str">
        <f t="array" ref="C265">INDEX('AC Odyssey'!A:G,MATCH(F265,'AC Odyssey'!G:G,0),3)</f>
        <v>Tracker's Cloak</v>
      </c>
      <c r="D265" s="19" t="s">
        <v>2669</v>
      </c>
      <c r="E265" s="33" t="str">
        <f t="array" ref="E265">INDEX('AC Odyssey'!$A:$G,MATCH(F265,'AC Odyssey'!$G:$G,0),5)</f>
        <v>Torso</v>
      </c>
      <c r="F265" s="48" t="s">
        <v>238</v>
      </c>
      <c r="G265" s="48" t="s">
        <v>2670</v>
      </c>
    </row>
    <row r="266" spans="1:7" ht="14.25">
      <c r="A266" s="19"/>
      <c r="B266" s="19"/>
      <c r="C266" s="19" t="str">
        <f t="array" ref="C266">INDEX('AC Odyssey'!A:G,MATCH(F266,'AC Odyssey'!G:G,0),3)</f>
        <v>Hoplite Helmet</v>
      </c>
      <c r="D266" s="19" t="s">
        <v>2671</v>
      </c>
      <c r="E266" s="33" t="str">
        <f t="array" ref="E266">INDEX('AC Odyssey'!$A:$G,MATCH(F266,'AC Odyssey'!$G:$G,0),5)</f>
        <v>Head</v>
      </c>
      <c r="F266" s="48" t="s">
        <v>1410</v>
      </c>
      <c r="G266" s="48" t="s">
        <v>2672</v>
      </c>
    </row>
    <row r="267" spans="1:7" ht="14.25">
      <c r="A267" s="19"/>
      <c r="B267" s="19"/>
      <c r="C267" s="19" t="str">
        <f t="array" ref="C267">INDEX('AC Odyssey'!A:G,MATCH(F267,'AC Odyssey'!G:G,0),3)</f>
        <v>Makhaira</v>
      </c>
      <c r="D267" s="19" t="s">
        <v>2673</v>
      </c>
      <c r="E267" s="33" t="str">
        <f t="array" ref="E267">INDEX('AC Odyssey'!$A:$G,MATCH(F267,'AC Odyssey'!$G:$G,0),5)</f>
        <v>Sword</v>
      </c>
      <c r="F267" s="48" t="s">
        <v>1479</v>
      </c>
      <c r="G267" s="48" t="s">
        <v>2674</v>
      </c>
    </row>
    <row r="268" spans="1:7" ht="14.25">
      <c r="A268" s="19"/>
      <c r="B268" s="19"/>
      <c r="C268" s="19" t="str">
        <f t="array" ref="C268">INDEX('AC Odyssey'!A:G,MATCH(F268,'AC Odyssey'!G:G,0),3)</f>
        <v>Combat Blade</v>
      </c>
      <c r="D268" s="19" t="s">
        <v>2675</v>
      </c>
      <c r="E268" s="33" t="str">
        <f t="array" ref="E268">INDEX('AC Odyssey'!$A:$G,MATCH(F268,'AC Odyssey'!$G:$G,0),5)</f>
        <v>Dagger</v>
      </c>
      <c r="F268" s="48" t="s">
        <v>1203</v>
      </c>
      <c r="G268" s="48" t="s">
        <v>2676</v>
      </c>
    </row>
    <row r="269" spans="1:7" ht="14.25">
      <c r="A269" s="19"/>
      <c r="B269" s="19"/>
      <c r="C269" s="19" t="str">
        <f t="array" ref="C269">INDEX('AC Odyssey'!A:G,MATCH(F269,'AC Odyssey'!G:G,0),3)</f>
        <v>Korinthian Helmet</v>
      </c>
      <c r="D269" s="19" t="s">
        <v>2677</v>
      </c>
      <c r="E269" s="33" t="str">
        <f t="array" ref="E269">INDEX('AC Odyssey'!$A:$G,MATCH(F269,'AC Odyssey'!$G:$G,0),5)</f>
        <v>Head</v>
      </c>
      <c r="F269" s="48" t="s">
        <v>1458</v>
      </c>
      <c r="G269" s="48" t="s">
        <v>2678</v>
      </c>
    </row>
    <row r="270" spans="1:7" ht="14.25">
      <c r="A270" s="19"/>
      <c r="B270" s="19"/>
      <c r="C270" s="19" t="str">
        <f t="array" ref="C270">INDEX('AC Odyssey'!A:G,MATCH(F270,'AC Odyssey'!G:G,0),3)</f>
        <v>Ancient King's Boots</v>
      </c>
      <c r="D270" s="19" t="s">
        <v>2679</v>
      </c>
      <c r="E270" s="33" t="str">
        <f t="array" ref="E270">INDEX('AC Odyssey'!$A:$G,MATCH(F270,'AC Odyssey'!$G:$G,0),5)</f>
        <v>Legs</v>
      </c>
      <c r="F270" s="48" t="s">
        <v>42</v>
      </c>
      <c r="G270" s="48" t="s">
        <v>2680</v>
      </c>
    </row>
    <row r="271" spans="1:7" ht="14.25">
      <c r="A271" s="19"/>
      <c r="B271" s="19"/>
      <c r="C271" s="19" t="str">
        <f t="array" ref="C271">INDEX('AC Odyssey'!A:G,MATCH(F271,'AC Odyssey'!G:G,0),3)</f>
        <v>Toxarchos Reflex Bow</v>
      </c>
      <c r="D271" s="19" t="s">
        <v>2681</v>
      </c>
      <c r="E271" s="33" t="str">
        <f t="array" ref="E271">INDEX('AC Odyssey'!$A:$G,MATCH(F271,'AC Odyssey'!$G:$G,0),5)</f>
        <v>Bow</v>
      </c>
      <c r="F271" s="48" t="s">
        <v>1811</v>
      </c>
      <c r="G271" s="48" t="s">
        <v>2682</v>
      </c>
    </row>
    <row r="272" spans="1:7" ht="14.25">
      <c r="A272" s="19"/>
      <c r="B272" s="19"/>
      <c r="C272" s="19" t="str">
        <f t="array" ref="C272">INDEX('AC Odyssey'!A:G,MATCH(F272,'AC Odyssey'!G:G,0),3)</f>
        <v>Tracker's Hood</v>
      </c>
      <c r="D272" s="19" t="s">
        <v>2683</v>
      </c>
      <c r="E272" s="33" t="str">
        <f t="array" ref="E272">INDEX('AC Odyssey'!$A:$G,MATCH(F272,'AC Odyssey'!$G:$G,0),5)</f>
        <v>Head</v>
      </c>
      <c r="F272" s="48" t="s">
        <v>244</v>
      </c>
      <c r="G272" s="48" t="s">
        <v>2684</v>
      </c>
    </row>
    <row r="273" spans="1:7" ht="14.25">
      <c r="A273" s="19"/>
      <c r="B273" s="19"/>
      <c r="C273" s="19" t="str">
        <f t="array" ref="C273">INDEX('AC Odyssey'!A:G,MATCH(F273,'AC Odyssey'!G:G,0),3)</f>
        <v>Spartan Bracers</v>
      </c>
      <c r="D273" s="19" t="s">
        <v>2685</v>
      </c>
      <c r="E273" s="33" t="str">
        <f t="array" ref="E273">INDEX('AC Odyssey'!$A:$G,MATCH(F273,'AC Odyssey'!$G:$G,0),5)</f>
        <v>Arms</v>
      </c>
      <c r="F273" s="48" t="s">
        <v>1694</v>
      </c>
      <c r="G273" s="48" t="s">
        <v>2686</v>
      </c>
    </row>
    <row r="274" spans="1:7" ht="14.25">
      <c r="A274" s="19"/>
      <c r="B274" s="19"/>
      <c r="C274" s="19" t="str">
        <f t="array" ref="C274">INDEX('AC Odyssey'!A:G,MATCH(F274,'AC Odyssey'!G:G,0),3)</f>
        <v>Athenian Breastplate</v>
      </c>
      <c r="D274" s="19" t="s">
        <v>2687</v>
      </c>
      <c r="E274" s="33" t="str">
        <f t="array" ref="E274">INDEX('AC Odyssey'!$A:$G,MATCH(F274,'AC Odyssey'!$G:$G,0),5)</f>
        <v>Torso</v>
      </c>
      <c r="F274" s="48" t="s">
        <v>1089</v>
      </c>
      <c r="G274" s="48" t="s">
        <v>2688</v>
      </c>
    </row>
    <row r="275" spans="1:7" ht="14.25">
      <c r="A275" s="19"/>
      <c r="B275" s="19"/>
      <c r="C275" s="19" t="str">
        <f t="array" ref="C275">INDEX('AC Odyssey'!A:G,MATCH(F275,'AC Odyssey'!G:G,0),3)</f>
        <v>Tracker's Belt</v>
      </c>
      <c r="D275" s="19" t="s">
        <v>2689</v>
      </c>
      <c r="E275" s="33" t="str">
        <f t="array" ref="E275">INDEX('AC Odyssey'!$A:$G,MATCH(F275,'AC Odyssey'!$G:$G,0),5)</f>
        <v>Waist</v>
      </c>
      <c r="F275" s="48" t="s">
        <v>232</v>
      </c>
      <c r="G275" s="48" t="s">
        <v>2690</v>
      </c>
    </row>
    <row r="276" spans="1:7" ht="14.25">
      <c r="A276" s="19"/>
      <c r="B276" s="19"/>
      <c r="C276" s="19" t="str">
        <f t="array" ref="C276">INDEX('AC Odyssey'!A:G,MATCH(F276,'AC Odyssey'!G:G,0),3)</f>
        <v>Conqueror's Waistband</v>
      </c>
      <c r="D276" s="19" t="s">
        <v>2691</v>
      </c>
      <c r="E276" s="33" t="str">
        <f t="array" ref="E276">INDEX('AC Odyssey'!$A:$G,MATCH(F276,'AC Odyssey'!$G:$G,0),5)</f>
        <v>Waist</v>
      </c>
      <c r="F276" s="48" t="s">
        <v>132</v>
      </c>
      <c r="G276" s="48" t="s">
        <v>2692</v>
      </c>
    </row>
  </sheetData>
  <autoFilter ref="A1:G276"/>
  <conditionalFormatting sqref="A2:B276">
    <cfRule type="cellIs" dxfId="19" priority="1" operator="equal">
      <formula>"✔"</formula>
    </cfRule>
  </conditionalFormatting>
  <conditionalFormatting sqref="A2:B276">
    <cfRule type="cellIs" dxfId="18" priority="2" operator="equal">
      <formula>"✘"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Stat!$I$23:$I$24</xm:f>
          </x14:formula1>
          <xm:sqref>A2:B276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I192"/>
  <sheetViews>
    <sheetView workbookViewId="0">
      <pane ySplit="1" topLeftCell="A2" activePane="bottomLeft" state="frozen"/>
      <selection pane="bottomLeft" activeCell="G11" sqref="G11"/>
    </sheetView>
  </sheetViews>
  <sheetFormatPr defaultColWidth="12.625" defaultRowHeight="15" customHeight="1"/>
  <cols>
    <col min="1" max="2" width="4.75" customWidth="1"/>
    <col min="3" max="3" width="44.625" customWidth="1"/>
    <col min="4" max="4" width="17.375" customWidth="1"/>
    <col min="5" max="5" width="18.25" customWidth="1"/>
    <col min="6" max="6" width="25.625" customWidth="1"/>
    <col min="7" max="7" width="50" customWidth="1"/>
    <col min="8" max="8" width="17.25" customWidth="1"/>
  </cols>
  <sheetData>
    <row r="1" spans="1:8">
      <c r="A1" s="13" t="s">
        <v>1</v>
      </c>
      <c r="B1" s="13" t="s">
        <v>0</v>
      </c>
      <c r="C1" s="14" t="s">
        <v>2693</v>
      </c>
      <c r="D1" s="15" t="s">
        <v>2694</v>
      </c>
      <c r="E1" s="34" t="s">
        <v>2695</v>
      </c>
      <c r="F1" s="15" t="s">
        <v>2696</v>
      </c>
      <c r="G1" s="15" t="s">
        <v>2697</v>
      </c>
      <c r="H1" s="35"/>
    </row>
    <row r="2" spans="1:8">
      <c r="A2" s="19"/>
      <c r="B2" s="36"/>
      <c r="C2" s="37" t="s">
        <v>1495</v>
      </c>
      <c r="D2" s="26" t="s">
        <v>2698</v>
      </c>
      <c r="E2" s="26"/>
      <c r="H2" s="35"/>
    </row>
    <row r="3" spans="1:8">
      <c r="A3" s="19"/>
      <c r="B3" s="36"/>
      <c r="C3" s="37" t="s">
        <v>2699</v>
      </c>
      <c r="D3" s="26" t="s">
        <v>2700</v>
      </c>
      <c r="E3" s="26" t="s">
        <v>2701</v>
      </c>
      <c r="H3" s="35"/>
    </row>
    <row r="4" spans="1:8">
      <c r="A4" s="19"/>
      <c r="B4" s="36"/>
      <c r="C4" s="37" t="s">
        <v>414</v>
      </c>
      <c r="D4" s="26" t="s">
        <v>2702</v>
      </c>
      <c r="E4" s="26"/>
      <c r="H4" s="35"/>
    </row>
    <row r="5" spans="1:8">
      <c r="A5" s="19"/>
      <c r="B5" s="36"/>
      <c r="C5" s="37" t="s">
        <v>303</v>
      </c>
      <c r="D5" s="26" t="s">
        <v>2703</v>
      </c>
      <c r="E5" s="26"/>
      <c r="H5" s="35"/>
    </row>
    <row r="6" spans="1:8">
      <c r="A6" s="19"/>
      <c r="B6" s="36"/>
      <c r="C6" s="37" t="s">
        <v>2704</v>
      </c>
      <c r="D6" s="26" t="s">
        <v>2705</v>
      </c>
      <c r="E6" s="26"/>
      <c r="F6" s="38"/>
      <c r="H6" s="35"/>
    </row>
    <row r="7" spans="1:8">
      <c r="A7" s="19"/>
      <c r="B7" s="36"/>
      <c r="C7" s="37" t="s">
        <v>220</v>
      </c>
      <c r="D7" s="26" t="s">
        <v>2706</v>
      </c>
      <c r="E7" s="26"/>
      <c r="H7" s="35"/>
    </row>
    <row r="8" spans="1:8">
      <c r="A8" s="19"/>
      <c r="B8" s="36"/>
      <c r="C8" s="37" t="s">
        <v>406</v>
      </c>
      <c r="D8" s="26" t="s">
        <v>2707</v>
      </c>
      <c r="E8" s="26"/>
      <c r="H8" s="35"/>
    </row>
    <row r="9" spans="1:8">
      <c r="A9" s="19"/>
      <c r="B9" s="36"/>
      <c r="C9" s="37" t="s">
        <v>320</v>
      </c>
      <c r="D9" s="26" t="s">
        <v>2708</v>
      </c>
      <c r="E9" s="26"/>
      <c r="H9" s="35"/>
    </row>
    <row r="10" spans="1:8">
      <c r="A10" s="19"/>
      <c r="B10" s="36"/>
      <c r="C10" s="37" t="s">
        <v>2709</v>
      </c>
      <c r="D10" s="26" t="s">
        <v>2710</v>
      </c>
      <c r="E10" s="26"/>
      <c r="H10" s="35"/>
    </row>
    <row r="11" spans="1:8">
      <c r="A11" s="19"/>
      <c r="B11" s="36"/>
      <c r="C11" s="37" t="s">
        <v>2711</v>
      </c>
      <c r="D11" s="26" t="s">
        <v>2712</v>
      </c>
      <c r="E11" s="26" t="s">
        <v>2713</v>
      </c>
      <c r="F11" s="38"/>
      <c r="H11" s="35"/>
    </row>
    <row r="12" spans="1:8">
      <c r="A12" s="19"/>
      <c r="B12" s="36"/>
      <c r="C12" s="39" t="s">
        <v>221</v>
      </c>
      <c r="D12" s="26" t="s">
        <v>2714</v>
      </c>
      <c r="E12" s="26"/>
      <c r="F12" s="38"/>
      <c r="H12" s="35"/>
    </row>
    <row r="13" spans="1:8">
      <c r="A13" s="19"/>
      <c r="B13" s="36"/>
      <c r="C13" s="37" t="s">
        <v>2715</v>
      </c>
      <c r="D13" s="26" t="s">
        <v>2716</v>
      </c>
      <c r="E13" s="26"/>
      <c r="F13" s="38"/>
      <c r="H13" s="35"/>
    </row>
    <row r="14" spans="1:8">
      <c r="A14" s="19"/>
      <c r="B14" s="36"/>
      <c r="C14" s="37" t="s">
        <v>437</v>
      </c>
      <c r="D14" s="26" t="s">
        <v>2717</v>
      </c>
      <c r="E14" s="26"/>
      <c r="G14" s="40" t="s">
        <v>208</v>
      </c>
      <c r="H14" s="35"/>
    </row>
    <row r="15" spans="1:8">
      <c r="A15" s="19"/>
      <c r="B15" s="36"/>
      <c r="C15" s="37" t="s">
        <v>2718</v>
      </c>
      <c r="D15" s="26" t="s">
        <v>2719</v>
      </c>
      <c r="E15" s="26"/>
      <c r="G15" s="40" t="s">
        <v>37</v>
      </c>
      <c r="H15" s="35"/>
    </row>
    <row r="16" spans="1:8">
      <c r="A16" s="19"/>
      <c r="B16" s="36"/>
      <c r="C16" s="37" t="s">
        <v>382</v>
      </c>
      <c r="D16" s="26" t="s">
        <v>2720</v>
      </c>
      <c r="E16" s="26"/>
      <c r="G16" s="40" t="s">
        <v>217</v>
      </c>
      <c r="H16" s="35"/>
    </row>
    <row r="17" spans="1:8">
      <c r="A17" s="19"/>
      <c r="B17" s="36"/>
      <c r="C17" s="19" t="s">
        <v>2057</v>
      </c>
      <c r="D17" s="26" t="s">
        <v>2721</v>
      </c>
      <c r="E17" s="26" t="s">
        <v>2713</v>
      </c>
      <c r="F17" s="38"/>
      <c r="H17" s="35"/>
    </row>
    <row r="18" spans="1:8">
      <c r="A18" s="19"/>
      <c r="B18" s="36"/>
      <c r="C18" s="37" t="s">
        <v>2722</v>
      </c>
      <c r="D18" s="26" t="s">
        <v>2723</v>
      </c>
      <c r="E18" s="26"/>
      <c r="H18" s="35"/>
    </row>
    <row r="19" spans="1:8">
      <c r="A19" s="19"/>
      <c r="B19" s="36"/>
      <c r="C19" s="19" t="s">
        <v>1337</v>
      </c>
      <c r="D19" s="26" t="s">
        <v>2724</v>
      </c>
      <c r="E19" s="26"/>
      <c r="F19" s="38"/>
      <c r="H19" s="35"/>
    </row>
    <row r="20" spans="1:8">
      <c r="A20" s="19"/>
      <c r="B20" s="36"/>
      <c r="C20" s="19" t="s">
        <v>1286</v>
      </c>
      <c r="D20" s="26" t="s">
        <v>2725</v>
      </c>
      <c r="E20" s="26"/>
      <c r="F20" s="38"/>
      <c r="H20" s="35"/>
    </row>
    <row r="21" spans="1:8">
      <c r="A21" s="19"/>
      <c r="B21" s="36"/>
      <c r="C21" s="37" t="s">
        <v>300</v>
      </c>
      <c r="D21" s="26" t="s">
        <v>2726</v>
      </c>
      <c r="E21" s="26"/>
      <c r="H21" s="35"/>
    </row>
    <row r="22" spans="1:8">
      <c r="A22" s="19"/>
      <c r="B22" s="36"/>
      <c r="C22" s="19" t="s">
        <v>1607</v>
      </c>
      <c r="D22" s="26" t="s">
        <v>2727</v>
      </c>
      <c r="E22" s="26"/>
      <c r="F22" s="38"/>
      <c r="H22" s="35"/>
    </row>
    <row r="23" spans="1:8">
      <c r="A23" s="19"/>
      <c r="B23" s="36"/>
      <c r="C23" s="19" t="s">
        <v>1947</v>
      </c>
      <c r="D23" s="26" t="s">
        <v>2728</v>
      </c>
      <c r="E23" s="26" t="s">
        <v>2701</v>
      </c>
      <c r="F23" s="38"/>
      <c r="G23" s="38"/>
      <c r="H23" s="35"/>
    </row>
    <row r="24" spans="1:8">
      <c r="A24" s="19"/>
      <c r="B24" s="36"/>
      <c r="C24" s="37" t="s">
        <v>1864</v>
      </c>
      <c r="D24" s="26" t="s">
        <v>2729</v>
      </c>
      <c r="E24" s="26" t="s">
        <v>2730</v>
      </c>
      <c r="F24" s="38"/>
      <c r="G24" s="38"/>
      <c r="H24" s="35"/>
    </row>
    <row r="25" spans="1:8">
      <c r="A25" s="19"/>
      <c r="B25" s="36"/>
      <c r="C25" s="19" t="s">
        <v>548</v>
      </c>
      <c r="D25" s="26" t="s">
        <v>2731</v>
      </c>
      <c r="E25" s="26"/>
      <c r="F25" s="38"/>
      <c r="H25" s="35"/>
    </row>
    <row r="26" spans="1:8">
      <c r="A26" s="19"/>
      <c r="B26" s="36"/>
      <c r="C26" s="37" t="s">
        <v>596</v>
      </c>
      <c r="D26" s="26" t="s">
        <v>2732</v>
      </c>
      <c r="E26" s="26"/>
      <c r="H26" s="35"/>
    </row>
    <row r="27" spans="1:8">
      <c r="A27" s="19"/>
      <c r="B27" s="36"/>
      <c r="C27" s="37" t="s">
        <v>1274</v>
      </c>
      <c r="D27" s="26" t="s">
        <v>2733</v>
      </c>
      <c r="E27" s="26"/>
      <c r="H27" s="35"/>
    </row>
    <row r="28" spans="1:8">
      <c r="A28" s="19"/>
      <c r="B28" s="36"/>
      <c r="C28" s="19" t="s">
        <v>1318</v>
      </c>
      <c r="D28" s="26" t="s">
        <v>2734</v>
      </c>
      <c r="E28" s="26"/>
      <c r="F28" s="38"/>
      <c r="H28" s="35"/>
    </row>
    <row r="29" spans="1:8">
      <c r="A29" s="19"/>
      <c r="B29" s="36"/>
      <c r="C29" s="30" t="s">
        <v>2066</v>
      </c>
      <c r="D29" s="41" t="s">
        <v>2735</v>
      </c>
      <c r="E29" s="26" t="s">
        <v>2713</v>
      </c>
      <c r="F29" s="38"/>
      <c r="H29" s="35"/>
    </row>
    <row r="30" spans="1:8">
      <c r="A30" s="19"/>
      <c r="B30" s="36"/>
      <c r="C30" s="19" t="s">
        <v>2736</v>
      </c>
      <c r="D30" s="26" t="s">
        <v>2737</v>
      </c>
      <c r="E30" s="26"/>
      <c r="H30" s="35"/>
    </row>
    <row r="31" spans="1:8">
      <c r="A31" s="19"/>
      <c r="B31" s="36"/>
      <c r="C31" s="30" t="s">
        <v>2069</v>
      </c>
      <c r="D31" s="41" t="s">
        <v>2738</v>
      </c>
      <c r="E31" s="26" t="s">
        <v>2713</v>
      </c>
      <c r="F31" s="38"/>
      <c r="H31" s="35"/>
    </row>
    <row r="32" spans="1:8">
      <c r="A32" s="19"/>
      <c r="B32" s="36"/>
      <c r="C32" s="30" t="s">
        <v>2072</v>
      </c>
      <c r="D32" s="41" t="s">
        <v>2739</v>
      </c>
      <c r="E32" s="26" t="s">
        <v>2713</v>
      </c>
      <c r="F32" s="38"/>
      <c r="H32" s="35"/>
    </row>
    <row r="33" spans="1:8">
      <c r="A33" s="19"/>
      <c r="B33" s="36"/>
      <c r="C33" s="37" t="s">
        <v>1352</v>
      </c>
      <c r="D33" s="26" t="s">
        <v>2740</v>
      </c>
      <c r="E33" s="26"/>
      <c r="F33" s="38"/>
      <c r="H33" s="35"/>
    </row>
    <row r="34" spans="1:8">
      <c r="A34" s="19"/>
      <c r="B34" s="36"/>
      <c r="C34" s="37" t="s">
        <v>306</v>
      </c>
      <c r="D34" s="26" t="s">
        <v>2741</v>
      </c>
      <c r="E34" s="26"/>
      <c r="H34" s="35"/>
    </row>
    <row r="35" spans="1:8">
      <c r="A35" s="19"/>
      <c r="B35" s="36"/>
      <c r="C35" s="37" t="s">
        <v>2742</v>
      </c>
      <c r="D35" s="26" t="s">
        <v>2743</v>
      </c>
      <c r="E35" s="26"/>
      <c r="H35" s="35"/>
    </row>
    <row r="36" spans="1:8">
      <c r="A36" s="19"/>
      <c r="B36" s="36"/>
      <c r="C36" s="19" t="s">
        <v>1927</v>
      </c>
      <c r="D36" s="26" t="s">
        <v>2744</v>
      </c>
      <c r="E36" s="26" t="s">
        <v>2701</v>
      </c>
      <c r="H36" s="35"/>
    </row>
    <row r="37" spans="1:8">
      <c r="A37" s="19"/>
      <c r="B37" s="36"/>
      <c r="C37" s="37" t="s">
        <v>420</v>
      </c>
      <c r="D37" s="26" t="s">
        <v>2745</v>
      </c>
      <c r="E37" s="26"/>
      <c r="H37" s="35"/>
    </row>
    <row r="38" spans="1:8">
      <c r="A38" s="19"/>
      <c r="B38" s="36"/>
      <c r="C38" s="37" t="s">
        <v>578</v>
      </c>
      <c r="D38" s="26" t="s">
        <v>2746</v>
      </c>
      <c r="E38" s="26"/>
      <c r="H38" s="35"/>
    </row>
    <row r="39" spans="1:8">
      <c r="A39" s="19"/>
      <c r="B39" s="36"/>
      <c r="C39" s="37" t="s">
        <v>913</v>
      </c>
      <c r="D39" s="26" t="s">
        <v>2747</v>
      </c>
      <c r="E39" s="26"/>
      <c r="F39" s="38"/>
      <c r="H39" s="35"/>
    </row>
    <row r="40" spans="1:8">
      <c r="A40" s="19"/>
      <c r="B40" s="36"/>
      <c r="C40" s="37" t="s">
        <v>863</v>
      </c>
      <c r="D40" s="26" t="s">
        <v>2748</v>
      </c>
      <c r="E40" s="26"/>
      <c r="H40" s="35"/>
    </row>
    <row r="41" spans="1:8">
      <c r="A41" s="19"/>
      <c r="B41" s="36"/>
      <c r="C41" s="37" t="s">
        <v>698</v>
      </c>
      <c r="D41" s="26" t="s">
        <v>2749</v>
      </c>
      <c r="E41" s="26"/>
      <c r="H41" s="35"/>
    </row>
    <row r="42" spans="1:8">
      <c r="A42" s="19"/>
      <c r="B42" s="36"/>
      <c r="C42" s="37" t="s">
        <v>294</v>
      </c>
      <c r="D42" s="26" t="s">
        <v>2750</v>
      </c>
      <c r="E42" s="26"/>
      <c r="H42" s="35"/>
    </row>
    <row r="43" spans="1:8">
      <c r="A43" s="19"/>
      <c r="B43" s="36"/>
      <c r="C43" s="37" t="s">
        <v>2751</v>
      </c>
      <c r="D43" s="26" t="s">
        <v>2752</v>
      </c>
      <c r="E43" s="26"/>
      <c r="H43" s="35"/>
    </row>
    <row r="44" spans="1:8">
      <c r="A44" s="19"/>
      <c r="B44" s="36"/>
      <c r="C44" s="37" t="s">
        <v>541</v>
      </c>
      <c r="D44" s="26" t="s">
        <v>2753</v>
      </c>
      <c r="E44" s="26"/>
      <c r="H44" s="35"/>
    </row>
    <row r="45" spans="1:8">
      <c r="A45" s="19"/>
      <c r="B45" s="36"/>
      <c r="C45" s="37" t="s">
        <v>573</v>
      </c>
      <c r="D45" s="26" t="s">
        <v>2754</v>
      </c>
      <c r="E45" s="26"/>
      <c r="F45" s="38"/>
      <c r="H45" s="35"/>
    </row>
    <row r="46" spans="1:8">
      <c r="A46" s="19"/>
      <c r="B46" s="36"/>
      <c r="C46" s="37" t="s">
        <v>790</v>
      </c>
      <c r="D46" s="26" t="s">
        <v>2755</v>
      </c>
      <c r="E46" s="26"/>
      <c r="H46" s="35"/>
    </row>
    <row r="47" spans="1:8">
      <c r="A47" s="19"/>
      <c r="B47" s="36"/>
      <c r="C47" s="37" t="s">
        <v>1746</v>
      </c>
      <c r="D47" s="26" t="s">
        <v>2756</v>
      </c>
      <c r="E47" s="26"/>
      <c r="F47" s="38"/>
      <c r="H47" s="35"/>
    </row>
    <row r="48" spans="1:8">
      <c r="A48" s="19"/>
      <c r="B48" s="36"/>
      <c r="C48" s="37" t="s">
        <v>1080</v>
      </c>
      <c r="D48" s="26" t="s">
        <v>2757</v>
      </c>
      <c r="E48" s="26"/>
      <c r="H48" s="35"/>
    </row>
    <row r="49" spans="1:8">
      <c r="A49" s="19"/>
      <c r="B49" s="36"/>
      <c r="C49" s="37" t="s">
        <v>1564</v>
      </c>
      <c r="D49" s="26" t="s">
        <v>2758</v>
      </c>
      <c r="E49" s="26"/>
      <c r="H49" s="35"/>
    </row>
    <row r="50" spans="1:8">
      <c r="A50" s="19"/>
      <c r="B50" s="36"/>
      <c r="C50" s="37" t="s">
        <v>2759</v>
      </c>
      <c r="D50" s="26" t="s">
        <v>2760</v>
      </c>
      <c r="E50" s="26"/>
      <c r="F50" s="38"/>
      <c r="H50" s="35"/>
    </row>
    <row r="51" spans="1:8">
      <c r="A51" s="19"/>
      <c r="B51" s="36"/>
      <c r="C51" s="37" t="s">
        <v>522</v>
      </c>
      <c r="D51" s="26" t="s">
        <v>2761</v>
      </c>
      <c r="E51" s="26"/>
      <c r="H51" s="35"/>
    </row>
    <row r="52" spans="1:8">
      <c r="A52" s="19"/>
      <c r="B52" s="36"/>
      <c r="C52" s="37" t="s">
        <v>930</v>
      </c>
      <c r="D52" s="26" t="s">
        <v>2762</v>
      </c>
      <c r="E52" s="26"/>
      <c r="H52" s="35"/>
    </row>
    <row r="53" spans="1:8">
      <c r="A53" s="19"/>
      <c r="B53" s="36"/>
      <c r="C53" s="37" t="s">
        <v>1602</v>
      </c>
      <c r="D53" s="26" t="s">
        <v>2763</v>
      </c>
      <c r="E53" s="26"/>
      <c r="F53" s="38"/>
      <c r="H53" s="35"/>
    </row>
    <row r="54" spans="1:8">
      <c r="A54" s="19"/>
      <c r="B54" s="36"/>
      <c r="C54" s="19" t="s">
        <v>2764</v>
      </c>
      <c r="D54" s="26" t="s">
        <v>2765</v>
      </c>
      <c r="E54" s="26" t="s">
        <v>2730</v>
      </c>
      <c r="F54" s="38"/>
      <c r="G54" s="38"/>
      <c r="H54" s="35"/>
    </row>
    <row r="55" spans="1:8">
      <c r="A55" s="19"/>
      <c r="B55" s="36"/>
      <c r="C55" s="37" t="s">
        <v>1950</v>
      </c>
      <c r="D55" s="26" t="s">
        <v>2766</v>
      </c>
      <c r="E55" s="26" t="s">
        <v>2701</v>
      </c>
      <c r="H55" s="35"/>
    </row>
    <row r="56" spans="1:8">
      <c r="A56" s="19"/>
      <c r="B56" s="36"/>
      <c r="C56" s="37" t="s">
        <v>433</v>
      </c>
      <c r="D56" s="26" t="s">
        <v>2767</v>
      </c>
      <c r="E56" s="26"/>
      <c r="F56" s="38"/>
      <c r="H56" s="35"/>
    </row>
    <row r="57" spans="1:8">
      <c r="A57" s="19"/>
      <c r="B57" s="36"/>
      <c r="C57" s="37" t="s">
        <v>1230</v>
      </c>
      <c r="D57" s="26" t="s">
        <v>2768</v>
      </c>
      <c r="E57" s="26"/>
      <c r="F57" s="38"/>
      <c r="H57" s="35"/>
    </row>
    <row r="58" spans="1:8">
      <c r="A58" s="19"/>
      <c r="B58" s="36"/>
      <c r="C58" s="37" t="s">
        <v>1977</v>
      </c>
      <c r="D58" s="26" t="s">
        <v>2769</v>
      </c>
      <c r="E58" s="26"/>
      <c r="F58" s="38"/>
      <c r="H58" s="35"/>
    </row>
    <row r="59" spans="1:8">
      <c r="A59" s="19"/>
      <c r="B59" s="36"/>
      <c r="C59" s="37" t="s">
        <v>225</v>
      </c>
      <c r="D59" s="26" t="s">
        <v>2770</v>
      </c>
      <c r="E59" s="26"/>
      <c r="F59" s="38"/>
      <c r="H59" s="35"/>
    </row>
    <row r="60" spans="1:8">
      <c r="A60" s="19"/>
      <c r="B60" s="36"/>
      <c r="C60" s="37" t="s">
        <v>750</v>
      </c>
      <c r="D60" s="26" t="s">
        <v>2771</v>
      </c>
      <c r="E60" s="26"/>
      <c r="H60" s="35"/>
    </row>
    <row r="61" spans="1:8">
      <c r="A61" s="19"/>
      <c r="B61" s="36"/>
      <c r="C61" s="37" t="s">
        <v>887</v>
      </c>
      <c r="D61" s="26" t="s">
        <v>2772</v>
      </c>
      <c r="E61" s="26"/>
      <c r="F61" s="38"/>
      <c r="H61" s="35"/>
    </row>
    <row r="62" spans="1:8">
      <c r="A62" s="19"/>
      <c r="B62" s="36"/>
      <c r="C62" s="37" t="s">
        <v>335</v>
      </c>
      <c r="D62" s="26" t="s">
        <v>2773</v>
      </c>
      <c r="E62" s="26"/>
      <c r="F62" s="38"/>
      <c r="H62" s="35"/>
    </row>
    <row r="63" spans="1:8">
      <c r="A63" s="19"/>
      <c r="B63" s="36"/>
      <c r="C63" s="37" t="s">
        <v>387</v>
      </c>
      <c r="D63" s="26" t="s">
        <v>2774</v>
      </c>
      <c r="E63" s="26"/>
      <c r="H63" s="35"/>
    </row>
    <row r="64" spans="1:8">
      <c r="A64" s="19"/>
      <c r="B64" s="36"/>
      <c r="C64" s="37" t="s">
        <v>1399</v>
      </c>
      <c r="D64" s="26" t="s">
        <v>2775</v>
      </c>
      <c r="E64" s="26"/>
      <c r="F64" s="38"/>
      <c r="H64" s="35"/>
    </row>
    <row r="65" spans="1:8">
      <c r="A65" s="19"/>
      <c r="B65" s="36"/>
      <c r="C65" s="37" t="s">
        <v>1396</v>
      </c>
      <c r="D65" s="26" t="s">
        <v>2776</v>
      </c>
      <c r="E65" s="26"/>
      <c r="H65" s="35"/>
    </row>
    <row r="66" spans="1:8">
      <c r="A66" s="19"/>
      <c r="B66" s="36"/>
      <c r="C66" s="37" t="s">
        <v>1816</v>
      </c>
      <c r="D66" s="26" t="s">
        <v>2777</v>
      </c>
      <c r="E66" s="26"/>
      <c r="H66" s="35"/>
    </row>
    <row r="67" spans="1:8">
      <c r="A67" s="19"/>
      <c r="B67" s="36"/>
      <c r="C67" s="37" t="s">
        <v>1405</v>
      </c>
      <c r="D67" s="26" t="s">
        <v>2778</v>
      </c>
      <c r="E67" s="26"/>
      <c r="H67" s="35"/>
    </row>
    <row r="68" spans="1:8">
      <c r="A68" s="19"/>
      <c r="B68" s="36"/>
      <c r="C68" s="37" t="s">
        <v>545</v>
      </c>
      <c r="D68" s="26" t="s">
        <v>2779</v>
      </c>
      <c r="E68" s="26"/>
      <c r="H68" s="35"/>
    </row>
    <row r="69" spans="1:8">
      <c r="A69" s="19"/>
      <c r="B69" s="36"/>
      <c r="C69" s="37" t="s">
        <v>1045</v>
      </c>
      <c r="D69" s="26" t="s">
        <v>2780</v>
      </c>
      <c r="E69" s="26"/>
      <c r="F69" s="38"/>
      <c r="H69" s="35"/>
    </row>
    <row r="70" spans="1:8">
      <c r="A70" s="19"/>
      <c r="B70" s="36"/>
      <c r="C70" s="37" t="s">
        <v>1788</v>
      </c>
      <c r="D70" s="26" t="s">
        <v>2781</v>
      </c>
      <c r="E70" s="26"/>
      <c r="F70" s="38"/>
      <c r="G70" s="40"/>
      <c r="H70" s="35"/>
    </row>
    <row r="71" spans="1:8">
      <c r="A71" s="19"/>
      <c r="B71" s="36"/>
      <c r="C71" s="37" t="s">
        <v>508</v>
      </c>
      <c r="D71" s="26" t="s">
        <v>2782</v>
      </c>
      <c r="E71" s="26"/>
      <c r="H71" s="35"/>
    </row>
    <row r="72" spans="1:8">
      <c r="A72" s="19"/>
      <c r="B72" s="36"/>
      <c r="C72" s="37" t="s">
        <v>1343</v>
      </c>
      <c r="D72" s="26" t="s">
        <v>2783</v>
      </c>
      <c r="E72" s="26"/>
      <c r="H72" s="35"/>
    </row>
    <row r="73" spans="1:8">
      <c r="A73" s="19"/>
      <c r="B73" s="36"/>
      <c r="C73" s="37" t="s">
        <v>370</v>
      </c>
      <c r="D73" s="26" t="s">
        <v>2784</v>
      </c>
      <c r="E73" s="26"/>
      <c r="F73" s="38"/>
      <c r="H73" s="35"/>
    </row>
    <row r="74" spans="1:8">
      <c r="A74" s="19"/>
      <c r="B74" s="36"/>
      <c r="C74" s="37" t="s">
        <v>559</v>
      </c>
      <c r="D74" s="26" t="s">
        <v>2785</v>
      </c>
      <c r="E74" s="26"/>
      <c r="F74" s="38"/>
      <c r="H74" s="35"/>
    </row>
    <row r="75" spans="1:8">
      <c r="A75" s="19"/>
      <c r="B75" s="36"/>
      <c r="C75" s="37" t="s">
        <v>1567</v>
      </c>
      <c r="D75" s="26" t="s">
        <v>2786</v>
      </c>
      <c r="E75" s="26"/>
      <c r="H75" s="35"/>
    </row>
    <row r="76" spans="1:8">
      <c r="A76" s="19"/>
      <c r="B76" s="36"/>
      <c r="C76" s="37" t="s">
        <v>1048</v>
      </c>
      <c r="D76" s="26" t="s">
        <v>2787</v>
      </c>
      <c r="E76" s="26"/>
      <c r="F76" s="38"/>
      <c r="H76" s="35"/>
    </row>
    <row r="77" spans="1:8">
      <c r="A77" s="19"/>
      <c r="B77" s="36"/>
      <c r="C77" s="37" t="s">
        <v>374</v>
      </c>
      <c r="D77" s="26" t="s">
        <v>2788</v>
      </c>
      <c r="E77" s="26"/>
      <c r="F77" s="38"/>
      <c r="H77" s="35"/>
    </row>
    <row r="78" spans="1:8">
      <c r="A78" s="19"/>
      <c r="B78" s="36"/>
      <c r="C78" s="37" t="s">
        <v>1071</v>
      </c>
      <c r="D78" s="26" t="s">
        <v>2789</v>
      </c>
      <c r="E78" s="26"/>
      <c r="H78" s="35"/>
    </row>
    <row r="79" spans="1:8">
      <c r="A79" s="19"/>
      <c r="B79" s="36"/>
      <c r="C79" s="37" t="s">
        <v>1271</v>
      </c>
      <c r="D79" s="26" t="s">
        <v>2790</v>
      </c>
      <c r="E79" s="26"/>
      <c r="F79" s="38"/>
      <c r="H79" s="35"/>
    </row>
    <row r="80" spans="1:8">
      <c r="A80" s="19"/>
      <c r="B80" s="36"/>
      <c r="C80" s="37" t="s">
        <v>1068</v>
      </c>
      <c r="D80" s="26" t="s">
        <v>2791</v>
      </c>
      <c r="E80" s="26"/>
      <c r="H80" s="35"/>
    </row>
    <row r="81" spans="1:8">
      <c r="A81" s="19"/>
      <c r="B81" s="36"/>
      <c r="C81" s="37" t="s">
        <v>1334</v>
      </c>
      <c r="D81" s="26" t="s">
        <v>2792</v>
      </c>
      <c r="E81" s="26"/>
      <c r="H81" s="35"/>
    </row>
    <row r="82" spans="1:8">
      <c r="A82" s="19"/>
      <c r="B82" s="36"/>
      <c r="C82" s="37" t="s">
        <v>1844</v>
      </c>
      <c r="D82" s="26" t="s">
        <v>2793</v>
      </c>
      <c r="E82" s="26"/>
      <c r="H82" s="35"/>
    </row>
    <row r="83" spans="1:8">
      <c r="A83" s="19"/>
      <c r="B83" s="36"/>
      <c r="C83" s="37" t="s">
        <v>1347</v>
      </c>
      <c r="D83" s="26" t="s">
        <v>2794</v>
      </c>
      <c r="E83" s="26"/>
      <c r="H83" s="35"/>
    </row>
    <row r="84" spans="1:8">
      <c r="A84" s="19"/>
      <c r="B84" s="36"/>
      <c r="C84" s="37" t="s">
        <v>1522</v>
      </c>
      <c r="D84" s="26" t="s">
        <v>2795</v>
      </c>
      <c r="E84" s="26"/>
      <c r="F84" s="38"/>
      <c r="H84" s="35"/>
    </row>
    <row r="85" spans="1:8">
      <c r="A85" s="19"/>
      <c r="B85" s="36"/>
      <c r="C85" s="37" t="s">
        <v>641</v>
      </c>
      <c r="D85" s="26" t="s">
        <v>2796</v>
      </c>
      <c r="E85" s="26"/>
      <c r="H85" s="35"/>
    </row>
    <row r="86" spans="1:8">
      <c r="A86" s="19"/>
      <c r="B86" s="36"/>
      <c r="C86" s="37" t="s">
        <v>1331</v>
      </c>
      <c r="D86" s="26" t="s">
        <v>2797</v>
      </c>
      <c r="E86" s="26"/>
      <c r="H86" s="35"/>
    </row>
    <row r="87" spans="1:8">
      <c r="A87" s="19"/>
      <c r="B87" s="36"/>
      <c r="C87" s="37" t="s">
        <v>383</v>
      </c>
      <c r="D87" s="26" t="s">
        <v>2798</v>
      </c>
      <c r="E87" s="26"/>
      <c r="H87" s="35"/>
    </row>
    <row r="88" spans="1:8">
      <c r="A88" s="19"/>
      <c r="B88" s="36"/>
      <c r="C88" s="37" t="s">
        <v>511</v>
      </c>
      <c r="D88" s="26" t="s">
        <v>2799</v>
      </c>
      <c r="E88" s="26"/>
      <c r="H88" s="35"/>
    </row>
    <row r="89" spans="1:8">
      <c r="A89" s="19"/>
      <c r="B89" s="36"/>
      <c r="C89" s="37" t="s">
        <v>464</v>
      </c>
      <c r="D89" s="26" t="s">
        <v>2800</v>
      </c>
      <c r="E89" s="26"/>
      <c r="H89" s="35"/>
    </row>
    <row r="90" spans="1:8">
      <c r="A90" s="19"/>
      <c r="B90" s="36"/>
      <c r="C90" s="37" t="s">
        <v>377</v>
      </c>
      <c r="D90" s="26" t="s">
        <v>2801</v>
      </c>
      <c r="E90" s="26"/>
      <c r="F90" s="38"/>
      <c r="H90" s="35"/>
    </row>
    <row r="91" spans="1:8">
      <c r="A91" s="19"/>
      <c r="B91" s="36"/>
      <c r="C91" s="37" t="s">
        <v>1962</v>
      </c>
      <c r="D91" s="26" t="s">
        <v>2802</v>
      </c>
      <c r="E91" s="26" t="s">
        <v>2701</v>
      </c>
      <c r="F91" s="38"/>
      <c r="G91" s="38"/>
      <c r="H91" s="35"/>
    </row>
    <row r="92" spans="1:8">
      <c r="A92" s="19"/>
      <c r="B92" s="36"/>
      <c r="C92" s="37" t="s">
        <v>2803</v>
      </c>
      <c r="D92" s="26" t="s">
        <v>2804</v>
      </c>
      <c r="E92" s="26" t="s">
        <v>2730</v>
      </c>
      <c r="F92" s="38"/>
      <c r="G92" s="38"/>
      <c r="H92" s="35"/>
    </row>
    <row r="93" spans="1:8">
      <c r="A93" s="19"/>
      <c r="B93" s="36"/>
      <c r="C93" s="37" t="s">
        <v>224</v>
      </c>
      <c r="D93" s="26" t="s">
        <v>2805</v>
      </c>
      <c r="E93" s="26"/>
      <c r="H93" s="35"/>
    </row>
    <row r="94" spans="1:8">
      <c r="A94" s="19"/>
      <c r="B94" s="36"/>
      <c r="C94" s="37" t="s">
        <v>2806</v>
      </c>
      <c r="D94" s="26" t="s">
        <v>2807</v>
      </c>
      <c r="E94" s="26"/>
      <c r="F94" s="35"/>
      <c r="G94" s="38"/>
      <c r="H94" s="35"/>
    </row>
    <row r="95" spans="1:8">
      <c r="A95" s="19"/>
      <c r="B95" s="36"/>
      <c r="C95" s="37" t="s">
        <v>1255</v>
      </c>
      <c r="D95" s="26" t="s">
        <v>2808</v>
      </c>
      <c r="E95" s="26"/>
      <c r="H95" s="35"/>
    </row>
    <row r="96" spans="1:8">
      <c r="A96" s="19"/>
      <c r="B96" s="36"/>
      <c r="C96" s="37" t="s">
        <v>668</v>
      </c>
      <c r="D96" s="26" t="s">
        <v>2809</v>
      </c>
      <c r="E96" s="26"/>
      <c r="H96" s="35"/>
    </row>
    <row r="97" spans="1:8">
      <c r="A97" s="19"/>
      <c r="B97" s="36"/>
      <c r="C97" s="37" t="s">
        <v>1651</v>
      </c>
      <c r="D97" s="26" t="s">
        <v>2810</v>
      </c>
      <c r="E97" s="26"/>
      <c r="H97" s="35"/>
    </row>
    <row r="98" spans="1:8">
      <c r="A98" s="19"/>
      <c r="B98" s="36"/>
      <c r="C98" s="37" t="s">
        <v>1541</v>
      </c>
      <c r="D98" s="26" t="s">
        <v>2811</v>
      </c>
      <c r="E98" s="26"/>
      <c r="H98" s="35"/>
    </row>
    <row r="99" spans="1:8">
      <c r="A99" s="19"/>
      <c r="B99" s="36"/>
      <c r="C99" s="37" t="s">
        <v>2812</v>
      </c>
      <c r="D99" s="26" t="s">
        <v>2813</v>
      </c>
      <c r="E99" s="26"/>
      <c r="H99" s="35"/>
    </row>
    <row r="100" spans="1:8">
      <c r="A100" s="19"/>
      <c r="B100" s="36"/>
      <c r="C100" s="37" t="s">
        <v>2814</v>
      </c>
      <c r="D100" s="26" t="s">
        <v>2815</v>
      </c>
      <c r="E100" s="26"/>
      <c r="H100" s="35"/>
    </row>
    <row r="101" spans="1:8">
      <c r="A101" s="19"/>
      <c r="B101" s="36"/>
      <c r="C101" s="37" t="s">
        <v>2816</v>
      </c>
      <c r="D101" s="26" t="s">
        <v>2817</v>
      </c>
      <c r="E101" s="26"/>
      <c r="H101" s="35"/>
    </row>
    <row r="102" spans="1:8">
      <c r="A102" s="19"/>
      <c r="B102" s="36"/>
      <c r="C102" s="37" t="s">
        <v>584</v>
      </c>
      <c r="D102" s="26" t="s">
        <v>2818</v>
      </c>
      <c r="E102" s="26"/>
      <c r="H102" s="35"/>
    </row>
    <row r="103" spans="1:8">
      <c r="A103" s="19"/>
      <c r="B103" s="36"/>
      <c r="C103" s="37" t="s">
        <v>351</v>
      </c>
      <c r="D103" s="26" t="s">
        <v>2819</v>
      </c>
      <c r="E103" s="26"/>
      <c r="H103" s="35"/>
    </row>
    <row r="104" spans="1:8">
      <c r="A104" s="19"/>
      <c r="B104" s="36"/>
      <c r="C104" s="37" t="s">
        <v>1615</v>
      </c>
      <c r="D104" s="26" t="s">
        <v>2820</v>
      </c>
      <c r="E104" s="26"/>
      <c r="F104" s="38"/>
      <c r="H104" s="35"/>
    </row>
    <row r="105" spans="1:8">
      <c r="A105" s="19"/>
      <c r="B105" s="36"/>
      <c r="C105" s="37" t="s">
        <v>290</v>
      </c>
      <c r="D105" s="26" t="s">
        <v>2821</v>
      </c>
      <c r="E105" s="26"/>
      <c r="F105" s="38"/>
      <c r="H105" s="35"/>
    </row>
    <row r="106" spans="1:8">
      <c r="A106" s="19"/>
      <c r="B106" s="36"/>
      <c r="C106" s="37" t="s">
        <v>312</v>
      </c>
      <c r="D106" s="26" t="s">
        <v>2822</v>
      </c>
      <c r="E106" s="26"/>
      <c r="H106" s="35"/>
    </row>
    <row r="107" spans="1:8">
      <c r="A107" s="19"/>
      <c r="B107" s="36"/>
      <c r="C107" s="37" t="s">
        <v>1732</v>
      </c>
      <c r="D107" s="26" t="s">
        <v>2823</v>
      </c>
      <c r="E107" s="26"/>
      <c r="H107" s="35"/>
    </row>
    <row r="108" spans="1:8">
      <c r="A108" s="19"/>
      <c r="B108" s="36"/>
      <c r="C108" s="19" t="s">
        <v>1313</v>
      </c>
      <c r="D108" s="26" t="s">
        <v>2824</v>
      </c>
      <c r="E108" s="26"/>
      <c r="F108" s="38"/>
      <c r="G108" s="40"/>
      <c r="H108" s="35"/>
    </row>
    <row r="109" spans="1:8">
      <c r="A109" s="19"/>
      <c r="B109" s="36"/>
      <c r="C109" s="19" t="s">
        <v>1446</v>
      </c>
      <c r="D109" s="26" t="s">
        <v>2825</v>
      </c>
      <c r="E109" s="26"/>
      <c r="H109" s="35"/>
    </row>
    <row r="110" spans="1:8">
      <c r="A110" s="19"/>
      <c r="B110" s="36"/>
      <c r="C110" s="37" t="s">
        <v>328</v>
      </c>
      <c r="D110" s="26" t="s">
        <v>2826</v>
      </c>
      <c r="E110" s="26"/>
      <c r="G110" s="40" t="s">
        <v>208</v>
      </c>
      <c r="H110" s="35"/>
    </row>
    <row r="111" spans="1:8">
      <c r="A111" s="19"/>
      <c r="B111" s="36"/>
      <c r="C111" s="37" t="s">
        <v>2827</v>
      </c>
      <c r="D111" s="26" t="s">
        <v>2828</v>
      </c>
      <c r="E111" s="26"/>
      <c r="G111" s="40" t="s">
        <v>37</v>
      </c>
      <c r="H111" s="35"/>
    </row>
    <row r="112" spans="1:8">
      <c r="A112" s="19"/>
      <c r="B112" s="36"/>
      <c r="C112" s="37" t="s">
        <v>289</v>
      </c>
      <c r="D112" s="26" t="s">
        <v>2829</v>
      </c>
      <c r="E112" s="26"/>
      <c r="G112" s="40" t="s">
        <v>217</v>
      </c>
      <c r="H112" s="35"/>
    </row>
    <row r="113" spans="1:8">
      <c r="A113" s="19"/>
      <c r="B113" s="36"/>
      <c r="C113" s="37" t="s">
        <v>2830</v>
      </c>
      <c r="D113" s="26" t="s">
        <v>2831</v>
      </c>
      <c r="E113" s="26"/>
      <c r="H113" s="35"/>
    </row>
    <row r="114" spans="1:8">
      <c r="A114" s="19"/>
      <c r="B114" s="36"/>
      <c r="C114" s="19" t="s">
        <v>1923</v>
      </c>
      <c r="D114" s="26" t="s">
        <v>2832</v>
      </c>
      <c r="E114" s="26" t="s">
        <v>2701</v>
      </c>
      <c r="F114" s="38"/>
      <c r="G114" s="38"/>
      <c r="H114" s="35"/>
    </row>
    <row r="115" spans="1:8">
      <c r="A115" s="19"/>
      <c r="B115" s="36"/>
      <c r="C115" s="19" t="s">
        <v>1859</v>
      </c>
      <c r="D115" s="26" t="s">
        <v>2833</v>
      </c>
      <c r="E115" s="26" t="s">
        <v>2730</v>
      </c>
      <c r="F115" s="38"/>
      <c r="G115" s="38"/>
      <c r="H115" s="35"/>
    </row>
    <row r="116" spans="1:8">
      <c r="A116" s="19"/>
      <c r="B116" s="36"/>
      <c r="C116" s="19" t="s">
        <v>1723</v>
      </c>
      <c r="D116" s="26" t="s">
        <v>2834</v>
      </c>
      <c r="E116" s="26"/>
      <c r="H116" s="35"/>
    </row>
    <row r="117" spans="1:8">
      <c r="A117" s="19"/>
      <c r="B117" s="36"/>
      <c r="C117" s="19" t="s">
        <v>1801</v>
      </c>
      <c r="D117" s="26" t="s">
        <v>2835</v>
      </c>
      <c r="E117" s="26"/>
      <c r="F117" s="38"/>
      <c r="G117" s="40"/>
      <c r="H117" s="35"/>
    </row>
    <row r="118" spans="1:8">
      <c r="A118" s="19"/>
      <c r="B118" s="36"/>
      <c r="C118" s="37" t="s">
        <v>590</v>
      </c>
      <c r="D118" s="26" t="s">
        <v>2836</v>
      </c>
      <c r="E118" s="26"/>
      <c r="H118" s="35"/>
    </row>
    <row r="119" spans="1:8">
      <c r="A119" s="19"/>
      <c r="B119" s="36"/>
      <c r="C119" s="37" t="s">
        <v>409</v>
      </c>
      <c r="D119" s="26" t="s">
        <v>2837</v>
      </c>
      <c r="E119" s="26"/>
      <c r="F119" s="38"/>
      <c r="H119" s="35"/>
    </row>
    <row r="120" spans="1:8">
      <c r="A120" s="19"/>
      <c r="B120" s="36"/>
      <c r="C120" s="37" t="s">
        <v>505</v>
      </c>
      <c r="D120" s="26" t="s">
        <v>2838</v>
      </c>
      <c r="E120" s="26"/>
      <c r="H120" s="35"/>
    </row>
    <row r="121" spans="1:8">
      <c r="A121" s="19"/>
      <c r="B121" s="36"/>
      <c r="C121" s="37" t="s">
        <v>1402</v>
      </c>
      <c r="D121" s="26" t="s">
        <v>2839</v>
      </c>
      <c r="E121" s="26"/>
      <c r="H121" s="35"/>
    </row>
    <row r="122" spans="1:8">
      <c r="A122" s="19" t="s">
        <v>24</v>
      </c>
      <c r="B122" s="36" t="s">
        <v>24</v>
      </c>
      <c r="C122" s="37" t="s">
        <v>2840</v>
      </c>
      <c r="D122" s="26" t="s">
        <v>2841</v>
      </c>
      <c r="E122" s="26"/>
      <c r="H122" s="35"/>
    </row>
    <row r="123" spans="1:8">
      <c r="A123" s="19"/>
      <c r="B123" s="36"/>
      <c r="C123" s="19" t="s">
        <v>2104</v>
      </c>
      <c r="D123" s="26" t="s">
        <v>2842</v>
      </c>
      <c r="E123" s="26" t="s">
        <v>2713</v>
      </c>
      <c r="F123" s="38"/>
      <c r="H123" s="35"/>
    </row>
    <row r="124" spans="1:8">
      <c r="A124" s="19"/>
      <c r="B124" s="36"/>
      <c r="C124" s="19" t="s">
        <v>1262</v>
      </c>
      <c r="D124" s="26" t="s">
        <v>2843</v>
      </c>
      <c r="E124" s="26"/>
      <c r="H124" s="35"/>
    </row>
    <row r="125" spans="1:8">
      <c r="A125" s="19"/>
      <c r="B125" s="36"/>
      <c r="C125" s="19" t="s">
        <v>1612</v>
      </c>
      <c r="D125" s="26" t="s">
        <v>2844</v>
      </c>
      <c r="E125" s="26"/>
      <c r="H125" s="35"/>
    </row>
    <row r="126" spans="1:8">
      <c r="A126" s="19"/>
      <c r="B126" s="36"/>
      <c r="C126" s="37" t="s">
        <v>345</v>
      </c>
      <c r="D126" s="26" t="s">
        <v>2845</v>
      </c>
      <c r="E126" s="26"/>
      <c r="F126" s="38"/>
      <c r="H126" s="35"/>
    </row>
    <row r="127" spans="1:8">
      <c r="A127" s="19"/>
      <c r="B127" s="36"/>
      <c r="C127" s="37" t="s">
        <v>672</v>
      </c>
      <c r="D127" s="26" t="s">
        <v>2846</v>
      </c>
      <c r="E127" s="26"/>
      <c r="H127" s="35"/>
    </row>
    <row r="128" spans="1:8">
      <c r="A128" s="19"/>
      <c r="B128" s="36"/>
      <c r="C128" s="19" t="s">
        <v>297</v>
      </c>
      <c r="D128" s="26" t="s">
        <v>2847</v>
      </c>
      <c r="E128" s="26"/>
      <c r="F128" s="38"/>
      <c r="H128" s="35"/>
    </row>
    <row r="129" spans="1:8">
      <c r="A129" s="19" t="s">
        <v>24</v>
      </c>
      <c r="B129" s="36" t="s">
        <v>24</v>
      </c>
      <c r="C129" s="37" t="s">
        <v>2848</v>
      </c>
      <c r="D129" s="26" t="s">
        <v>2849</v>
      </c>
      <c r="E129" s="26"/>
      <c r="H129" s="35"/>
    </row>
    <row r="130" spans="1:8">
      <c r="A130" s="19"/>
      <c r="B130" s="36"/>
      <c r="C130" s="37" t="s">
        <v>1749</v>
      </c>
      <c r="D130" s="26" t="s">
        <v>2850</v>
      </c>
      <c r="E130" s="26"/>
      <c r="H130" s="35"/>
    </row>
    <row r="131" spans="1:8">
      <c r="A131" s="19"/>
      <c r="B131" s="36"/>
      <c r="C131" s="19" t="s">
        <v>1953</v>
      </c>
      <c r="D131" s="26" t="s">
        <v>2851</v>
      </c>
      <c r="E131" s="26" t="s">
        <v>2701</v>
      </c>
      <c r="F131" s="38"/>
      <c r="G131" s="38"/>
      <c r="H131" s="35"/>
    </row>
    <row r="132" spans="1:8">
      <c r="A132" s="19"/>
      <c r="B132" s="36"/>
      <c r="C132" s="19" t="s">
        <v>1930</v>
      </c>
      <c r="D132" s="26" t="s">
        <v>2852</v>
      </c>
      <c r="E132" s="26" t="s">
        <v>2701</v>
      </c>
      <c r="H132" s="35"/>
    </row>
    <row r="133" spans="1:8">
      <c r="A133" s="19"/>
      <c r="B133" s="36"/>
      <c r="C133" s="37" t="s">
        <v>593</v>
      </c>
      <c r="D133" s="26" t="s">
        <v>2853</v>
      </c>
      <c r="E133" s="26"/>
      <c r="H133" s="35"/>
    </row>
    <row r="134" spans="1:8">
      <c r="A134" s="19"/>
      <c r="B134" s="36"/>
      <c r="C134" s="37" t="s">
        <v>440</v>
      </c>
      <c r="D134" s="26" t="s">
        <v>2854</v>
      </c>
      <c r="E134" s="26"/>
      <c r="G134" s="40" t="s">
        <v>208</v>
      </c>
      <c r="H134" s="35"/>
    </row>
    <row r="135" spans="1:8">
      <c r="A135" s="19"/>
      <c r="B135" s="36"/>
      <c r="C135" s="37" t="s">
        <v>632</v>
      </c>
      <c r="D135" s="26" t="s">
        <v>2855</v>
      </c>
      <c r="E135" s="26"/>
      <c r="G135" s="40" t="s">
        <v>37</v>
      </c>
      <c r="H135" s="35"/>
    </row>
    <row r="136" spans="1:8">
      <c r="A136" s="19"/>
      <c r="B136" s="36"/>
      <c r="C136" s="37" t="s">
        <v>219</v>
      </c>
      <c r="D136" s="26" t="s">
        <v>2856</v>
      </c>
      <c r="E136" s="26"/>
      <c r="G136" s="40" t="s">
        <v>217</v>
      </c>
      <c r="H136" s="35"/>
    </row>
    <row r="137" spans="1:8">
      <c r="A137" s="19"/>
      <c r="B137" s="36"/>
      <c r="C137" s="37" t="s">
        <v>2857</v>
      </c>
      <c r="D137" s="26" t="s">
        <v>2858</v>
      </c>
      <c r="E137" s="26"/>
      <c r="H137" s="35"/>
    </row>
    <row r="138" spans="1:8">
      <c r="A138" s="19"/>
      <c r="B138" s="36"/>
      <c r="C138" s="19" t="s">
        <v>1482</v>
      </c>
      <c r="D138" s="26" t="s">
        <v>2859</v>
      </c>
      <c r="E138" s="26"/>
      <c r="H138" s="35"/>
    </row>
    <row r="139" spans="1:8">
      <c r="A139" s="19"/>
      <c r="B139" s="36"/>
      <c r="C139" s="19" t="s">
        <v>1061</v>
      </c>
      <c r="D139" s="26" t="s">
        <v>2860</v>
      </c>
      <c r="E139" s="26"/>
      <c r="F139" s="38"/>
      <c r="H139" s="35"/>
    </row>
    <row r="140" spans="1:8">
      <c r="A140" s="19"/>
      <c r="B140" s="36"/>
      <c r="C140" s="19"/>
      <c r="D140" s="26"/>
      <c r="E140" s="26"/>
      <c r="F140" s="38"/>
      <c r="H140" s="35"/>
    </row>
    <row r="141" spans="1:8">
      <c r="A141" s="19"/>
      <c r="B141" s="36"/>
      <c r="C141" s="37" t="s">
        <v>2011</v>
      </c>
      <c r="D141" s="26" t="s">
        <v>2861</v>
      </c>
      <c r="E141" s="26"/>
      <c r="F141" s="38"/>
      <c r="H141" s="35"/>
    </row>
    <row r="142" spans="1:8">
      <c r="A142" s="19"/>
      <c r="B142" s="36"/>
      <c r="C142" s="37" t="s">
        <v>2025</v>
      </c>
      <c r="D142" s="26" t="s">
        <v>2862</v>
      </c>
      <c r="E142" s="26"/>
      <c r="F142" s="38"/>
      <c r="H142" s="35"/>
    </row>
    <row r="143" spans="1:8">
      <c r="A143" s="19"/>
      <c r="B143" s="36"/>
      <c r="C143" s="37" t="s">
        <v>2042</v>
      </c>
      <c r="D143" s="26" t="s">
        <v>2863</v>
      </c>
      <c r="E143" s="26"/>
      <c r="F143" s="38"/>
      <c r="H143" s="35"/>
    </row>
    <row r="144" spans="1:8">
      <c r="A144" s="19"/>
      <c r="B144" s="36"/>
      <c r="C144" s="30" t="s">
        <v>2051</v>
      </c>
      <c r="D144" s="41" t="s">
        <v>2864</v>
      </c>
      <c r="E144" s="26" t="s">
        <v>2713</v>
      </c>
      <c r="F144" s="38"/>
      <c r="H144" s="35"/>
    </row>
    <row r="145" spans="1:9">
      <c r="A145" s="19"/>
      <c r="B145" s="36"/>
      <c r="C145" s="30" t="s">
        <v>2048</v>
      </c>
      <c r="D145" s="41" t="s">
        <v>2865</v>
      </c>
      <c r="E145" s="26" t="s">
        <v>2713</v>
      </c>
      <c r="F145" s="38"/>
      <c r="H145" s="35"/>
    </row>
    <row r="146" spans="1:9">
      <c r="A146" s="19"/>
      <c r="B146" s="36"/>
      <c r="C146" s="30" t="s">
        <v>2054</v>
      </c>
      <c r="D146" s="41" t="s">
        <v>2866</v>
      </c>
      <c r="E146" s="26" t="s">
        <v>2713</v>
      </c>
      <c r="F146" s="38"/>
      <c r="H146" s="35"/>
    </row>
    <row r="147" spans="1:9">
      <c r="A147" s="19"/>
      <c r="B147" s="36"/>
      <c r="C147" s="30" t="s">
        <v>2060</v>
      </c>
      <c r="D147" s="41" t="s">
        <v>2867</v>
      </c>
      <c r="E147" s="26" t="s">
        <v>2713</v>
      </c>
      <c r="F147" s="38"/>
      <c r="H147" s="35"/>
    </row>
    <row r="148" spans="1:9">
      <c r="A148" s="19"/>
      <c r="B148" s="36"/>
      <c r="C148" s="30" t="s">
        <v>2063</v>
      </c>
      <c r="D148" s="41" t="s">
        <v>2868</v>
      </c>
      <c r="E148" s="26" t="s">
        <v>2713</v>
      </c>
      <c r="F148" s="38"/>
      <c r="H148" s="35"/>
    </row>
    <row r="149" spans="1:9">
      <c r="A149" s="19"/>
      <c r="B149" s="36"/>
      <c r="C149" s="37" t="s">
        <v>2076</v>
      </c>
      <c r="D149" s="26" t="s">
        <v>2869</v>
      </c>
      <c r="E149" s="26" t="s">
        <v>2713</v>
      </c>
      <c r="F149" s="38"/>
      <c r="H149" s="35"/>
    </row>
    <row r="150" spans="1:9">
      <c r="A150" s="19"/>
      <c r="B150" s="36"/>
      <c r="C150" s="37" t="s">
        <v>2082</v>
      </c>
      <c r="D150" s="26" t="s">
        <v>2870</v>
      </c>
      <c r="E150" s="26" t="s">
        <v>2713</v>
      </c>
      <c r="F150" s="38"/>
      <c r="H150" s="35"/>
    </row>
    <row r="151" spans="1:9">
      <c r="A151" s="19"/>
      <c r="B151" s="36"/>
      <c r="C151" s="19" t="s">
        <v>2101</v>
      </c>
      <c r="D151" s="26" t="s">
        <v>2871</v>
      </c>
      <c r="E151" s="26" t="s">
        <v>2713</v>
      </c>
      <c r="F151" s="38"/>
      <c r="H151" s="35"/>
    </row>
    <row r="152" spans="1:9">
      <c r="A152" s="19"/>
      <c r="B152" s="36"/>
      <c r="C152" s="19"/>
      <c r="D152" s="26"/>
      <c r="E152" s="26"/>
      <c r="F152" s="38"/>
      <c r="H152" s="35"/>
    </row>
    <row r="153" spans="1:9">
      <c r="A153" s="19" t="s">
        <v>22</v>
      </c>
      <c r="B153" s="36" t="s">
        <v>22</v>
      </c>
      <c r="C153" s="37" t="s">
        <v>821</v>
      </c>
      <c r="D153" s="26" t="s">
        <v>2872</v>
      </c>
      <c r="E153" s="42" t="s">
        <v>819</v>
      </c>
      <c r="F153" s="38" t="s">
        <v>2873</v>
      </c>
      <c r="G153" s="40" t="s">
        <v>2874</v>
      </c>
      <c r="H153" s="38"/>
      <c r="I153" s="38"/>
    </row>
    <row r="154" spans="1:9">
      <c r="A154" s="19" t="s">
        <v>22</v>
      </c>
      <c r="B154" s="36" t="s">
        <v>22</v>
      </c>
      <c r="C154" s="37" t="s">
        <v>793</v>
      </c>
      <c r="D154" s="26" t="s">
        <v>2875</v>
      </c>
      <c r="E154" s="42" t="s">
        <v>2876</v>
      </c>
      <c r="F154" s="38" t="s">
        <v>2877</v>
      </c>
      <c r="G154" s="43" t="s">
        <v>2878</v>
      </c>
      <c r="H154" s="38"/>
      <c r="I154" s="38"/>
    </row>
    <row r="155" spans="1:9">
      <c r="A155" s="19" t="s">
        <v>22</v>
      </c>
      <c r="B155" s="36" t="s">
        <v>22</v>
      </c>
      <c r="C155" s="19" t="s">
        <v>424</v>
      </c>
      <c r="D155" s="26" t="s">
        <v>2879</v>
      </c>
      <c r="E155" s="42" t="s">
        <v>422</v>
      </c>
      <c r="F155" s="38" t="s">
        <v>2880</v>
      </c>
      <c r="G155" s="40" t="s">
        <v>2881</v>
      </c>
      <c r="H155" s="38"/>
      <c r="I155" s="38"/>
    </row>
    <row r="156" spans="1:9">
      <c r="A156" s="19" t="s">
        <v>22</v>
      </c>
      <c r="B156" s="36" t="s">
        <v>22</v>
      </c>
      <c r="C156" s="37" t="s">
        <v>585</v>
      </c>
      <c r="D156" s="26" t="s">
        <v>2882</v>
      </c>
      <c r="E156" s="42" t="s">
        <v>2883</v>
      </c>
      <c r="F156" s="40" t="s">
        <v>2884</v>
      </c>
      <c r="G156" s="43" t="s">
        <v>2885</v>
      </c>
      <c r="H156" s="38"/>
      <c r="I156" s="38"/>
    </row>
    <row r="157" spans="1:9">
      <c r="A157" s="19" t="s">
        <v>22</v>
      </c>
      <c r="B157" s="36" t="s">
        <v>22</v>
      </c>
      <c r="C157" s="37" t="s">
        <v>850</v>
      </c>
      <c r="D157" s="26" t="s">
        <v>2886</v>
      </c>
      <c r="E157" s="42" t="s">
        <v>2887</v>
      </c>
      <c r="F157" s="40" t="s">
        <v>2888</v>
      </c>
      <c r="G157" s="43" t="s">
        <v>2889</v>
      </c>
      <c r="H157" s="38"/>
      <c r="I157" s="38"/>
    </row>
    <row r="158" spans="1:9">
      <c r="A158" s="19" t="s">
        <v>22</v>
      </c>
      <c r="B158" s="19" t="s">
        <v>22</v>
      </c>
      <c r="C158" s="19" t="s">
        <v>2077</v>
      </c>
      <c r="D158" s="26" t="s">
        <v>2890</v>
      </c>
      <c r="E158" s="42" t="s">
        <v>2074</v>
      </c>
      <c r="F158" s="38" t="s">
        <v>2891</v>
      </c>
      <c r="G158" s="38" t="s">
        <v>2892</v>
      </c>
      <c r="H158" s="35"/>
    </row>
    <row r="159" spans="1:9">
      <c r="A159" s="19" t="s">
        <v>22</v>
      </c>
      <c r="B159" s="36" t="s">
        <v>22</v>
      </c>
      <c r="C159" s="37" t="s">
        <v>346</v>
      </c>
      <c r="D159" s="26" t="s">
        <v>2893</v>
      </c>
      <c r="E159" s="42" t="s">
        <v>343</v>
      </c>
      <c r="F159" s="38" t="s">
        <v>2894</v>
      </c>
      <c r="G159" s="43" t="s">
        <v>2895</v>
      </c>
      <c r="H159" s="38"/>
      <c r="I159" s="38"/>
    </row>
    <row r="160" spans="1:9">
      <c r="A160" s="19" t="s">
        <v>22</v>
      </c>
      <c r="B160" s="36"/>
      <c r="C160" s="19" t="s">
        <v>1935</v>
      </c>
      <c r="D160" s="26" t="s">
        <v>2896</v>
      </c>
      <c r="E160" s="42" t="s">
        <v>2897</v>
      </c>
      <c r="F160" s="40" t="s">
        <v>2898</v>
      </c>
      <c r="H160" s="38"/>
      <c r="I160" s="38"/>
    </row>
    <row r="161" spans="1:9">
      <c r="A161" s="19" t="s">
        <v>22</v>
      </c>
      <c r="B161" s="19" t="s">
        <v>22</v>
      </c>
      <c r="C161" s="37" t="s">
        <v>2000</v>
      </c>
      <c r="D161" s="26" t="s">
        <v>2899</v>
      </c>
      <c r="E161" s="42" t="s">
        <v>2900</v>
      </c>
      <c r="F161" s="38" t="s">
        <v>2901</v>
      </c>
      <c r="G161" s="44" t="s">
        <v>2902</v>
      </c>
      <c r="H161" s="35"/>
    </row>
    <row r="162" spans="1:9">
      <c r="A162" s="19" t="s">
        <v>22</v>
      </c>
      <c r="B162" s="19" t="s">
        <v>22</v>
      </c>
      <c r="C162" s="37" t="s">
        <v>2014</v>
      </c>
      <c r="D162" s="26" t="s">
        <v>2903</v>
      </c>
      <c r="E162" s="42" t="s">
        <v>2904</v>
      </c>
      <c r="F162" s="38" t="s">
        <v>2905</v>
      </c>
      <c r="G162" s="44" t="s">
        <v>2906</v>
      </c>
      <c r="H162" s="35"/>
    </row>
    <row r="163" spans="1:9">
      <c r="A163" s="19" t="s">
        <v>22</v>
      </c>
      <c r="B163" s="36" t="s">
        <v>22</v>
      </c>
      <c r="C163" s="37" t="s">
        <v>735</v>
      </c>
      <c r="D163" s="26" t="s">
        <v>2907</v>
      </c>
      <c r="E163" s="42" t="s">
        <v>2908</v>
      </c>
      <c r="F163" s="40" t="s">
        <v>2909</v>
      </c>
      <c r="G163" s="43" t="s">
        <v>2910</v>
      </c>
      <c r="H163" s="38"/>
      <c r="I163" s="38"/>
    </row>
    <row r="164" spans="1:9">
      <c r="A164" s="19" t="s">
        <v>22</v>
      </c>
      <c r="B164" s="36" t="s">
        <v>22</v>
      </c>
      <c r="C164" s="37" t="s">
        <v>880</v>
      </c>
      <c r="D164" s="26" t="s">
        <v>2911</v>
      </c>
      <c r="E164" s="42" t="s">
        <v>2912</v>
      </c>
      <c r="F164" s="38" t="s">
        <v>2913</v>
      </c>
      <c r="G164" s="43" t="s">
        <v>2914</v>
      </c>
      <c r="H164" s="38"/>
      <c r="I164" s="38"/>
    </row>
    <row r="165" spans="1:9">
      <c r="A165" s="19" t="s">
        <v>22</v>
      </c>
      <c r="B165" s="36" t="s">
        <v>22</v>
      </c>
      <c r="C165" s="37" t="s">
        <v>403</v>
      </c>
      <c r="D165" s="26" t="s">
        <v>2915</v>
      </c>
      <c r="E165" s="42" t="s">
        <v>2916</v>
      </c>
      <c r="F165" s="38" t="s">
        <v>2917</v>
      </c>
      <c r="G165" s="43" t="s">
        <v>2918</v>
      </c>
      <c r="H165" s="38"/>
      <c r="I165" s="38"/>
    </row>
    <row r="166" spans="1:9">
      <c r="A166" s="19" t="s">
        <v>22</v>
      </c>
      <c r="B166" s="36" t="s">
        <v>22</v>
      </c>
      <c r="C166" s="37" t="s">
        <v>1021</v>
      </c>
      <c r="D166" s="26" t="s">
        <v>2919</v>
      </c>
      <c r="E166" s="42" t="s">
        <v>2920</v>
      </c>
      <c r="F166" s="38" t="s">
        <v>2921</v>
      </c>
      <c r="G166" s="43" t="s">
        <v>2922</v>
      </c>
      <c r="H166" s="38"/>
      <c r="I166" s="38"/>
    </row>
    <row r="167" spans="1:9">
      <c r="A167" s="19" t="s">
        <v>22</v>
      </c>
      <c r="B167" s="36" t="s">
        <v>22</v>
      </c>
      <c r="C167" s="37" t="s">
        <v>657</v>
      </c>
      <c r="D167" s="26" t="s">
        <v>2923</v>
      </c>
      <c r="E167" s="42" t="s">
        <v>2924</v>
      </c>
      <c r="F167" s="38" t="s">
        <v>2925</v>
      </c>
      <c r="G167" s="43" t="s">
        <v>2926</v>
      </c>
      <c r="H167" s="38"/>
      <c r="I167" s="38"/>
    </row>
    <row r="168" spans="1:9">
      <c r="A168" s="19" t="s">
        <v>22</v>
      </c>
      <c r="B168" s="36" t="s">
        <v>22</v>
      </c>
      <c r="C168" s="37" t="s">
        <v>542</v>
      </c>
      <c r="D168" s="26" t="s">
        <v>2927</v>
      </c>
      <c r="E168" s="42" t="s">
        <v>2928</v>
      </c>
      <c r="F168" s="38" t="s">
        <v>2929</v>
      </c>
      <c r="G168" s="43" t="s">
        <v>2930</v>
      </c>
      <c r="H168" s="38"/>
      <c r="I168" s="38"/>
    </row>
    <row r="169" spans="1:9">
      <c r="A169" s="19" t="s">
        <v>22</v>
      </c>
      <c r="B169" s="36" t="s">
        <v>22</v>
      </c>
      <c r="C169" s="37" t="s">
        <v>955</v>
      </c>
      <c r="D169" s="26" t="s">
        <v>2931</v>
      </c>
      <c r="E169" s="42" t="s">
        <v>2932</v>
      </c>
      <c r="F169" s="38" t="s">
        <v>2933</v>
      </c>
      <c r="G169" s="43" t="s">
        <v>2934</v>
      </c>
      <c r="H169" s="38"/>
      <c r="I169" s="38"/>
    </row>
    <row r="170" spans="1:9">
      <c r="A170" s="19" t="s">
        <v>22</v>
      </c>
      <c r="B170" s="36" t="s">
        <v>22</v>
      </c>
      <c r="C170" s="37" t="s">
        <v>910</v>
      </c>
      <c r="D170" s="26" t="s">
        <v>2935</v>
      </c>
      <c r="E170" s="42" t="s">
        <v>2936</v>
      </c>
      <c r="F170" s="38" t="s">
        <v>2937</v>
      </c>
      <c r="G170" s="43" t="s">
        <v>2938</v>
      </c>
      <c r="H170" s="38"/>
      <c r="I170" s="38"/>
    </row>
    <row r="171" spans="1:9">
      <c r="A171" s="19" t="s">
        <v>22</v>
      </c>
      <c r="B171" s="19" t="s">
        <v>22</v>
      </c>
      <c r="C171" s="37" t="s">
        <v>1983</v>
      </c>
      <c r="D171" s="26" t="s">
        <v>2939</v>
      </c>
      <c r="E171" s="42" t="s">
        <v>2940</v>
      </c>
      <c r="F171" s="38" t="s">
        <v>2941</v>
      </c>
      <c r="G171" s="44" t="s">
        <v>2942</v>
      </c>
      <c r="H171" s="35"/>
    </row>
    <row r="172" spans="1:9">
      <c r="A172" s="19" t="s">
        <v>22</v>
      </c>
      <c r="B172" s="36" t="s">
        <v>22</v>
      </c>
      <c r="C172" s="37" t="s">
        <v>291</v>
      </c>
      <c r="D172" s="26" t="s">
        <v>2943</v>
      </c>
      <c r="E172" s="42" t="s">
        <v>2944</v>
      </c>
      <c r="F172" s="38" t="s">
        <v>2945</v>
      </c>
      <c r="G172" s="43" t="s">
        <v>2946</v>
      </c>
      <c r="H172" s="38"/>
      <c r="I172" s="38"/>
    </row>
    <row r="173" spans="1:9">
      <c r="A173" s="19" t="s">
        <v>22</v>
      </c>
      <c r="B173" s="36" t="s">
        <v>22</v>
      </c>
      <c r="C173" s="19" t="s">
        <v>313</v>
      </c>
      <c r="D173" s="26" t="s">
        <v>2947</v>
      </c>
      <c r="E173" s="42" t="s">
        <v>310</v>
      </c>
      <c r="F173" s="38" t="s">
        <v>2948</v>
      </c>
      <c r="G173" s="40" t="s">
        <v>2949</v>
      </c>
      <c r="H173" s="38"/>
      <c r="I173" s="38"/>
    </row>
    <row r="174" spans="1:9">
      <c r="A174" s="19" t="s">
        <v>22</v>
      </c>
      <c r="B174" s="36" t="s">
        <v>22</v>
      </c>
      <c r="C174" s="19" t="s">
        <v>313</v>
      </c>
      <c r="D174" s="26" t="s">
        <v>2950</v>
      </c>
      <c r="E174" s="42" t="s">
        <v>357</v>
      </c>
      <c r="F174" s="38" t="s">
        <v>2951</v>
      </c>
      <c r="G174" s="40" t="s">
        <v>2949</v>
      </c>
      <c r="H174" s="38"/>
      <c r="I174" s="38"/>
    </row>
    <row r="175" spans="1:9">
      <c r="A175" s="19" t="s">
        <v>22</v>
      </c>
      <c r="B175" s="19" t="s">
        <v>22</v>
      </c>
      <c r="C175" s="37" t="s">
        <v>2026</v>
      </c>
      <c r="D175" s="26" t="s">
        <v>2952</v>
      </c>
      <c r="E175" s="42" t="s">
        <v>2953</v>
      </c>
      <c r="F175" s="38" t="s">
        <v>2954</v>
      </c>
      <c r="G175" s="44" t="s">
        <v>2955</v>
      </c>
      <c r="H175" s="35"/>
    </row>
    <row r="176" spans="1:9">
      <c r="A176" s="19" t="s">
        <v>22</v>
      </c>
      <c r="B176" s="36" t="s">
        <v>22</v>
      </c>
      <c r="C176" s="37" t="s">
        <v>526</v>
      </c>
      <c r="D176" s="26" t="s">
        <v>2956</v>
      </c>
      <c r="E176" s="42" t="s">
        <v>524</v>
      </c>
      <c r="F176" s="38" t="s">
        <v>2957</v>
      </c>
      <c r="G176" s="43" t="s">
        <v>2958</v>
      </c>
      <c r="H176" s="38"/>
      <c r="I176" s="38"/>
    </row>
    <row r="177" spans="1:9">
      <c r="A177" s="19" t="s">
        <v>22</v>
      </c>
      <c r="B177" s="36" t="s">
        <v>22</v>
      </c>
      <c r="C177" s="37" t="s">
        <v>833</v>
      </c>
      <c r="D177" s="26" t="s">
        <v>2959</v>
      </c>
      <c r="E177" s="42" t="s">
        <v>831</v>
      </c>
      <c r="F177" s="38" t="s">
        <v>2960</v>
      </c>
      <c r="G177" s="43" t="s">
        <v>2961</v>
      </c>
      <c r="H177" s="38"/>
      <c r="I177" s="38"/>
    </row>
    <row r="178" spans="1:9">
      <c r="A178" s="19" t="s">
        <v>22</v>
      </c>
      <c r="B178" s="36" t="s">
        <v>22</v>
      </c>
      <c r="C178" s="37" t="s">
        <v>388</v>
      </c>
      <c r="D178" s="26" t="s">
        <v>2962</v>
      </c>
      <c r="E178" s="42" t="s">
        <v>385</v>
      </c>
      <c r="F178" s="38" t="s">
        <v>2963</v>
      </c>
      <c r="G178" s="43" t="s">
        <v>2964</v>
      </c>
      <c r="H178" s="38"/>
      <c r="I178" s="38"/>
    </row>
    <row r="179" spans="1:9">
      <c r="A179" s="19" t="s">
        <v>22</v>
      </c>
      <c r="B179" s="36" t="s">
        <v>22</v>
      </c>
      <c r="C179" s="37" t="s">
        <v>934</v>
      </c>
      <c r="D179" s="26" t="s">
        <v>2965</v>
      </c>
      <c r="E179" s="42" t="s">
        <v>932</v>
      </c>
      <c r="F179" s="38" t="s">
        <v>2966</v>
      </c>
      <c r="G179" s="43" t="s">
        <v>2967</v>
      </c>
      <c r="H179" s="38"/>
      <c r="I179" s="38"/>
    </row>
    <row r="180" spans="1:9">
      <c r="A180" s="19" t="s">
        <v>22</v>
      </c>
      <c r="B180" s="36"/>
      <c r="C180" s="37" t="s">
        <v>2968</v>
      </c>
      <c r="D180" s="26" t="s">
        <v>2969</v>
      </c>
      <c r="E180" s="42" t="s">
        <v>719</v>
      </c>
      <c r="F180" s="40" t="s">
        <v>2898</v>
      </c>
      <c r="H180" s="38"/>
      <c r="I180" s="38"/>
    </row>
    <row r="181" spans="1:9">
      <c r="A181" s="19" t="s">
        <v>22</v>
      </c>
      <c r="B181" s="36" t="s">
        <v>22</v>
      </c>
      <c r="C181" s="37" t="s">
        <v>809</v>
      </c>
      <c r="D181" s="26" t="s">
        <v>2970</v>
      </c>
      <c r="E181" s="42" t="s">
        <v>807</v>
      </c>
      <c r="F181" s="38" t="s">
        <v>2971</v>
      </c>
      <c r="G181" s="43" t="s">
        <v>2972</v>
      </c>
      <c r="H181" s="38"/>
      <c r="I181" s="38"/>
    </row>
    <row r="182" spans="1:9">
      <c r="A182" s="19" t="s">
        <v>22</v>
      </c>
      <c r="B182" s="19" t="s">
        <v>22</v>
      </c>
      <c r="C182" s="37" t="s">
        <v>570</v>
      </c>
      <c r="D182" s="26" t="s">
        <v>2973</v>
      </c>
      <c r="E182" s="42" t="s">
        <v>568</v>
      </c>
      <c r="F182" s="38" t="s">
        <v>2804</v>
      </c>
      <c r="G182" s="43" t="s">
        <v>2803</v>
      </c>
      <c r="H182" s="35"/>
    </row>
    <row r="183" spans="1:9">
      <c r="A183" s="19" t="s">
        <v>22</v>
      </c>
      <c r="B183" s="36" t="s">
        <v>22</v>
      </c>
      <c r="C183" s="19" t="s">
        <v>620</v>
      </c>
      <c r="D183" s="26" t="s">
        <v>2974</v>
      </c>
      <c r="E183" s="42" t="s">
        <v>618</v>
      </c>
      <c r="F183" s="38" t="s">
        <v>2975</v>
      </c>
      <c r="G183" s="40" t="s">
        <v>2976</v>
      </c>
      <c r="H183" s="38"/>
      <c r="I183" s="38"/>
    </row>
    <row r="184" spans="1:9">
      <c r="A184" s="19" t="s">
        <v>22</v>
      </c>
      <c r="B184" s="36" t="s">
        <v>22</v>
      </c>
      <c r="C184" s="19" t="s">
        <v>371</v>
      </c>
      <c r="D184" s="26" t="s">
        <v>2977</v>
      </c>
      <c r="E184" s="42" t="s">
        <v>368</v>
      </c>
      <c r="F184" s="38" t="s">
        <v>2978</v>
      </c>
      <c r="G184" s="40" t="s">
        <v>2979</v>
      </c>
      <c r="H184" s="38"/>
      <c r="I184" s="38"/>
    </row>
    <row r="185" spans="1:9">
      <c r="A185" s="19" t="s">
        <v>22</v>
      </c>
      <c r="B185" s="36" t="s">
        <v>22</v>
      </c>
      <c r="C185" s="19" t="s">
        <v>685</v>
      </c>
      <c r="D185" s="26" t="s">
        <v>2980</v>
      </c>
      <c r="E185" s="42" t="s">
        <v>2981</v>
      </c>
      <c r="F185" s="38" t="s">
        <v>2982</v>
      </c>
      <c r="G185" s="43" t="s">
        <v>2983</v>
      </c>
      <c r="H185" s="38"/>
      <c r="I185" s="38"/>
    </row>
    <row r="186" spans="1:9">
      <c r="A186" s="19" t="s">
        <v>22</v>
      </c>
      <c r="B186" s="19" t="s">
        <v>22</v>
      </c>
      <c r="C186" s="19" t="s">
        <v>1966</v>
      </c>
      <c r="D186" s="26" t="s">
        <v>2984</v>
      </c>
      <c r="E186" s="42" t="s">
        <v>2985</v>
      </c>
      <c r="F186" s="38" t="s">
        <v>2986</v>
      </c>
      <c r="G186" s="44" t="s">
        <v>2987</v>
      </c>
      <c r="H186" s="35"/>
    </row>
    <row r="187" spans="1:9">
      <c r="A187" s="19" t="s">
        <v>22</v>
      </c>
      <c r="B187" s="36" t="s">
        <v>22</v>
      </c>
      <c r="C187" s="37" t="s">
        <v>895</v>
      </c>
      <c r="D187" s="26" t="s">
        <v>2988</v>
      </c>
      <c r="E187" s="42" t="s">
        <v>893</v>
      </c>
      <c r="F187" s="38" t="s">
        <v>2989</v>
      </c>
      <c r="G187" s="43" t="s">
        <v>2990</v>
      </c>
      <c r="H187" s="38"/>
      <c r="I187" s="38"/>
    </row>
    <row r="188" spans="1:9">
      <c r="A188" s="19" t="s">
        <v>22</v>
      </c>
      <c r="B188" s="36" t="s">
        <v>22</v>
      </c>
      <c r="C188" s="19" t="s">
        <v>461</v>
      </c>
      <c r="D188" s="26" t="s">
        <v>2991</v>
      </c>
      <c r="E188" s="42" t="s">
        <v>2992</v>
      </c>
      <c r="F188" s="38" t="s">
        <v>2993</v>
      </c>
      <c r="G188" s="40" t="s">
        <v>2994</v>
      </c>
      <c r="H188" s="38"/>
      <c r="I188" s="38"/>
    </row>
    <row r="189" spans="1:9">
      <c r="A189" s="19" t="s">
        <v>22</v>
      </c>
      <c r="B189" s="36" t="s">
        <v>22</v>
      </c>
      <c r="C189" s="19" t="s">
        <v>773</v>
      </c>
      <c r="D189" s="26" t="s">
        <v>2995</v>
      </c>
      <c r="E189" s="42" t="s">
        <v>2996</v>
      </c>
      <c r="F189" s="38" t="s">
        <v>2997</v>
      </c>
      <c r="G189" s="40" t="s">
        <v>2998</v>
      </c>
      <c r="H189" s="38"/>
      <c r="I189" s="38"/>
    </row>
    <row r="190" spans="1:9">
      <c r="A190" s="19" t="s">
        <v>22</v>
      </c>
      <c r="B190" s="36" t="s">
        <v>22</v>
      </c>
      <c r="C190" s="19" t="s">
        <v>980</v>
      </c>
      <c r="D190" s="26" t="s">
        <v>2999</v>
      </c>
      <c r="E190" s="42" t="s">
        <v>3000</v>
      </c>
      <c r="F190" s="38" t="s">
        <v>3001</v>
      </c>
      <c r="G190" s="40" t="s">
        <v>3002</v>
      </c>
      <c r="H190" s="38"/>
      <c r="I190" s="38"/>
    </row>
    <row r="191" spans="1:9">
      <c r="A191" s="19" t="s">
        <v>22</v>
      </c>
      <c r="B191" s="36" t="s">
        <v>22</v>
      </c>
      <c r="C191" s="19" t="s">
        <v>1934</v>
      </c>
      <c r="D191" s="26" t="s">
        <v>3003</v>
      </c>
      <c r="E191" s="42" t="s">
        <v>2897</v>
      </c>
      <c r="F191" s="38" t="s">
        <v>3004</v>
      </c>
      <c r="G191" s="38" t="s">
        <v>3005</v>
      </c>
      <c r="H191" s="35"/>
    </row>
    <row r="192" spans="1:9">
      <c r="A192" s="19" t="s">
        <v>22</v>
      </c>
      <c r="B192" s="36" t="s">
        <v>22</v>
      </c>
      <c r="C192" s="19" t="s">
        <v>673</v>
      </c>
      <c r="D192" s="26" t="s">
        <v>3006</v>
      </c>
      <c r="E192" s="42" t="s">
        <v>670</v>
      </c>
      <c r="F192" s="38" t="s">
        <v>3007</v>
      </c>
      <c r="G192" s="38" t="s">
        <v>3008</v>
      </c>
      <c r="H192" s="35"/>
    </row>
  </sheetData>
  <autoFilter ref="A1:G192"/>
  <customSheetViews>
    <customSheetView guid="{EE8DD748-9EC7-4165-A9FA-15E0C3CDD74F}" filter="1" showAutoFilter="1">
      <pageMargins left="0.7" right="0.7" top="0.75" bottom="0.75" header="0.3" footer="0.3"/>
      <autoFilter ref="C1:C191"/>
    </customSheetView>
  </customSheetViews>
  <conditionalFormatting sqref="A1:B192 C1:C42 C44:C192">
    <cfRule type="cellIs" dxfId="17" priority="1" operator="equal">
      <formula>"✔"</formula>
    </cfRule>
  </conditionalFormatting>
  <conditionalFormatting sqref="A1:B192">
    <cfRule type="cellIs" dxfId="16" priority="2" operator="equal">
      <formula>"✘"</formula>
    </cfRule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Stat!$I$23:$I$24</xm:f>
          </x14:formula1>
          <xm:sqref>A2:B192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</vt:lpstr>
      <vt:lpstr>AC Odyssey</vt:lpstr>
      <vt:lpstr>AC Odyssey - Overrides</vt:lpstr>
      <vt:lpstr>AC Odyssey Perks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2020-11-09T23:17:14Z</dcterms:modified>
</cp:coreProperties>
</file>