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 activeTab="2"/>
  </bookViews>
  <sheets>
    <sheet name="1h_100W(2019英文)Fig 3" sheetId="1" r:id="rId1"/>
    <sheet name="cpu_thread_10_160" sheetId="2" r:id="rId2"/>
    <sheet name="1_60" sheetId="3" r:id="rId3"/>
  </sheets>
  <calcPr calcId="144525"/>
</workbook>
</file>

<file path=xl/calcChain.xml><?xml version="1.0" encoding="utf-8"?>
<calcChain xmlns="http://schemas.openxmlformats.org/spreadsheetml/2006/main">
  <c r="AD31" i="1" l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30" i="1"/>
  <c r="AE30" i="1"/>
  <c r="AF30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21" i="1"/>
  <c r="AE21" i="1"/>
  <c r="AF21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12" i="1"/>
  <c r="AE12" i="1"/>
  <c r="AF12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3" i="1"/>
  <c r="AE3" i="1"/>
  <c r="AF3" i="1"/>
  <c r="BO19" i="3" l="1"/>
  <c r="BO2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3" i="3"/>
  <c r="BQ1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20" i="3"/>
  <c r="BO21" i="3"/>
  <c r="BO22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" i="3"/>
  <c r="D39" i="3" l="1"/>
  <c r="BT39" i="3" l="1"/>
  <c r="DE39" i="3"/>
  <c r="CD39" i="3"/>
  <c r="CP39" i="3"/>
  <c r="DB39" i="3"/>
  <c r="DN39" i="3"/>
  <c r="CC39" i="3"/>
  <c r="BV39" i="3"/>
  <c r="CT39" i="3"/>
  <c r="DF39" i="3"/>
  <c r="DV39" i="3"/>
  <c r="CH39" i="3"/>
  <c r="BW39" i="3"/>
  <c r="CA39" i="3"/>
  <c r="CE39" i="3"/>
  <c r="CI39" i="3"/>
  <c r="CM39" i="3"/>
  <c r="CQ39" i="3"/>
  <c r="CU39" i="3"/>
  <c r="CY39" i="3"/>
  <c r="DC39" i="3"/>
  <c r="DG39" i="3"/>
  <c r="DK39" i="3"/>
  <c r="DO39" i="3"/>
  <c r="DS39" i="3"/>
  <c r="DW39" i="3"/>
  <c r="BX39" i="3"/>
  <c r="CB39" i="3"/>
  <c r="CF39" i="3"/>
  <c r="CJ39" i="3"/>
  <c r="CN39" i="3"/>
  <c r="CR39" i="3"/>
  <c r="CV39" i="3"/>
  <c r="CZ39" i="3"/>
  <c r="DD39" i="3"/>
  <c r="DH39" i="3"/>
  <c r="DL39" i="3"/>
  <c r="DP39" i="3"/>
  <c r="DT39" i="3"/>
  <c r="DX39" i="3"/>
  <c r="BU39" i="3"/>
  <c r="BY39" i="3"/>
  <c r="CG39" i="3"/>
  <c r="CK39" i="3"/>
  <c r="CO39" i="3"/>
  <c r="CS39" i="3"/>
  <c r="CW39" i="3"/>
  <c r="DA39" i="3"/>
  <c r="DI39" i="3"/>
  <c r="DM39" i="3"/>
  <c r="DQ39" i="3"/>
  <c r="DU39" i="3"/>
  <c r="DY39" i="3"/>
  <c r="BS39" i="3"/>
  <c r="BZ39" i="3"/>
  <c r="CL39" i="3"/>
  <c r="CX39" i="3"/>
  <c r="DJ39" i="3"/>
  <c r="DR39" i="3"/>
  <c r="AI3" i="1"/>
  <c r="AJ3" i="1"/>
  <c r="AK3" i="1"/>
  <c r="AL3" i="1"/>
  <c r="AM3" i="1"/>
  <c r="AN3" i="1"/>
  <c r="AO3" i="1"/>
  <c r="AP3" i="1"/>
  <c r="AI4" i="1"/>
  <c r="AI5" i="1"/>
  <c r="AI6" i="1"/>
  <c r="AI7" i="1"/>
  <c r="AI8" i="1"/>
  <c r="AI9" i="1"/>
  <c r="AI10" i="1"/>
  <c r="AI11" i="1"/>
  <c r="AI12" i="1"/>
  <c r="AI13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O4" i="1" l="1"/>
  <c r="O5" i="1"/>
  <c r="O6" i="1"/>
  <c r="O7" i="1"/>
  <c r="O8" i="1"/>
  <c r="O9" i="1"/>
  <c r="O10" i="1"/>
  <c r="O11" i="1"/>
  <c r="O12" i="1"/>
  <c r="O13" i="1"/>
  <c r="W38" i="1"/>
  <c r="W39" i="1"/>
  <c r="W40" i="1"/>
  <c r="W41" i="1"/>
  <c r="W42" i="1"/>
  <c r="W43" i="1"/>
  <c r="W44" i="1"/>
  <c r="W45" i="1"/>
  <c r="W46" i="1"/>
  <c r="W37" i="1"/>
  <c r="W13" i="1"/>
  <c r="AL13" i="1" s="1"/>
  <c r="W5" i="1"/>
  <c r="AL5" i="1" s="1"/>
  <c r="W6" i="1"/>
  <c r="AL6" i="1" s="1"/>
  <c r="W7" i="1"/>
  <c r="AL7" i="1" s="1"/>
  <c r="W8" i="1"/>
  <c r="AL8" i="1" s="1"/>
  <c r="W9" i="1"/>
  <c r="AL9" i="1" s="1"/>
  <c r="W10" i="1"/>
  <c r="AL10" i="1" s="1"/>
  <c r="W11" i="1"/>
  <c r="AL11" i="1" s="1"/>
  <c r="W12" i="1"/>
  <c r="AL12" i="1" s="1"/>
  <c r="W4" i="1"/>
  <c r="AL4" i="1" s="1"/>
  <c r="N5" i="1"/>
  <c r="N6" i="1"/>
  <c r="N7" i="1"/>
  <c r="N8" i="1"/>
  <c r="N9" i="1"/>
  <c r="N10" i="1"/>
  <c r="N11" i="1"/>
  <c r="N12" i="1"/>
  <c r="N13" i="1"/>
  <c r="N4" i="1"/>
  <c r="V38" i="1" l="1"/>
  <c r="V39" i="1"/>
  <c r="V40" i="1"/>
  <c r="V41" i="1"/>
  <c r="V42" i="1"/>
  <c r="V43" i="1"/>
  <c r="V44" i="1"/>
  <c r="V45" i="1"/>
  <c r="V46" i="1"/>
  <c r="V37" i="1"/>
  <c r="V13" i="1"/>
  <c r="AK13" i="1" s="1"/>
  <c r="V5" i="1"/>
  <c r="AK5" i="1" s="1"/>
  <c r="V6" i="1"/>
  <c r="AK6" i="1" s="1"/>
  <c r="V7" i="1"/>
  <c r="AK7" i="1" s="1"/>
  <c r="V8" i="1"/>
  <c r="AK8" i="1" s="1"/>
  <c r="V9" i="1"/>
  <c r="AK9" i="1" s="1"/>
  <c r="V10" i="1"/>
  <c r="AK10" i="1" s="1"/>
  <c r="V11" i="1"/>
  <c r="AK11" i="1" s="1"/>
  <c r="V12" i="1"/>
  <c r="AK12" i="1" s="1"/>
  <c r="V4" i="1"/>
  <c r="AK4" i="1" s="1"/>
  <c r="M5" i="1"/>
  <c r="M6" i="1"/>
  <c r="M7" i="1"/>
  <c r="M8" i="1"/>
  <c r="M9" i="1"/>
  <c r="M10" i="1"/>
  <c r="M11" i="1"/>
  <c r="M12" i="1"/>
  <c r="M13" i="1"/>
  <c r="M4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A13" i="1"/>
  <c r="AP13" i="1" s="1"/>
  <c r="Z13" i="1"/>
  <c r="AO13" i="1" s="1"/>
  <c r="Y13" i="1"/>
  <c r="AN13" i="1" s="1"/>
  <c r="X13" i="1"/>
  <c r="AM13" i="1" s="1"/>
  <c r="U13" i="1"/>
  <c r="AJ13" i="1" s="1"/>
  <c r="R13" i="1"/>
  <c r="Q13" i="1"/>
  <c r="P13" i="1"/>
  <c r="L13" i="1"/>
  <c r="AA12" i="1"/>
  <c r="AP12" i="1" s="1"/>
  <c r="Z12" i="1"/>
  <c r="AO12" i="1" s="1"/>
  <c r="Y12" i="1"/>
  <c r="X12" i="1"/>
  <c r="AM12" i="1" s="1"/>
  <c r="U12" i="1"/>
  <c r="R12" i="1"/>
  <c r="Q12" i="1"/>
  <c r="P12" i="1"/>
  <c r="L12" i="1"/>
  <c r="AF11" i="1" s="1"/>
  <c r="AA11" i="1"/>
  <c r="AP11" i="1" s="1"/>
  <c r="Z11" i="1"/>
  <c r="AO11" i="1" s="1"/>
  <c r="Y11" i="1"/>
  <c r="AN11" i="1" s="1"/>
  <c r="X11" i="1"/>
  <c r="AM11" i="1" s="1"/>
  <c r="U11" i="1"/>
  <c r="R11" i="1"/>
  <c r="Q11" i="1"/>
  <c r="P11" i="1"/>
  <c r="L11" i="1"/>
  <c r="AA10" i="1"/>
  <c r="AP10" i="1" s="1"/>
  <c r="Z10" i="1"/>
  <c r="AO10" i="1" s="1"/>
  <c r="Y10" i="1"/>
  <c r="AN10" i="1" s="1"/>
  <c r="X10" i="1"/>
  <c r="AM10" i="1" s="1"/>
  <c r="U10" i="1"/>
  <c r="R10" i="1"/>
  <c r="Q10" i="1"/>
  <c r="P10" i="1"/>
  <c r="L10" i="1"/>
  <c r="AF9" i="1" s="1"/>
  <c r="AA9" i="1"/>
  <c r="AP9" i="1" s="1"/>
  <c r="Z9" i="1"/>
  <c r="AO9" i="1" s="1"/>
  <c r="Y9" i="1"/>
  <c r="AN9" i="1" s="1"/>
  <c r="X9" i="1"/>
  <c r="AM9" i="1" s="1"/>
  <c r="U9" i="1"/>
  <c r="AJ9" i="1" s="1"/>
  <c r="R9" i="1"/>
  <c r="Q9" i="1"/>
  <c r="P9" i="1"/>
  <c r="L9" i="1"/>
  <c r="AA8" i="1"/>
  <c r="AP8" i="1" s="1"/>
  <c r="Z8" i="1"/>
  <c r="AO8" i="1" s="1"/>
  <c r="Y8" i="1"/>
  <c r="X8" i="1"/>
  <c r="AM8" i="1" s="1"/>
  <c r="U8" i="1"/>
  <c r="R8" i="1"/>
  <c r="Q8" i="1"/>
  <c r="P8" i="1"/>
  <c r="L8" i="1"/>
  <c r="AF7" i="1" s="1"/>
  <c r="AA7" i="1"/>
  <c r="AP7" i="1" s="1"/>
  <c r="Z7" i="1"/>
  <c r="AO7" i="1" s="1"/>
  <c r="Y7" i="1"/>
  <c r="AN7" i="1" s="1"/>
  <c r="X7" i="1"/>
  <c r="AM7" i="1" s="1"/>
  <c r="U7" i="1"/>
  <c r="R7" i="1"/>
  <c r="Q7" i="1"/>
  <c r="P7" i="1"/>
  <c r="L7" i="1"/>
  <c r="AA6" i="1"/>
  <c r="AP6" i="1" s="1"/>
  <c r="Z6" i="1"/>
  <c r="AO6" i="1" s="1"/>
  <c r="Y6" i="1"/>
  <c r="AN6" i="1" s="1"/>
  <c r="X6" i="1"/>
  <c r="AM6" i="1" s="1"/>
  <c r="U6" i="1"/>
  <c r="R6" i="1"/>
  <c r="Q6" i="1"/>
  <c r="P6" i="1"/>
  <c r="L6" i="1"/>
  <c r="AF5" i="1" s="1"/>
  <c r="AA5" i="1"/>
  <c r="AP5" i="1" s="1"/>
  <c r="Z5" i="1"/>
  <c r="AO5" i="1" s="1"/>
  <c r="Y5" i="1"/>
  <c r="AN5" i="1" s="1"/>
  <c r="X5" i="1"/>
  <c r="AM5" i="1" s="1"/>
  <c r="U5" i="1"/>
  <c r="AJ5" i="1" s="1"/>
  <c r="R5" i="1"/>
  <c r="Q5" i="1"/>
  <c r="P5" i="1"/>
  <c r="L5" i="1"/>
  <c r="AA4" i="1"/>
  <c r="AP4" i="1" s="1"/>
  <c r="Z4" i="1"/>
  <c r="AO4" i="1" s="1"/>
  <c r="Y4" i="1"/>
  <c r="AN4" i="1" s="1"/>
  <c r="X4" i="1"/>
  <c r="AM4" i="1" s="1"/>
  <c r="U4" i="1"/>
  <c r="R4" i="1"/>
  <c r="Q4" i="1"/>
  <c r="P4" i="1"/>
  <c r="L4" i="1"/>
  <c r="AJ8" i="1" l="1"/>
  <c r="AJ6" i="1"/>
  <c r="AG16" i="1"/>
  <c r="AN8" i="1"/>
  <c r="AJ10" i="1"/>
  <c r="AG20" i="1"/>
  <c r="AN12" i="1"/>
  <c r="AJ7" i="1"/>
  <c r="AJ11" i="1"/>
  <c r="AJ12" i="1"/>
  <c r="AJ4" i="1"/>
  <c r="AG15" i="1"/>
  <c r="AG19" i="1"/>
  <c r="AG13" i="1"/>
  <c r="AG17" i="1"/>
  <c r="AF4" i="1"/>
  <c r="AF6" i="1"/>
  <c r="AF8" i="1"/>
  <c r="AF10" i="1"/>
  <c r="AG11" i="1"/>
  <c r="AG12" i="1"/>
  <c r="AG14" i="1"/>
  <c r="AG18" i="1"/>
  <c r="AG3" i="1"/>
  <c r="AG5" i="1"/>
  <c r="AG4" i="1"/>
  <c r="AG6" i="1"/>
  <c r="AG7" i="1"/>
  <c r="AG8" i="1"/>
  <c r="AG9" i="1"/>
  <c r="AG10" i="1"/>
</calcChain>
</file>

<file path=xl/comments1.xml><?xml version="1.0" encoding="utf-8"?>
<comments xmlns="http://schemas.openxmlformats.org/spreadsheetml/2006/main">
  <authors>
    <author>作者</author>
    <author>lean</author>
  </authors>
  <commentLis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Java Fork-join</t>
        </r>
      </text>
    </comment>
    <comment ref="C3" authorId="1">
      <text>
        <r>
          <rPr>
            <b/>
            <sz val="9"/>
            <color indexed="81"/>
            <rFont val="宋体"/>
            <family val="3"/>
            <charset val="134"/>
          </rPr>
          <t>cpu_Thread_adaptive</t>
        </r>
      </text>
    </comment>
    <comment ref="D3" authorId="1">
      <text>
        <r>
          <rPr>
            <b/>
            <sz val="9"/>
            <color indexed="81"/>
            <rFont val="宋体"/>
            <family val="3"/>
            <charset val="134"/>
          </rPr>
          <t>cpu_TBB_file</t>
        </r>
      </text>
    </comment>
    <comment ref="U1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这一行涉及到ms，us变换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内存分配超过4G失败</t>
        </r>
      </text>
    </comment>
    <comment ref="H26" authorId="0">
      <text>
        <r>
          <rPr>
            <b/>
            <sz val="9"/>
            <color indexed="81"/>
            <rFont val="宋体"/>
            <family val="3"/>
            <charset val="134"/>
          </rPr>
          <t>GPU线程配置失败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41" authorId="0">
      <text>
        <r>
          <rPr>
            <b/>
            <sz val="9"/>
            <color indexed="81"/>
            <rFont val="宋体"/>
            <family val="3"/>
            <charset val="134"/>
          </rPr>
          <t>内存分配超过4G失败</t>
        </r>
      </text>
    </comment>
    <comment ref="R41" authorId="0">
      <text>
        <r>
          <rPr>
            <b/>
            <sz val="9"/>
            <color indexed="81"/>
            <rFont val="宋体"/>
            <family val="3"/>
            <charset val="134"/>
          </rPr>
          <t>GPU线程配置失败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</author>
  </authors>
  <commentList>
    <comment ref="D39" authorId="0">
      <text>
        <r>
          <rPr>
            <sz val="9"/>
            <color indexed="81"/>
            <rFont val="宋体"/>
            <charset val="134"/>
          </rPr>
          <t>us计时，超过20亿，溢出
-1682072576
采用ms转换</t>
        </r>
      </text>
    </comment>
  </commentList>
</comments>
</file>

<file path=xl/sharedStrings.xml><?xml version="1.0" encoding="utf-8"?>
<sst xmlns="http://schemas.openxmlformats.org/spreadsheetml/2006/main" count="216" uniqueCount="97">
  <si>
    <t>N</t>
    <phoneticPr fontId="4" type="noConversion"/>
  </si>
  <si>
    <t>CPU</t>
    <phoneticPr fontId="4" type="noConversion"/>
  </si>
  <si>
    <t>1_Queen</t>
    <phoneticPr fontId="4" type="noConversion"/>
  </si>
  <si>
    <t>Pairs[]cpu</t>
    <phoneticPr fontId="4" type="noConversion"/>
  </si>
  <si>
    <t>Pairs[]GPU</t>
    <phoneticPr fontId="4" type="noConversion"/>
  </si>
  <si>
    <t>N</t>
    <phoneticPr fontId="4" type="noConversion"/>
  </si>
  <si>
    <t>1_Queen</t>
    <phoneticPr fontId="4" type="noConversion"/>
  </si>
  <si>
    <t>Pairs[]GPU</t>
    <phoneticPr fontId="4" type="noConversion"/>
  </si>
  <si>
    <t>N</t>
    <phoneticPr fontId="4" type="noConversion"/>
  </si>
  <si>
    <t>GPU_coarse</t>
    <phoneticPr fontId="4" type="noConversion"/>
  </si>
  <si>
    <t>coarse_grained</t>
    <phoneticPr fontId="4" type="noConversion"/>
  </si>
  <si>
    <t>fine_grained_1</t>
    <phoneticPr fontId="4" type="noConversion"/>
  </si>
  <si>
    <t>fine_grained_2</t>
    <phoneticPr fontId="4" type="noConversion"/>
  </si>
  <si>
    <t>GPU_coarse</t>
    <phoneticPr fontId="4" type="noConversion"/>
  </si>
  <si>
    <t>GPU_fine_1</t>
    <phoneticPr fontId="4" type="noConversion"/>
  </si>
  <si>
    <t>GPU_fine_2</t>
  </si>
  <si>
    <t>N</t>
    <phoneticPr fontId="4" type="noConversion"/>
  </si>
  <si>
    <t>GPU_coarse</t>
    <phoneticPr fontId="4" type="noConversion"/>
  </si>
  <si>
    <t>GPU_fine_1</t>
    <phoneticPr fontId="4" type="noConversion"/>
  </si>
  <si>
    <t>单位：微秒</t>
    <phoneticPr fontId="4" type="noConversion"/>
  </si>
  <si>
    <t>1</t>
    <phoneticPr fontId="4" type="noConversion"/>
  </si>
  <si>
    <t>2</t>
  </si>
  <si>
    <t>3</t>
  </si>
  <si>
    <t>4</t>
  </si>
  <si>
    <t>5</t>
  </si>
  <si>
    <t>6</t>
  </si>
  <si>
    <t>7</t>
  </si>
  <si>
    <t>8</t>
  </si>
  <si>
    <t>9</t>
  </si>
  <si>
    <t>1000</t>
    <phoneticPr fontId="4" type="noConversion"/>
  </si>
  <si>
    <t>10</t>
  </si>
  <si>
    <t>2000</t>
    <phoneticPr fontId="4" type="noConversion"/>
  </si>
  <si>
    <t>x100</t>
    <phoneticPr fontId="4" type="noConversion"/>
  </si>
  <si>
    <t>x1000</t>
    <phoneticPr fontId="4" type="noConversion"/>
  </si>
  <si>
    <t>3000</t>
    <phoneticPr fontId="4" type="noConversion"/>
  </si>
  <si>
    <t>4000</t>
    <phoneticPr fontId="4" type="noConversion"/>
  </si>
  <si>
    <t>5000</t>
    <phoneticPr fontId="4" type="noConversion"/>
  </si>
  <si>
    <t>6000</t>
    <phoneticPr fontId="4" type="noConversion"/>
  </si>
  <si>
    <t>7000</t>
    <phoneticPr fontId="4" type="noConversion"/>
  </si>
  <si>
    <t>8000</t>
    <phoneticPr fontId="4" type="noConversion"/>
  </si>
  <si>
    <t>9000</t>
    <phoneticPr fontId="4" type="noConversion"/>
  </si>
  <si>
    <t>10000</t>
    <phoneticPr fontId="4" type="noConversion"/>
  </si>
  <si>
    <t>1w</t>
  </si>
  <si>
    <t>毫秒</t>
    <phoneticPr fontId="4" type="noConversion"/>
  </si>
  <si>
    <t>20000</t>
    <phoneticPr fontId="4" type="noConversion"/>
  </si>
  <si>
    <t>2w</t>
  </si>
  <si>
    <t>30000</t>
    <phoneticPr fontId="4" type="noConversion"/>
  </si>
  <si>
    <t>3w</t>
  </si>
  <si>
    <t>40000</t>
    <phoneticPr fontId="4" type="noConversion"/>
  </si>
  <si>
    <t>4w</t>
  </si>
  <si>
    <t>50000</t>
    <phoneticPr fontId="4" type="noConversion"/>
  </si>
  <si>
    <t>5w</t>
  </si>
  <si>
    <t>60000</t>
    <phoneticPr fontId="4" type="noConversion"/>
  </si>
  <si>
    <t>6w</t>
  </si>
  <si>
    <t>70000</t>
    <phoneticPr fontId="4" type="noConversion"/>
  </si>
  <si>
    <t>7w</t>
  </si>
  <si>
    <t>80000</t>
    <phoneticPr fontId="4" type="noConversion"/>
  </si>
  <si>
    <t>8w</t>
  </si>
  <si>
    <t>90000</t>
    <phoneticPr fontId="4" type="noConversion"/>
  </si>
  <si>
    <t>9w</t>
  </si>
  <si>
    <t>10w</t>
  </si>
  <si>
    <t>20w</t>
  </si>
  <si>
    <t>30w</t>
  </si>
  <si>
    <t>40w</t>
  </si>
  <si>
    <t>50w</t>
  </si>
  <si>
    <t>60w</t>
  </si>
  <si>
    <t>70w</t>
  </si>
  <si>
    <t>80w</t>
  </si>
  <si>
    <t>90w</t>
  </si>
  <si>
    <t>100w</t>
  </si>
  <si>
    <t>x10000</t>
    <phoneticPr fontId="4" type="noConversion"/>
  </si>
  <si>
    <t>x100000</t>
    <phoneticPr fontId="4" type="noConversion"/>
  </si>
  <si>
    <t>CPU</t>
    <phoneticPr fontId="4" type="noConversion"/>
  </si>
  <si>
    <t>GPU</t>
    <phoneticPr fontId="4" type="noConversion"/>
  </si>
  <si>
    <t>40_thread</t>
    <phoneticPr fontId="4" type="noConversion"/>
  </si>
  <si>
    <t>Fork-Join</t>
    <phoneticPr fontId="4" type="noConversion"/>
  </si>
  <si>
    <t>线程数量</t>
    <phoneticPr fontId="4" type="noConversion"/>
  </si>
  <si>
    <t>sx302@hp_580_1:~/test/NQueen/CheckOne_Datafile_compare/cpu_Thread$</t>
  </si>
  <si>
    <t>TBB</t>
    <phoneticPr fontId="4" type="noConversion"/>
  </si>
  <si>
    <t>CPU_1_core</t>
    <phoneticPr fontId="4" type="noConversion"/>
  </si>
  <si>
    <t>1000 规模，使用 ms</t>
    <phoneticPr fontId="4" type="noConversion"/>
  </si>
  <si>
    <t>ms</t>
    <phoneticPr fontId="4" type="noConversion"/>
  </si>
  <si>
    <t>us</t>
    <phoneticPr fontId="4" type="noConversion"/>
  </si>
  <si>
    <t>thread</t>
    <phoneticPr fontId="4" type="noConversion"/>
  </si>
  <si>
    <t>ms</t>
    <phoneticPr fontId="4" type="noConversion"/>
  </si>
  <si>
    <t>加速比</t>
    <phoneticPr fontId="4" type="noConversion"/>
  </si>
  <si>
    <t>Max</t>
    <phoneticPr fontId="4" type="noConversion"/>
  </si>
  <si>
    <t>Max_col</t>
    <phoneticPr fontId="4" type="noConversion"/>
  </si>
  <si>
    <t>N</t>
    <phoneticPr fontId="4" type="noConversion"/>
  </si>
  <si>
    <t>Max Speedup</t>
    <phoneticPr fontId="4" type="noConversion"/>
  </si>
  <si>
    <t>AVER</t>
  </si>
  <si>
    <t>adp_thread</t>
    <phoneticPr fontId="4" type="noConversion"/>
  </si>
  <si>
    <t>CPU_adaptive</t>
    <phoneticPr fontId="4" type="noConversion"/>
  </si>
  <si>
    <t>CPU_1</t>
    <phoneticPr fontId="4" type="noConversion"/>
  </si>
  <si>
    <t>CPU_TBB</t>
    <phoneticPr fontId="4" type="noConversion"/>
  </si>
  <si>
    <t>TBB</t>
    <phoneticPr fontId="4" type="noConversion"/>
  </si>
  <si>
    <t>Corresponding threads number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</si>
</sst>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color indexed="81"/>
      <name val="宋体"/>
      <charset val="134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5">
    <xf numFmtId="0" fontId="0" fillId="0" borderId="0" xfId="0"/>
    <xf numFmtId="49" fontId="0" fillId="5" borderId="2" xfId="0" applyNumberFormat="1" applyFill="1" applyBorder="1"/>
    <xf numFmtId="0" fontId="0" fillId="5" borderId="2" xfId="0" applyFill="1" applyBorder="1"/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2" fontId="2" fillId="3" borderId="0" xfId="2" applyNumberFormat="1" applyAlignment="1"/>
    <xf numFmtId="0" fontId="2" fillId="3" borderId="0" xfId="2" applyAlignment="1"/>
    <xf numFmtId="1" fontId="0" fillId="5" borderId="2" xfId="0" applyNumberFormat="1" applyFill="1" applyBorder="1"/>
    <xf numFmtId="49" fontId="3" fillId="4" borderId="1" xfId="3" applyNumberFormat="1" applyAlignment="1"/>
    <xf numFmtId="2" fontId="2" fillId="3" borderId="2" xfId="2" applyNumberFormat="1" applyBorder="1" applyAlignment="1"/>
    <xf numFmtId="49" fontId="0" fillId="5" borderId="4" xfId="0" applyNumberFormat="1" applyFill="1" applyBorder="1"/>
    <xf numFmtId="49" fontId="1" fillId="2" borderId="2" xfId="1" applyNumberFormat="1" applyBorder="1" applyAlignment="1"/>
    <xf numFmtId="0" fontId="1" fillId="2" borderId="0" xfId="1" applyAlignment="1"/>
    <xf numFmtId="49" fontId="0" fillId="6" borderId="2" xfId="0" applyNumberFormat="1" applyFill="1" applyBorder="1"/>
    <xf numFmtId="0" fontId="0" fillId="0" borderId="0" xfId="0" applyNumberFormat="1"/>
    <xf numFmtId="0" fontId="0" fillId="5" borderId="3" xfId="0" applyFill="1" applyBorder="1"/>
    <xf numFmtId="176" fontId="0" fillId="5" borderId="2" xfId="0" applyNumberFormat="1" applyFill="1" applyBorder="1"/>
    <xf numFmtId="2" fontId="0" fillId="0" borderId="0" xfId="0" applyNumberFormat="1"/>
    <xf numFmtId="49" fontId="2" fillId="3" borderId="0" xfId="2" applyNumberFormat="1" applyAlignment="1"/>
    <xf numFmtId="2" fontId="0" fillId="6" borderId="2" xfId="0" applyNumberForma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9" fillId="0" borderId="0" xfId="0" applyFont="1"/>
    <xf numFmtId="2" fontId="7" fillId="7" borderId="0" xfId="4" applyNumberFormat="1" applyAlignment="1"/>
    <xf numFmtId="0" fontId="7" fillId="7" borderId="0" xfId="4" applyAlignment="1"/>
    <xf numFmtId="1" fontId="7" fillId="7" borderId="0" xfId="4" applyNumberFormat="1" applyAlignment="1"/>
    <xf numFmtId="0" fontId="0" fillId="8" borderId="2" xfId="0" applyFill="1" applyBorder="1" applyAlignment="1">
      <alignment horizontal="center"/>
    </xf>
    <xf numFmtId="2" fontId="2" fillId="3" borderId="2" xfId="2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1" fontId="2" fillId="3" borderId="0" xfId="2" applyNumberFormat="1" applyAlignment="1"/>
    <xf numFmtId="2" fontId="3" fillId="4" borderId="1" xfId="3" applyNumberFormat="1" applyAlignment="1"/>
    <xf numFmtId="2" fontId="1" fillId="2" borderId="0" xfId="1" applyNumberFormat="1" applyAlignment="1"/>
    <xf numFmtId="2" fontId="2" fillId="3" borderId="0" xfId="2" applyNumberFormat="1" applyAlignment="1">
      <alignment horizontal="center"/>
    </xf>
    <xf numFmtId="0" fontId="2" fillId="3" borderId="3" xfId="2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49" fontId="2" fillId="3" borderId="0" xfId="2" applyNumberFormat="1" applyAlignment="1">
      <alignment horizontal="center" vertical="center"/>
    </xf>
    <xf numFmtId="0" fontId="7" fillId="7" borderId="0" xfId="4" applyAlignment="1">
      <alignment horizont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差" xfId="2" builtinId="27"/>
    <cellStyle name="常规" xfId="0" builtinId="0"/>
    <cellStyle name="好" xfId="1" builtinId="26"/>
    <cellStyle name="计算" xfId="3" builtinId="22"/>
    <cellStyle name="适中" xfId="4" builtinId="2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45522546368571"/>
          <c:y val="3.520149689244946E-2"/>
          <c:w val="0.85564094305200922"/>
          <c:h val="0.81412544649040941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3'!$U$3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headEnd type="none" w="med" len="med"/>
              <a:tailEnd type="none" w="med" len="med"/>
            </a:ln>
          </c:spPr>
          <c:marker>
            <c:symbol val="circle"/>
            <c:size val="3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3'!$T$4:$T$13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3'!$U$4:$U$13</c:f>
              <c:numCache>
                <c:formatCode>0</c:formatCode>
                <c:ptCount val="10"/>
                <c:pt idx="0">
                  <c:v>4489.2</c:v>
                </c:pt>
                <c:pt idx="1">
                  <c:v>14963.8</c:v>
                </c:pt>
                <c:pt idx="2">
                  <c:v>27052.1</c:v>
                </c:pt>
                <c:pt idx="3">
                  <c:v>50753.7</c:v>
                </c:pt>
                <c:pt idx="4">
                  <c:v>67824.100000000006</c:v>
                </c:pt>
                <c:pt idx="5">
                  <c:v>95917.2</c:v>
                </c:pt>
                <c:pt idx="6">
                  <c:v>130366.1</c:v>
                </c:pt>
                <c:pt idx="7">
                  <c:v>175763.59</c:v>
                </c:pt>
                <c:pt idx="8">
                  <c:v>215684</c:v>
                </c:pt>
                <c:pt idx="9">
                  <c:v>289000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'1h_100W(2019英文)Fig 3'!$V$3</c:f>
              <c:strCache>
                <c:ptCount val="1"/>
                <c:pt idx="0">
                  <c:v>CPU_adaptive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3'!$V$4:$V$13</c:f>
              <c:numCache>
                <c:formatCode>0</c:formatCode>
                <c:ptCount val="10"/>
                <c:pt idx="0">
                  <c:v>1053</c:v>
                </c:pt>
                <c:pt idx="1">
                  <c:v>2252.3999020000001</c:v>
                </c:pt>
                <c:pt idx="2">
                  <c:v>3370</c:v>
                </c:pt>
                <c:pt idx="3">
                  <c:v>5444.6000979999999</c:v>
                </c:pt>
                <c:pt idx="4">
                  <c:v>7685.6000979999999</c:v>
                </c:pt>
                <c:pt idx="5">
                  <c:v>11034.299805000001</c:v>
                </c:pt>
                <c:pt idx="6">
                  <c:v>14318.700194999999</c:v>
                </c:pt>
                <c:pt idx="7">
                  <c:v>19304.300781000002</c:v>
                </c:pt>
                <c:pt idx="8">
                  <c:v>24791.699218999998</c:v>
                </c:pt>
                <c:pt idx="9">
                  <c:v>27200.001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'1h_100W(2019英文)Fig 3'!$W$3</c:f>
              <c:strCache>
                <c:ptCount val="1"/>
                <c:pt idx="0">
                  <c:v>CPU_TBB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square"/>
            <c:size val="3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3'!$W$4:$W$13</c:f>
              <c:numCache>
                <c:formatCode>0</c:formatCode>
                <c:ptCount val="10"/>
                <c:pt idx="0">
                  <c:v>679.20001200000002</c:v>
                </c:pt>
                <c:pt idx="1">
                  <c:v>1501.1999510000001</c:v>
                </c:pt>
                <c:pt idx="2">
                  <c:v>2848.3000489999999</c:v>
                </c:pt>
                <c:pt idx="3">
                  <c:v>4911.3999020000001</c:v>
                </c:pt>
                <c:pt idx="4">
                  <c:v>7854.7998049999997</c:v>
                </c:pt>
                <c:pt idx="5">
                  <c:v>12813</c:v>
                </c:pt>
                <c:pt idx="6">
                  <c:v>11932.599609000001</c:v>
                </c:pt>
                <c:pt idx="7">
                  <c:v>14540.900390999999</c:v>
                </c:pt>
                <c:pt idx="8">
                  <c:v>17247.599609000001</c:v>
                </c:pt>
                <c:pt idx="9">
                  <c:v>16600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'1h_100W(2019英文)Fig 3'!$X$3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3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3'!$X$4:$X$13</c:f>
              <c:numCache>
                <c:formatCode>0</c:formatCode>
                <c:ptCount val="10"/>
                <c:pt idx="0">
                  <c:v>21080</c:v>
                </c:pt>
                <c:pt idx="1">
                  <c:v>22719.999</c:v>
                </c:pt>
                <c:pt idx="2">
                  <c:v>22430</c:v>
                </c:pt>
                <c:pt idx="3">
                  <c:v>23889.999</c:v>
                </c:pt>
                <c:pt idx="4">
                  <c:v>31820</c:v>
                </c:pt>
                <c:pt idx="5">
                  <c:v>33970.001000000004</c:v>
                </c:pt>
                <c:pt idx="6">
                  <c:v>43509.998</c:v>
                </c:pt>
                <c:pt idx="7">
                  <c:v>42709.999000000003</c:v>
                </c:pt>
                <c:pt idx="8">
                  <c:v>48029.998999999996</c:v>
                </c:pt>
                <c:pt idx="9">
                  <c:v>54099.998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'1h_100W(2019英文)Fig 3'!$Y$3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3'!$T$4:$T$13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3'!$Y$4:$Y$13</c:f>
              <c:numCache>
                <c:formatCode>0</c:formatCode>
                <c:ptCount val="10"/>
                <c:pt idx="0">
                  <c:v>1589.6</c:v>
                </c:pt>
                <c:pt idx="1">
                  <c:v>2175</c:v>
                </c:pt>
                <c:pt idx="2">
                  <c:v>2858.2</c:v>
                </c:pt>
                <c:pt idx="3">
                  <c:v>2731.6</c:v>
                </c:pt>
                <c:pt idx="4">
                  <c:v>4176.2</c:v>
                </c:pt>
                <c:pt idx="5">
                  <c:v>3644.2</c:v>
                </c:pt>
                <c:pt idx="6">
                  <c:v>5542.8</c:v>
                </c:pt>
                <c:pt idx="7">
                  <c:v>6188.7</c:v>
                </c:pt>
                <c:pt idx="8">
                  <c:v>6847</c:v>
                </c:pt>
                <c:pt idx="9">
                  <c:v>6000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'1h_100W(2019英文)Fig 3'!$Z$3</c:f>
              <c:strCache>
                <c:ptCount val="1"/>
                <c:pt idx="0">
                  <c:v>GPU_fine_1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3'!$T$4:$T$13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3'!$Z$4:$Z$13</c:f>
              <c:numCache>
                <c:formatCode>0</c:formatCode>
                <c:ptCount val="10"/>
                <c:pt idx="0">
                  <c:v>2153.6799999999998</c:v>
                </c:pt>
                <c:pt idx="1">
                  <c:v>23000</c:v>
                </c:pt>
                <c:pt idx="2">
                  <c:v>53000</c:v>
                </c:pt>
                <c:pt idx="3">
                  <c:v>93000</c:v>
                </c:pt>
                <c:pt idx="4">
                  <c:v>148000</c:v>
                </c:pt>
                <c:pt idx="5">
                  <c:v>210000</c:v>
                </c:pt>
                <c:pt idx="6">
                  <c:v>286000</c:v>
                </c:pt>
                <c:pt idx="7">
                  <c:v>370000</c:v>
                </c:pt>
                <c:pt idx="8">
                  <c:v>507000</c:v>
                </c:pt>
                <c:pt idx="9">
                  <c:v>559000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'1h_100W(2019英文)Fig 3'!$AA$3</c:f>
              <c:strCache>
                <c:ptCount val="1"/>
                <c:pt idx="0">
                  <c:v>GPU_fine_2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ysClr val="window" lastClr="FFFFFF"/>
              </a:solidFill>
              <a:ln w="6350" cmpd="sng">
                <a:solidFill>
                  <a:schemeClr val="tx1"/>
                </a:solidFill>
              </a:ln>
            </c:spPr>
          </c:marker>
          <c:cat>
            <c:strRef>
              <c:f>'1h_100W(2019英文)Fig 3'!$T$4:$T$13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3'!$AA$4:$AA$13</c:f>
              <c:numCache>
                <c:formatCode>0</c:formatCode>
                <c:ptCount val="10"/>
                <c:pt idx="0">
                  <c:v>8678.6</c:v>
                </c:pt>
                <c:pt idx="1">
                  <c:v>52000</c:v>
                </c:pt>
                <c:pt idx="2">
                  <c:v>173000</c:v>
                </c:pt>
                <c:pt idx="3">
                  <c:v>356000</c:v>
                </c:pt>
                <c:pt idx="4">
                  <c:v>617000</c:v>
                </c:pt>
                <c:pt idx="5">
                  <c:v>1065000</c:v>
                </c:pt>
                <c:pt idx="6">
                  <c:v>1690000</c:v>
                </c:pt>
                <c:pt idx="7">
                  <c:v>2523000</c:v>
                </c:pt>
                <c:pt idx="8">
                  <c:v>3594000</c:v>
                </c:pt>
                <c:pt idx="9">
                  <c:v>5071000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9904"/>
        <c:axId val="84371328"/>
      </c:lineChart>
      <c:catAx>
        <c:axId val="838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1" i="0" baseline="0">
                    <a:effectLst/>
                  </a:rPr>
                  <a:t>Queen Number( x 100 )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4371328"/>
        <c:crosses val="autoZero"/>
        <c:auto val="1"/>
        <c:lblAlgn val="ctr"/>
        <c:lblOffset val="100"/>
        <c:noMultiLvlLbl val="0"/>
      </c:catAx>
      <c:valAx>
        <c:axId val="84371328"/>
        <c:scaling>
          <c:orientation val="minMax"/>
          <c:max val="51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104238261852871E-3"/>
              <c:y val="0.287671020674622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83819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4697735189375"/>
          <c:y val="5.1113477837180087E-2"/>
          <c:w val="0.68481771795157842"/>
          <c:h val="0.284233890576582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95216049382711E-2"/>
          <c:y val="4.700777777777778E-2"/>
          <c:w val="0.92509891975308645"/>
          <c:h val="0.6786422222222222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'1h_100W(2019英文)Fig 3'!$AD$2</c:f>
              <c:strCache>
                <c:ptCount val="1"/>
                <c:pt idx="0">
                  <c:v>CPU_adaptive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3'!$AD$3:$AD$39</c:f>
              <c:numCache>
                <c:formatCode>0.00</c:formatCode>
                <c:ptCount val="37"/>
                <c:pt idx="0">
                  <c:v>0.24717892808665465</c:v>
                </c:pt>
                <c:pt idx="1">
                  <c:v>0.77733861366717538</c:v>
                </c:pt>
                <c:pt idx="2">
                  <c:v>1.3322091062394603</c:v>
                </c:pt>
                <c:pt idx="3">
                  <c:v>1.559714836712518</c:v>
                </c:pt>
                <c:pt idx="4">
                  <c:v>2.1398139981496205</c:v>
                </c:pt>
                <c:pt idx="5">
                  <c:v>2.5347783396678421</c:v>
                </c:pt>
                <c:pt idx="6">
                  <c:v>2.9293762505530574</c:v>
                </c:pt>
                <c:pt idx="7">
                  <c:v>3.5249715881251502</c:v>
                </c:pt>
                <c:pt idx="8">
                  <c:v>3.9127538085180471</c:v>
                </c:pt>
                <c:pt idx="9">
                  <c:v>4.2632478632478632</c:v>
                </c:pt>
                <c:pt idx="10">
                  <c:v>6.6434916760176623</c:v>
                </c:pt>
                <c:pt idx="11">
                  <c:v>8.027329376854599</c:v>
                </c:pt>
                <c:pt idx="12">
                  <c:v>9.3218416571390943</c:v>
                </c:pt>
                <c:pt idx="13">
                  <c:v>8.8248281377077724</c:v>
                </c:pt>
                <c:pt idx="14">
                  <c:v>8.6926403754714716</c:v>
                </c:pt>
                <c:pt idx="15">
                  <c:v>9.1046043442911824</c:v>
                </c:pt>
                <c:pt idx="16">
                  <c:v>9.1048928419615667</c:v>
                </c:pt>
                <c:pt idx="17">
                  <c:v>8.6998474003227226</c:v>
                </c:pt>
                <c:pt idx="18">
                  <c:v>10.624999609375013</c:v>
                </c:pt>
                <c:pt idx="19">
                  <c:v>10.194552231676491</c:v>
                </c:pt>
                <c:pt idx="20">
                  <c:v>13.271811857855505</c:v>
                </c:pt>
                <c:pt idx="21">
                  <c:v>16.643137254901962</c:v>
                </c:pt>
                <c:pt idx="22">
                  <c:v>17.52538693130774</c:v>
                </c:pt>
                <c:pt idx="23">
                  <c:v>17.836356360475669</c:v>
                </c:pt>
                <c:pt idx="24">
                  <c:v>18.924367943179565</c:v>
                </c:pt>
                <c:pt idx="25">
                  <c:v>19.167047269190395</c:v>
                </c:pt>
                <c:pt idx="26">
                  <c:v>18.935828877005349</c:v>
                </c:pt>
                <c:pt idx="27">
                  <c:v>20.529599438505659</c:v>
                </c:pt>
                <c:pt idx="28">
                  <c:v>21.122137404580151</c:v>
                </c:pt>
                <c:pt idx="29">
                  <c:v>22.044721296377752</c:v>
                </c:pt>
                <c:pt idx="30">
                  <c:v>21.165112199307803</c:v>
                </c:pt>
                <c:pt idx="31">
                  <c:v>21.387176740627392</c:v>
                </c:pt>
                <c:pt idx="32">
                  <c:v>21.459295522022718</c:v>
                </c:pt>
                <c:pt idx="33">
                  <c:v>21.24039312828468</c:v>
                </c:pt>
                <c:pt idx="34">
                  <c:v>20.471670382611283</c:v>
                </c:pt>
                <c:pt idx="35">
                  <c:v>20.821633650355192</c:v>
                </c:pt>
                <c:pt idx="36">
                  <c:v>20.756050220136792</c:v>
                </c:pt>
              </c:numCache>
            </c:numRef>
          </c:val>
        </c:ser>
        <c:ser>
          <c:idx val="3"/>
          <c:order val="1"/>
          <c:tx>
            <c:strRef>
              <c:f>'1h_100W(2019英文)Fig 3'!$AE$2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3'!$AE$3:$AE$39</c:f>
              <c:numCache>
                <c:formatCode>0.00</c:formatCode>
                <c:ptCount val="37"/>
                <c:pt idx="0">
                  <c:v>0.20309050772626933</c:v>
                </c:pt>
                <c:pt idx="1">
                  <c:v>0.60224567408463436</c:v>
                </c:pt>
                <c:pt idx="2">
                  <c:v>1.1272831243256243</c:v>
                </c:pt>
                <c:pt idx="3">
                  <c:v>1.7077336185567253</c:v>
                </c:pt>
                <c:pt idx="4">
                  <c:v>2.2033898305084745</c:v>
                </c:pt>
                <c:pt idx="5">
                  <c:v>2.7651314043028465</c:v>
                </c:pt>
                <c:pt idx="6">
                  <c:v>3.9606168447471712</c:v>
                </c:pt>
                <c:pt idx="7">
                  <c:v>4.6406095655636221</c:v>
                </c:pt>
                <c:pt idx="8">
                  <c:v>3.8116349975558177</c:v>
                </c:pt>
                <c:pt idx="9">
                  <c:v>6.6095405192660683</c:v>
                </c:pt>
                <c:pt idx="10">
                  <c:v>9.967892678141979</c:v>
                </c:pt>
                <c:pt idx="11">
                  <c:v>9.4976300019717481</c:v>
                </c:pt>
                <c:pt idx="12">
                  <c:v>10.333856133224314</c:v>
                </c:pt>
                <c:pt idx="13">
                  <c:v>8.6347331165367631</c:v>
                </c:pt>
                <c:pt idx="14">
                  <c:v>7.4859283540154529</c:v>
                </c:pt>
                <c:pt idx="15">
                  <c:v>10.925205258850147</c:v>
                </c:pt>
                <c:pt idx="16">
                  <c:v>12.087531395840369</c:v>
                </c:pt>
                <c:pt idx="17">
                  <c:v>12.505160421711874</c:v>
                </c:pt>
                <c:pt idx="18">
                  <c:v>17.409638554216865</c:v>
                </c:pt>
                <c:pt idx="19">
                  <c:v>17.643097049053971</c:v>
                </c:pt>
                <c:pt idx="20">
                  <c:v>18.19785359806075</c:v>
                </c:pt>
                <c:pt idx="21">
                  <c:v>18.712521798335249</c:v>
                </c:pt>
                <c:pt idx="22">
                  <c:v>18.483653387271254</c:v>
                </c:pt>
                <c:pt idx="23">
                  <c:v>18.392439164635093</c:v>
                </c:pt>
                <c:pt idx="24">
                  <c:v>18.558441558441558</c:v>
                </c:pt>
                <c:pt idx="25">
                  <c:v>18.75139777557964</c:v>
                </c:pt>
                <c:pt idx="26">
                  <c:v>18.63684210526316</c:v>
                </c:pt>
                <c:pt idx="27">
                  <c:v>20.053763440860216</c:v>
                </c:pt>
                <c:pt idx="28">
                  <c:v>19.876683047002615</c:v>
                </c:pt>
                <c:pt idx="29">
                  <c:v>20.711740956205098</c:v>
                </c:pt>
                <c:pt idx="30">
                  <c:v>19.796431512387105</c:v>
                </c:pt>
                <c:pt idx="31">
                  <c:v>20.141980112408127</c:v>
                </c:pt>
                <c:pt idx="32">
                  <c:v>20.033318640807821</c:v>
                </c:pt>
                <c:pt idx="33">
                  <c:v>19.980841449303085</c:v>
                </c:pt>
                <c:pt idx="34">
                  <c:v>19.087052136549719</c:v>
                </c:pt>
                <c:pt idx="35">
                  <c:v>19.414049892385936</c:v>
                </c:pt>
                <c:pt idx="36">
                  <c:v>19.347669935065102</c:v>
                </c:pt>
              </c:numCache>
            </c:numRef>
          </c:val>
        </c:ser>
        <c:ser>
          <c:idx val="0"/>
          <c:order val="2"/>
          <c:tx>
            <c:strRef>
              <c:f>'1h_100W(2019英文)Fig 3'!$AF$2</c:f>
              <c:strCache>
                <c:ptCount val="1"/>
                <c:pt idx="0">
                  <c:v>Fork-Join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3'!$AF$3:$AF$39</c:f>
              <c:numCache>
                <c:formatCode>0.00</c:formatCode>
                <c:ptCount val="37"/>
                <c:pt idx="0">
                  <c:v>3.8111019055509527E-3</c:v>
                </c:pt>
                <c:pt idx="1">
                  <c:v>1.4496314496314496E-2</c:v>
                </c:pt>
                <c:pt idx="2">
                  <c:v>2.9654654654654656E-2</c:v>
                </c:pt>
                <c:pt idx="3">
                  <c:v>5.2513128282070519E-2</c:v>
                </c:pt>
                <c:pt idx="4">
                  <c:v>8.4544758990053565E-2</c:v>
                </c:pt>
                <c:pt idx="5">
                  <c:v>0.12319182389937107</c:v>
                </c:pt>
                <c:pt idx="6">
                  <c:v>0.165527950310559</c:v>
                </c:pt>
                <c:pt idx="7">
                  <c:v>0.20694239290989661</c:v>
                </c:pt>
                <c:pt idx="8">
                  <c:v>0.26745068285280726</c:v>
                </c:pt>
                <c:pt idx="9">
                  <c:v>0.21296015180265654</c:v>
                </c:pt>
                <c:pt idx="10">
                  <c:v>0.65861798673494654</c:v>
                </c:pt>
                <c:pt idx="11">
                  <c:v>1.2060677663843067</c:v>
                </c:pt>
                <c:pt idx="12">
                  <c:v>2.1244747645238493</c:v>
                </c:pt>
                <c:pt idx="13">
                  <c:v>2.131492771841609</c:v>
                </c:pt>
                <c:pt idx="14">
                  <c:v>2.8235854335123505</c:v>
                </c:pt>
                <c:pt idx="15">
                  <c:v>2.996233187599779</c:v>
                </c:pt>
                <c:pt idx="16">
                  <c:v>4.115279656176063</c:v>
                </c:pt>
                <c:pt idx="17">
                  <c:v>4.4906101288904878</c:v>
                </c:pt>
                <c:pt idx="18">
                  <c:v>5.34195953205026</c:v>
                </c:pt>
                <c:pt idx="19">
                  <c:v>9.218859957776214</c:v>
                </c:pt>
                <c:pt idx="20">
                  <c:v>12.588859416445624</c:v>
                </c:pt>
                <c:pt idx="21">
                  <c:v>17.443485193874</c:v>
                </c:pt>
                <c:pt idx="22">
                  <c:v>19.729242233379825</c:v>
                </c:pt>
                <c:pt idx="23">
                  <c:v>21.445448444400132</c:v>
                </c:pt>
                <c:pt idx="24">
                  <c:v>21.975600129444331</c:v>
                </c:pt>
                <c:pt idx="25">
                  <c:v>23.245019299414572</c:v>
                </c:pt>
                <c:pt idx="26">
                  <c:v>23.775739224057457</c:v>
                </c:pt>
                <c:pt idx="27">
                  <c:v>23.419840937630809</c:v>
                </c:pt>
                <c:pt idx="28">
                  <c:v>25.787511649580615</c:v>
                </c:pt>
                <c:pt idx="29">
                  <c:v>27.596525816592955</c:v>
                </c:pt>
                <c:pt idx="30">
                  <c:v>26.627066778064329</c:v>
                </c:pt>
                <c:pt idx="31">
                  <c:v>27.11170861140122</c:v>
                </c:pt>
                <c:pt idx="32">
                  <c:v>26.66159158478542</c:v>
                </c:pt>
                <c:pt idx="33">
                  <c:v>26.669852424452262</c:v>
                </c:pt>
                <c:pt idx="34">
                  <c:v>25.447316222947325</c:v>
                </c:pt>
                <c:pt idx="35">
                  <c:v>28.856045026091948</c:v>
                </c:pt>
                <c:pt idx="36">
                  <c:v>29.179725666930704</c:v>
                </c:pt>
              </c:numCache>
            </c:numRef>
          </c:val>
        </c:ser>
        <c:ser>
          <c:idx val="1"/>
          <c:order val="3"/>
          <c:tx>
            <c:strRef>
              <c:f>'1h_100W(2019英文)Fig 3'!$AG$2</c:f>
              <c:strCache>
                <c:ptCount val="1"/>
                <c:pt idx="0">
                  <c:v>GPU_coarse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'1h_100W(2019英文)Fig 3'!$AC$3:$AC$39</c:f>
              <c:strCach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strCache>
            </c:strRef>
          </c:cat>
          <c:val>
            <c:numRef>
              <c:f>'1h_100W(2019英文)Fig 3'!$AG$3:$AG$39</c:f>
              <c:numCache>
                <c:formatCode>0.00</c:formatCode>
                <c:ptCount val="37"/>
                <c:pt idx="0">
                  <c:v>6.5798884279788292E-2</c:v>
                </c:pt>
                <c:pt idx="1">
                  <c:v>0.25058398810787852</c:v>
                </c:pt>
                <c:pt idx="2">
                  <c:v>0.30974318761027247</c:v>
                </c:pt>
                <c:pt idx="3">
                  <c:v>0.55150679535158553</c:v>
                </c:pt>
                <c:pt idx="4">
                  <c:v>0.78020193461837184</c:v>
                </c:pt>
                <c:pt idx="5">
                  <c:v>1.0808760131057078</c:v>
                </c:pt>
                <c:pt idx="6">
                  <c:v>1.4143089323028957</c:v>
                </c:pt>
                <c:pt idx="7">
                  <c:v>1.7867618926157378</c:v>
                </c:pt>
                <c:pt idx="8">
                  <c:v>2.2845847240675328</c:v>
                </c:pt>
                <c:pt idx="9">
                  <c:v>2.824106693507801</c:v>
                </c:pt>
                <c:pt idx="10">
                  <c:v>6.879908045977011</c:v>
                </c:pt>
                <c:pt idx="11">
                  <c:v>9.4647330487719543</c:v>
                </c:pt>
                <c:pt idx="12">
                  <c:v>18.580209401083614</c:v>
                </c:pt>
                <c:pt idx="13">
                  <c:v>16.240625448972754</c:v>
                </c:pt>
                <c:pt idx="14">
                  <c:v>26.320509302453214</c:v>
                </c:pt>
                <c:pt idx="15">
                  <c:v>23.519899689687524</c:v>
                </c:pt>
                <c:pt idx="16">
                  <c:v>28.40072874755603</c:v>
                </c:pt>
                <c:pt idx="17">
                  <c:v>31.500511172776399</c:v>
                </c:pt>
                <c:pt idx="18">
                  <c:v>48.166666666666664</c:v>
                </c:pt>
                <c:pt idx="19">
                  <c:v>87.333333333333329</c:v>
                </c:pt>
                <c:pt idx="20">
                  <c:v>124.89473684210526</c:v>
                </c:pt>
                <c:pt idx="21">
                  <c:v>163.23076923076923</c:v>
                </c:pt>
                <c:pt idx="22">
                  <c:v>198.72727272727272</c:v>
                </c:pt>
                <c:pt idx="23">
                  <c:v>214.52272727272728</c:v>
                </c:pt>
                <c:pt idx="24">
                  <c:v>225.63157894736841</c:v>
                </c:pt>
                <c:pt idx="25">
                  <c:v>229.79452054794521</c:v>
                </c:pt>
                <c:pt idx="26">
                  <c:v>259.09756097560978</c:v>
                </c:pt>
                <c:pt idx="27">
                  <c:v>233.125</c:v>
                </c:pt>
                <c:pt idx="28">
                  <c:v>252.11845102505694</c:v>
                </c:pt>
                <c:pt idx="29">
                  <c:v>282.08278867102399</c:v>
                </c:pt>
                <c:pt idx="30">
                  <c:v>294.6317907444668</c:v>
                </c:pt>
                <c:pt idx="31">
                  <c:v>302.65309657860547</c:v>
                </c:pt>
                <c:pt idx="32">
                  <c:v>299.91091781643672</c:v>
                </c:pt>
                <c:pt idx="33">
                  <c:v>307.25843714609289</c:v>
                </c:pt>
                <c:pt idx="34">
                  <c:v>293.62734212352535</c:v>
                </c:pt>
                <c:pt idx="35">
                  <c:v>299.87659925711927</c:v>
                </c:pt>
                <c:pt idx="36">
                  <c:v>299.2249609636404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72800"/>
        <c:axId val="100974976"/>
      </c:barChart>
      <c:catAx>
        <c:axId val="1009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queens</a:t>
                </a:r>
                <a:endParaRPr lang="zh-CN" b="0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74976"/>
        <c:crosses val="autoZero"/>
        <c:auto val="1"/>
        <c:lblAlgn val="ctr"/>
        <c:lblOffset val="100"/>
        <c:noMultiLvlLbl val="0"/>
      </c:catAx>
      <c:valAx>
        <c:axId val="10097497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Speedup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2.4984567901234549E-4"/>
              <c:y val="0.33720333333333335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72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8.2851697530864174E-2"/>
          <c:y val="3.1250555555555552E-2"/>
          <c:w val="0.68286959876543207"/>
          <c:h val="9.569415307799657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95216049382711E-2"/>
          <c:y val="3.125611111111111E-2"/>
          <c:w val="0.92509891975308645"/>
          <c:h val="0.6715866666666666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'1h_100W(2019英文)Fig 3'!$AD$2</c:f>
              <c:strCache>
                <c:ptCount val="1"/>
                <c:pt idx="0">
                  <c:v>CPU_adaptive</c:v>
                </c:pt>
              </c:strCache>
            </c:strRef>
          </c:tx>
          <c:spPr>
            <a:solidFill>
              <a:sysClr val="windowText" lastClr="000000"/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3'!$AD$3:$AD$39</c:f>
              <c:numCache>
                <c:formatCode>0.00</c:formatCode>
                <c:ptCount val="37"/>
                <c:pt idx="0">
                  <c:v>0.24717892808665465</c:v>
                </c:pt>
                <c:pt idx="1">
                  <c:v>0.77733861366717538</c:v>
                </c:pt>
                <c:pt idx="2">
                  <c:v>1.3322091062394603</c:v>
                </c:pt>
                <c:pt idx="3">
                  <c:v>1.559714836712518</c:v>
                </c:pt>
                <c:pt idx="4">
                  <c:v>2.1398139981496205</c:v>
                </c:pt>
                <c:pt idx="5">
                  <c:v>2.5347783396678421</c:v>
                </c:pt>
                <c:pt idx="6">
                  <c:v>2.9293762505530574</c:v>
                </c:pt>
                <c:pt idx="7">
                  <c:v>3.5249715881251502</c:v>
                </c:pt>
                <c:pt idx="8">
                  <c:v>3.9127538085180471</c:v>
                </c:pt>
                <c:pt idx="9">
                  <c:v>4.2632478632478632</c:v>
                </c:pt>
                <c:pt idx="10">
                  <c:v>6.6434916760176623</c:v>
                </c:pt>
                <c:pt idx="11">
                  <c:v>8.027329376854599</c:v>
                </c:pt>
                <c:pt idx="12">
                  <c:v>9.3218416571390943</c:v>
                </c:pt>
                <c:pt idx="13">
                  <c:v>8.8248281377077724</c:v>
                </c:pt>
                <c:pt idx="14">
                  <c:v>8.6926403754714716</c:v>
                </c:pt>
                <c:pt idx="15">
                  <c:v>9.1046043442911824</c:v>
                </c:pt>
                <c:pt idx="16">
                  <c:v>9.1048928419615667</c:v>
                </c:pt>
                <c:pt idx="17">
                  <c:v>8.6998474003227226</c:v>
                </c:pt>
                <c:pt idx="18">
                  <c:v>10.624999609375013</c:v>
                </c:pt>
                <c:pt idx="19">
                  <c:v>10.194552231676491</c:v>
                </c:pt>
                <c:pt idx="20">
                  <c:v>13.271811857855505</c:v>
                </c:pt>
                <c:pt idx="21">
                  <c:v>16.643137254901962</c:v>
                </c:pt>
                <c:pt idx="22">
                  <c:v>17.52538693130774</c:v>
                </c:pt>
                <c:pt idx="23">
                  <c:v>17.836356360475669</c:v>
                </c:pt>
                <c:pt idx="24">
                  <c:v>18.924367943179565</c:v>
                </c:pt>
                <c:pt idx="25">
                  <c:v>19.167047269190395</c:v>
                </c:pt>
                <c:pt idx="26">
                  <c:v>18.935828877005349</c:v>
                </c:pt>
                <c:pt idx="27">
                  <c:v>20.529599438505659</c:v>
                </c:pt>
                <c:pt idx="28">
                  <c:v>21.122137404580151</c:v>
                </c:pt>
                <c:pt idx="29">
                  <c:v>22.044721296377752</c:v>
                </c:pt>
                <c:pt idx="30">
                  <c:v>21.165112199307803</c:v>
                </c:pt>
                <c:pt idx="31">
                  <c:v>21.387176740627392</c:v>
                </c:pt>
                <c:pt idx="32">
                  <c:v>21.459295522022718</c:v>
                </c:pt>
                <c:pt idx="33">
                  <c:v>21.24039312828468</c:v>
                </c:pt>
                <c:pt idx="34">
                  <c:v>20.471670382611283</c:v>
                </c:pt>
                <c:pt idx="35">
                  <c:v>20.821633650355192</c:v>
                </c:pt>
                <c:pt idx="36">
                  <c:v>20.756050220136792</c:v>
                </c:pt>
              </c:numCache>
            </c:numRef>
          </c:val>
        </c:ser>
        <c:ser>
          <c:idx val="3"/>
          <c:order val="1"/>
          <c:tx>
            <c:strRef>
              <c:f>'1h_100W(2019英文)Fig 3'!$AE$2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3'!$AE$3:$AE$39</c:f>
              <c:numCache>
                <c:formatCode>0.00</c:formatCode>
                <c:ptCount val="37"/>
                <c:pt idx="0">
                  <c:v>0.20309050772626933</c:v>
                </c:pt>
                <c:pt idx="1">
                  <c:v>0.60224567408463436</c:v>
                </c:pt>
                <c:pt idx="2">
                  <c:v>1.1272831243256243</c:v>
                </c:pt>
                <c:pt idx="3">
                  <c:v>1.7077336185567253</c:v>
                </c:pt>
                <c:pt idx="4">
                  <c:v>2.2033898305084745</c:v>
                </c:pt>
                <c:pt idx="5">
                  <c:v>2.7651314043028465</c:v>
                </c:pt>
                <c:pt idx="6">
                  <c:v>3.9606168447471712</c:v>
                </c:pt>
                <c:pt idx="7">
                  <c:v>4.6406095655636221</c:v>
                </c:pt>
                <c:pt idx="8">
                  <c:v>3.8116349975558177</c:v>
                </c:pt>
                <c:pt idx="9">
                  <c:v>6.6095405192660683</c:v>
                </c:pt>
                <c:pt idx="10">
                  <c:v>9.967892678141979</c:v>
                </c:pt>
                <c:pt idx="11">
                  <c:v>9.4976300019717481</c:v>
                </c:pt>
                <c:pt idx="12">
                  <c:v>10.333856133224314</c:v>
                </c:pt>
                <c:pt idx="13">
                  <c:v>8.6347331165367631</c:v>
                </c:pt>
                <c:pt idx="14">
                  <c:v>7.4859283540154529</c:v>
                </c:pt>
                <c:pt idx="15">
                  <c:v>10.925205258850147</c:v>
                </c:pt>
                <c:pt idx="16">
                  <c:v>12.087531395840369</c:v>
                </c:pt>
                <c:pt idx="17">
                  <c:v>12.505160421711874</c:v>
                </c:pt>
                <c:pt idx="18">
                  <c:v>17.409638554216865</c:v>
                </c:pt>
                <c:pt idx="19">
                  <c:v>17.643097049053971</c:v>
                </c:pt>
                <c:pt idx="20">
                  <c:v>18.19785359806075</c:v>
                </c:pt>
                <c:pt idx="21">
                  <c:v>18.712521798335249</c:v>
                </c:pt>
                <c:pt idx="22">
                  <c:v>18.483653387271254</c:v>
                </c:pt>
                <c:pt idx="23">
                  <c:v>18.392439164635093</c:v>
                </c:pt>
                <c:pt idx="24">
                  <c:v>18.558441558441558</c:v>
                </c:pt>
                <c:pt idx="25">
                  <c:v>18.75139777557964</c:v>
                </c:pt>
                <c:pt idx="26">
                  <c:v>18.63684210526316</c:v>
                </c:pt>
                <c:pt idx="27">
                  <c:v>20.053763440860216</c:v>
                </c:pt>
                <c:pt idx="28">
                  <c:v>19.876683047002615</c:v>
                </c:pt>
                <c:pt idx="29">
                  <c:v>20.711740956205098</c:v>
                </c:pt>
                <c:pt idx="30">
                  <c:v>19.796431512387105</c:v>
                </c:pt>
                <c:pt idx="31">
                  <c:v>20.141980112408127</c:v>
                </c:pt>
                <c:pt idx="32">
                  <c:v>20.033318640807821</c:v>
                </c:pt>
                <c:pt idx="33">
                  <c:v>19.980841449303085</c:v>
                </c:pt>
                <c:pt idx="34">
                  <c:v>19.087052136549719</c:v>
                </c:pt>
                <c:pt idx="35">
                  <c:v>19.414049892385936</c:v>
                </c:pt>
                <c:pt idx="36">
                  <c:v>19.347669935065102</c:v>
                </c:pt>
              </c:numCache>
            </c:numRef>
          </c:val>
        </c:ser>
        <c:ser>
          <c:idx val="0"/>
          <c:order val="2"/>
          <c:tx>
            <c:strRef>
              <c:f>'1h_100W(2019英文)Fig 3'!$AF$2</c:f>
              <c:strCache>
                <c:ptCount val="1"/>
                <c:pt idx="0">
                  <c:v>Fork-Join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3'!$AF$3:$AF$39</c:f>
              <c:numCache>
                <c:formatCode>0.00</c:formatCode>
                <c:ptCount val="37"/>
                <c:pt idx="0">
                  <c:v>3.8111019055509527E-3</c:v>
                </c:pt>
                <c:pt idx="1">
                  <c:v>1.4496314496314496E-2</c:v>
                </c:pt>
                <c:pt idx="2">
                  <c:v>2.9654654654654656E-2</c:v>
                </c:pt>
                <c:pt idx="3">
                  <c:v>5.2513128282070519E-2</c:v>
                </c:pt>
                <c:pt idx="4">
                  <c:v>8.4544758990053565E-2</c:v>
                </c:pt>
                <c:pt idx="5">
                  <c:v>0.12319182389937107</c:v>
                </c:pt>
                <c:pt idx="6">
                  <c:v>0.165527950310559</c:v>
                </c:pt>
                <c:pt idx="7">
                  <c:v>0.20694239290989661</c:v>
                </c:pt>
                <c:pt idx="8">
                  <c:v>0.26745068285280726</c:v>
                </c:pt>
                <c:pt idx="9">
                  <c:v>0.21296015180265654</c:v>
                </c:pt>
                <c:pt idx="10">
                  <c:v>0.65861798673494654</c:v>
                </c:pt>
                <c:pt idx="11">
                  <c:v>1.2060677663843067</c:v>
                </c:pt>
                <c:pt idx="12">
                  <c:v>2.1244747645238493</c:v>
                </c:pt>
                <c:pt idx="13">
                  <c:v>2.131492771841609</c:v>
                </c:pt>
                <c:pt idx="14">
                  <c:v>2.8235854335123505</c:v>
                </c:pt>
                <c:pt idx="15">
                  <c:v>2.996233187599779</c:v>
                </c:pt>
                <c:pt idx="16">
                  <c:v>4.115279656176063</c:v>
                </c:pt>
                <c:pt idx="17">
                  <c:v>4.4906101288904878</c:v>
                </c:pt>
                <c:pt idx="18">
                  <c:v>5.34195953205026</c:v>
                </c:pt>
                <c:pt idx="19">
                  <c:v>9.218859957776214</c:v>
                </c:pt>
                <c:pt idx="20">
                  <c:v>12.588859416445624</c:v>
                </c:pt>
                <c:pt idx="21">
                  <c:v>17.443485193874</c:v>
                </c:pt>
                <c:pt idx="22">
                  <c:v>19.729242233379825</c:v>
                </c:pt>
                <c:pt idx="23">
                  <c:v>21.445448444400132</c:v>
                </c:pt>
                <c:pt idx="24">
                  <c:v>21.975600129444331</c:v>
                </c:pt>
                <c:pt idx="25">
                  <c:v>23.245019299414572</c:v>
                </c:pt>
                <c:pt idx="26">
                  <c:v>23.775739224057457</c:v>
                </c:pt>
                <c:pt idx="27">
                  <c:v>23.419840937630809</c:v>
                </c:pt>
                <c:pt idx="28">
                  <c:v>25.787511649580615</c:v>
                </c:pt>
                <c:pt idx="29">
                  <c:v>27.596525816592955</c:v>
                </c:pt>
                <c:pt idx="30">
                  <c:v>26.627066778064329</c:v>
                </c:pt>
                <c:pt idx="31">
                  <c:v>27.11170861140122</c:v>
                </c:pt>
                <c:pt idx="32">
                  <c:v>26.66159158478542</c:v>
                </c:pt>
                <c:pt idx="33">
                  <c:v>26.669852424452262</c:v>
                </c:pt>
                <c:pt idx="34">
                  <c:v>25.447316222947325</c:v>
                </c:pt>
                <c:pt idx="35">
                  <c:v>28.856045026091948</c:v>
                </c:pt>
                <c:pt idx="36">
                  <c:v>29.179725666930704</c:v>
                </c:pt>
              </c:numCache>
            </c:numRef>
          </c:val>
        </c:ser>
        <c:ser>
          <c:idx val="1"/>
          <c:order val="3"/>
          <c:tx>
            <c:strRef>
              <c:f>'1h_100W(2019英文)Fig 3'!$AG$2</c:f>
              <c:strCache>
                <c:ptCount val="1"/>
                <c:pt idx="0">
                  <c:v>GPU_coarse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'1h_100W(2019英文)Fig 3'!$AC$3:$AC$39</c:f>
              <c:strCach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strCache>
            </c:strRef>
          </c:cat>
          <c:val>
            <c:numRef>
              <c:f>'1h_100W(2019英文)Fig 3'!$AG$3:$AG$39</c:f>
              <c:numCache>
                <c:formatCode>0.00</c:formatCode>
                <c:ptCount val="37"/>
                <c:pt idx="0">
                  <c:v>6.5798884279788292E-2</c:v>
                </c:pt>
                <c:pt idx="1">
                  <c:v>0.25058398810787852</c:v>
                </c:pt>
                <c:pt idx="2">
                  <c:v>0.30974318761027247</c:v>
                </c:pt>
                <c:pt idx="3">
                  <c:v>0.55150679535158553</c:v>
                </c:pt>
                <c:pt idx="4">
                  <c:v>0.78020193461837184</c:v>
                </c:pt>
                <c:pt idx="5">
                  <c:v>1.0808760131057078</c:v>
                </c:pt>
                <c:pt idx="6">
                  <c:v>1.4143089323028957</c:v>
                </c:pt>
                <c:pt idx="7">
                  <c:v>1.7867618926157378</c:v>
                </c:pt>
                <c:pt idx="8">
                  <c:v>2.2845847240675328</c:v>
                </c:pt>
                <c:pt idx="9">
                  <c:v>2.824106693507801</c:v>
                </c:pt>
                <c:pt idx="10">
                  <c:v>6.879908045977011</c:v>
                </c:pt>
                <c:pt idx="11">
                  <c:v>9.4647330487719543</c:v>
                </c:pt>
                <c:pt idx="12">
                  <c:v>18.580209401083614</c:v>
                </c:pt>
                <c:pt idx="13">
                  <c:v>16.240625448972754</c:v>
                </c:pt>
                <c:pt idx="14">
                  <c:v>26.320509302453214</c:v>
                </c:pt>
                <c:pt idx="15">
                  <c:v>23.519899689687524</c:v>
                </c:pt>
                <c:pt idx="16">
                  <c:v>28.40072874755603</c:v>
                </c:pt>
                <c:pt idx="17">
                  <c:v>31.500511172776399</c:v>
                </c:pt>
                <c:pt idx="18">
                  <c:v>48.166666666666664</c:v>
                </c:pt>
                <c:pt idx="19">
                  <c:v>87.333333333333329</c:v>
                </c:pt>
                <c:pt idx="20">
                  <c:v>124.89473684210526</c:v>
                </c:pt>
                <c:pt idx="21">
                  <c:v>163.23076923076923</c:v>
                </c:pt>
                <c:pt idx="22">
                  <c:v>198.72727272727272</c:v>
                </c:pt>
                <c:pt idx="23">
                  <c:v>214.52272727272728</c:v>
                </c:pt>
                <c:pt idx="24">
                  <c:v>225.63157894736841</c:v>
                </c:pt>
                <c:pt idx="25">
                  <c:v>229.79452054794521</c:v>
                </c:pt>
                <c:pt idx="26">
                  <c:v>259.09756097560978</c:v>
                </c:pt>
                <c:pt idx="27">
                  <c:v>233.125</c:v>
                </c:pt>
                <c:pt idx="28">
                  <c:v>252.11845102505694</c:v>
                </c:pt>
                <c:pt idx="29">
                  <c:v>282.08278867102399</c:v>
                </c:pt>
                <c:pt idx="30">
                  <c:v>294.6317907444668</c:v>
                </c:pt>
                <c:pt idx="31">
                  <c:v>302.65309657860547</c:v>
                </c:pt>
                <c:pt idx="32">
                  <c:v>299.91091781643672</c:v>
                </c:pt>
                <c:pt idx="33">
                  <c:v>307.25843714609289</c:v>
                </c:pt>
                <c:pt idx="34">
                  <c:v>293.62734212352535</c:v>
                </c:pt>
                <c:pt idx="35">
                  <c:v>299.87659925711927</c:v>
                </c:pt>
                <c:pt idx="36">
                  <c:v>299.2249609636404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6512"/>
        <c:axId val="106586880"/>
      </c:barChart>
      <c:catAx>
        <c:axId val="1065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queens</a:t>
                </a:r>
                <a:endParaRPr lang="zh-CN" b="0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6586880"/>
        <c:crosses val="autoZero"/>
        <c:auto val="1"/>
        <c:lblAlgn val="ctr"/>
        <c:lblOffset val="100"/>
        <c:noMultiLvlLbl val="0"/>
      </c:catAx>
      <c:valAx>
        <c:axId val="106586880"/>
        <c:scaling>
          <c:logBase val="10"/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Speedup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2.4984567901234549E-4"/>
              <c:y val="0.33720333333333335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65765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7373302469135801E-2"/>
          <c:y val="2.4195000000000001E-2"/>
          <c:w val="0.4731628086419753"/>
          <c:h val="9.569415307799657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629296200158"/>
          <c:y val="2.8252405949256341E-2"/>
          <c:w val="0.80068756565297039"/>
          <c:h val="0.77269888888888894"/>
        </c:manualLayout>
      </c:layout>
      <c:lineChart>
        <c:grouping val="standard"/>
        <c:varyColors val="0"/>
        <c:ser>
          <c:idx val="0"/>
          <c:order val="0"/>
          <c:tx>
            <c:strRef>
              <c:f>'1_60'!$C$3</c:f>
              <c:strCache>
                <c:ptCount val="1"/>
                <c:pt idx="0">
                  <c:v>100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'1_60'!$D$3:$BK$3</c:f>
              <c:numCache>
                <c:formatCode>0.00</c:formatCode>
                <c:ptCount val="60"/>
                <c:pt idx="0">
                  <c:v>184.300003</c:v>
                </c:pt>
                <c:pt idx="1">
                  <c:v>152.300003</c:v>
                </c:pt>
                <c:pt idx="2">
                  <c:v>175.39999399999999</c:v>
                </c:pt>
                <c:pt idx="3">
                  <c:v>187</c:v>
                </c:pt>
                <c:pt idx="4">
                  <c:v>321.89999399999999</c:v>
                </c:pt>
                <c:pt idx="5">
                  <c:v>312.29998799999998</c:v>
                </c:pt>
                <c:pt idx="6">
                  <c:v>405.70001200000002</c:v>
                </c:pt>
                <c:pt idx="7">
                  <c:v>409.79998799999998</c:v>
                </c:pt>
                <c:pt idx="8">
                  <c:v>455.79998799999998</c:v>
                </c:pt>
                <c:pt idx="9">
                  <c:v>568.73999000000003</c:v>
                </c:pt>
                <c:pt idx="10">
                  <c:v>802.09997599999997</c:v>
                </c:pt>
                <c:pt idx="11">
                  <c:v>625.70001200000002</c:v>
                </c:pt>
                <c:pt idx="12">
                  <c:v>766.5</c:v>
                </c:pt>
                <c:pt idx="13">
                  <c:v>793</c:v>
                </c:pt>
                <c:pt idx="14">
                  <c:v>814.20001200000002</c:v>
                </c:pt>
                <c:pt idx="15">
                  <c:v>967.90002400000003</c:v>
                </c:pt>
                <c:pt idx="16">
                  <c:v>1025.1999510000001</c:v>
                </c:pt>
                <c:pt idx="17">
                  <c:v>1051</c:v>
                </c:pt>
                <c:pt idx="18">
                  <c:v>1088.8000489999999</c:v>
                </c:pt>
                <c:pt idx="19">
                  <c:v>1298.099976</c:v>
                </c:pt>
                <c:pt idx="20">
                  <c:v>1504</c:v>
                </c:pt>
                <c:pt idx="21">
                  <c:v>1231.6999510000001</c:v>
                </c:pt>
                <c:pt idx="22">
                  <c:v>1352.099976</c:v>
                </c:pt>
                <c:pt idx="23">
                  <c:v>1547.099976</c:v>
                </c:pt>
                <c:pt idx="24">
                  <c:v>1548.900024</c:v>
                </c:pt>
                <c:pt idx="25">
                  <c:v>1717.599976</c:v>
                </c:pt>
                <c:pt idx="26">
                  <c:v>1620.400024</c:v>
                </c:pt>
                <c:pt idx="27">
                  <c:v>1752.1999510000001</c:v>
                </c:pt>
                <c:pt idx="28">
                  <c:v>1895.8000489999999</c:v>
                </c:pt>
                <c:pt idx="29">
                  <c:v>1863.8000489999999</c:v>
                </c:pt>
                <c:pt idx="30">
                  <c:v>1884.6999510000001</c:v>
                </c:pt>
                <c:pt idx="31">
                  <c:v>2024</c:v>
                </c:pt>
                <c:pt idx="32">
                  <c:v>2128.5</c:v>
                </c:pt>
                <c:pt idx="33">
                  <c:v>2187.1000979999999</c:v>
                </c:pt>
                <c:pt idx="34">
                  <c:v>2394</c:v>
                </c:pt>
                <c:pt idx="35">
                  <c:v>2230.5</c:v>
                </c:pt>
                <c:pt idx="36">
                  <c:v>2283.5</c:v>
                </c:pt>
                <c:pt idx="37">
                  <c:v>2367.3999020000001</c:v>
                </c:pt>
                <c:pt idx="38">
                  <c:v>2468</c:v>
                </c:pt>
                <c:pt idx="39">
                  <c:v>2855.669922</c:v>
                </c:pt>
                <c:pt idx="40">
                  <c:v>3083.1000979999999</c:v>
                </c:pt>
                <c:pt idx="41">
                  <c:v>2898.6999510000001</c:v>
                </c:pt>
                <c:pt idx="42">
                  <c:v>2790.6999510000001</c:v>
                </c:pt>
                <c:pt idx="43">
                  <c:v>2988.1999510000001</c:v>
                </c:pt>
                <c:pt idx="44">
                  <c:v>3045</c:v>
                </c:pt>
                <c:pt idx="45">
                  <c:v>2897</c:v>
                </c:pt>
                <c:pt idx="46">
                  <c:v>3167.8999020000001</c:v>
                </c:pt>
                <c:pt idx="47">
                  <c:v>3135.8999020000001</c:v>
                </c:pt>
                <c:pt idx="48">
                  <c:v>3401.6000979999999</c:v>
                </c:pt>
                <c:pt idx="49">
                  <c:v>3185</c:v>
                </c:pt>
                <c:pt idx="50">
                  <c:v>3407.8000489999999</c:v>
                </c:pt>
                <c:pt idx="51">
                  <c:v>3569.5</c:v>
                </c:pt>
                <c:pt idx="52">
                  <c:v>3515.1999510000001</c:v>
                </c:pt>
                <c:pt idx="53">
                  <c:v>3480.6999510000001</c:v>
                </c:pt>
                <c:pt idx="54">
                  <c:v>2595.3000489999999</c:v>
                </c:pt>
                <c:pt idx="55">
                  <c:v>3920</c:v>
                </c:pt>
                <c:pt idx="56">
                  <c:v>2924.8999020000001</c:v>
                </c:pt>
                <c:pt idx="57">
                  <c:v>3810.3999020000001</c:v>
                </c:pt>
                <c:pt idx="58">
                  <c:v>3974.8999020000001</c:v>
                </c:pt>
                <c:pt idx="59">
                  <c:v>4232.5200199999999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'1_60'!$C$4</c:f>
              <c:strCache>
                <c:ptCount val="1"/>
                <c:pt idx="0">
                  <c:v>200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'1_60'!$D$4:$BK$4</c:f>
              <c:numCache>
                <c:formatCode>0.00</c:formatCode>
                <c:ptCount val="60"/>
                <c:pt idx="0">
                  <c:v>297.29998799999998</c:v>
                </c:pt>
                <c:pt idx="1">
                  <c:v>183.300003</c:v>
                </c:pt>
                <c:pt idx="2">
                  <c:v>185.699997</c:v>
                </c:pt>
                <c:pt idx="3">
                  <c:v>219.60000600000001</c:v>
                </c:pt>
                <c:pt idx="4">
                  <c:v>287.10000600000001</c:v>
                </c:pt>
                <c:pt idx="5">
                  <c:v>364.89999399999999</c:v>
                </c:pt>
                <c:pt idx="6">
                  <c:v>359.79998799999998</c:v>
                </c:pt>
                <c:pt idx="7">
                  <c:v>379.5</c:v>
                </c:pt>
                <c:pt idx="8">
                  <c:v>1212.8000489999999</c:v>
                </c:pt>
                <c:pt idx="9">
                  <c:v>592.84997599999997</c:v>
                </c:pt>
                <c:pt idx="10">
                  <c:v>670.5</c:v>
                </c:pt>
                <c:pt idx="11">
                  <c:v>658.09997599999997</c:v>
                </c:pt>
                <c:pt idx="12">
                  <c:v>749.5</c:v>
                </c:pt>
                <c:pt idx="13">
                  <c:v>792.5</c:v>
                </c:pt>
                <c:pt idx="14">
                  <c:v>840.59997599999997</c:v>
                </c:pt>
                <c:pt idx="15">
                  <c:v>867.20001200000002</c:v>
                </c:pt>
                <c:pt idx="16">
                  <c:v>956.40002400000003</c:v>
                </c:pt>
                <c:pt idx="17">
                  <c:v>1019</c:v>
                </c:pt>
                <c:pt idx="18">
                  <c:v>1086.099976</c:v>
                </c:pt>
                <c:pt idx="19">
                  <c:v>1216.410034</c:v>
                </c:pt>
                <c:pt idx="20">
                  <c:v>1518.6999510000001</c:v>
                </c:pt>
                <c:pt idx="21">
                  <c:v>1275.6999510000001</c:v>
                </c:pt>
                <c:pt idx="22">
                  <c:v>1258.900024</c:v>
                </c:pt>
                <c:pt idx="23">
                  <c:v>1378.099976</c:v>
                </c:pt>
                <c:pt idx="24">
                  <c:v>1452.099976</c:v>
                </c:pt>
                <c:pt idx="25">
                  <c:v>1453.099976</c:v>
                </c:pt>
                <c:pt idx="26">
                  <c:v>1173</c:v>
                </c:pt>
                <c:pt idx="27">
                  <c:v>1700</c:v>
                </c:pt>
                <c:pt idx="28">
                  <c:v>1619.1999510000001</c:v>
                </c:pt>
                <c:pt idx="29">
                  <c:v>1271.400024</c:v>
                </c:pt>
                <c:pt idx="30">
                  <c:v>1862.099976</c:v>
                </c:pt>
                <c:pt idx="31">
                  <c:v>1916</c:v>
                </c:pt>
                <c:pt idx="32">
                  <c:v>2587.3999020000001</c:v>
                </c:pt>
                <c:pt idx="33">
                  <c:v>2221.1999510000001</c:v>
                </c:pt>
                <c:pt idx="34">
                  <c:v>1678.599976</c:v>
                </c:pt>
                <c:pt idx="35">
                  <c:v>1489.3000489999999</c:v>
                </c:pt>
                <c:pt idx="36">
                  <c:v>2366.6000979999999</c:v>
                </c:pt>
                <c:pt idx="37">
                  <c:v>2404.1999510000001</c:v>
                </c:pt>
                <c:pt idx="38">
                  <c:v>2314.6999510000001</c:v>
                </c:pt>
                <c:pt idx="39">
                  <c:v>2559.48999</c:v>
                </c:pt>
                <c:pt idx="40">
                  <c:v>3112.8000489999999</c:v>
                </c:pt>
                <c:pt idx="41">
                  <c:v>2859.3000489999999</c:v>
                </c:pt>
                <c:pt idx="42">
                  <c:v>2797.6999510000001</c:v>
                </c:pt>
                <c:pt idx="43">
                  <c:v>2936.6999510000001</c:v>
                </c:pt>
                <c:pt idx="44">
                  <c:v>3068.1999510000001</c:v>
                </c:pt>
                <c:pt idx="45">
                  <c:v>3030.6999510000001</c:v>
                </c:pt>
                <c:pt idx="46">
                  <c:v>3526</c:v>
                </c:pt>
                <c:pt idx="47">
                  <c:v>3189.8000489999999</c:v>
                </c:pt>
                <c:pt idx="48">
                  <c:v>3364</c:v>
                </c:pt>
                <c:pt idx="49">
                  <c:v>3277.1000979999999</c:v>
                </c:pt>
                <c:pt idx="50">
                  <c:v>3559.1999510000001</c:v>
                </c:pt>
                <c:pt idx="51">
                  <c:v>3820.5</c:v>
                </c:pt>
                <c:pt idx="52">
                  <c:v>3638.6000979999999</c:v>
                </c:pt>
                <c:pt idx="53">
                  <c:v>3477.1999510000001</c:v>
                </c:pt>
                <c:pt idx="54">
                  <c:v>3723.3000489999999</c:v>
                </c:pt>
                <c:pt idx="55">
                  <c:v>3907.3999020000001</c:v>
                </c:pt>
                <c:pt idx="56">
                  <c:v>3793.3000489999999</c:v>
                </c:pt>
                <c:pt idx="57">
                  <c:v>4063.8000489999999</c:v>
                </c:pt>
                <c:pt idx="58">
                  <c:v>4865.2001950000003</c:v>
                </c:pt>
                <c:pt idx="59">
                  <c:v>3899.1899410000001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'1_60'!$C$6</c:f>
              <c:strCache>
                <c:ptCount val="1"/>
                <c:pt idx="0">
                  <c:v>400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'1_60'!$D$6:$BK$6</c:f>
              <c:numCache>
                <c:formatCode>0.00</c:formatCode>
                <c:ptCount val="60"/>
                <c:pt idx="0">
                  <c:v>865.29998799999998</c:v>
                </c:pt>
                <c:pt idx="1">
                  <c:v>451.60000600000001</c:v>
                </c:pt>
                <c:pt idx="2">
                  <c:v>397.29998799999998</c:v>
                </c:pt>
                <c:pt idx="3">
                  <c:v>353.70001200000002</c:v>
                </c:pt>
                <c:pt idx="4">
                  <c:v>342.89999399999999</c:v>
                </c:pt>
                <c:pt idx="5">
                  <c:v>383.39999399999999</c:v>
                </c:pt>
                <c:pt idx="6">
                  <c:v>469.39999399999999</c:v>
                </c:pt>
                <c:pt idx="7">
                  <c:v>493.5</c:v>
                </c:pt>
                <c:pt idx="8">
                  <c:v>541.09997599999997</c:v>
                </c:pt>
                <c:pt idx="9">
                  <c:v>672.32000700000003</c:v>
                </c:pt>
                <c:pt idx="10">
                  <c:v>808</c:v>
                </c:pt>
                <c:pt idx="11">
                  <c:v>690</c:v>
                </c:pt>
                <c:pt idx="12">
                  <c:v>741.20001200000002</c:v>
                </c:pt>
                <c:pt idx="13">
                  <c:v>867.59997599999997</c:v>
                </c:pt>
                <c:pt idx="14">
                  <c:v>752.40002400000003</c:v>
                </c:pt>
                <c:pt idx="15">
                  <c:v>1014</c:v>
                </c:pt>
                <c:pt idx="16">
                  <c:v>802.90002400000003</c:v>
                </c:pt>
                <c:pt idx="17">
                  <c:v>1078.1999510000001</c:v>
                </c:pt>
                <c:pt idx="18">
                  <c:v>1189.3000489999999</c:v>
                </c:pt>
                <c:pt idx="19">
                  <c:v>1316.660034</c:v>
                </c:pt>
                <c:pt idx="20">
                  <c:v>1566</c:v>
                </c:pt>
                <c:pt idx="21">
                  <c:v>1363.5</c:v>
                </c:pt>
                <c:pt idx="22">
                  <c:v>1385.8000489999999</c:v>
                </c:pt>
                <c:pt idx="23">
                  <c:v>1432.3000489999999</c:v>
                </c:pt>
                <c:pt idx="24">
                  <c:v>1690.3000489999999</c:v>
                </c:pt>
                <c:pt idx="25">
                  <c:v>1529.1999510000001</c:v>
                </c:pt>
                <c:pt idx="26">
                  <c:v>1569.1999510000001</c:v>
                </c:pt>
                <c:pt idx="27">
                  <c:v>1706.400024</c:v>
                </c:pt>
                <c:pt idx="28">
                  <c:v>1677.099976</c:v>
                </c:pt>
                <c:pt idx="29">
                  <c:v>1810.099976</c:v>
                </c:pt>
                <c:pt idx="30">
                  <c:v>1495.900024</c:v>
                </c:pt>
                <c:pt idx="31">
                  <c:v>1885.3000489999999</c:v>
                </c:pt>
                <c:pt idx="32">
                  <c:v>2013.3000489999999</c:v>
                </c:pt>
                <c:pt idx="33">
                  <c:v>1934.900024</c:v>
                </c:pt>
                <c:pt idx="34">
                  <c:v>2061.8000489999999</c:v>
                </c:pt>
                <c:pt idx="35">
                  <c:v>2127.8000489999999</c:v>
                </c:pt>
                <c:pt idx="36">
                  <c:v>2155.3000489999999</c:v>
                </c:pt>
                <c:pt idx="37">
                  <c:v>2036.1999510000001</c:v>
                </c:pt>
                <c:pt idx="38">
                  <c:v>2209.3999020000001</c:v>
                </c:pt>
                <c:pt idx="39">
                  <c:v>2605.2700199999999</c:v>
                </c:pt>
                <c:pt idx="40">
                  <c:v>2798.6000979999999</c:v>
                </c:pt>
                <c:pt idx="41">
                  <c:v>2518.1999510000001</c:v>
                </c:pt>
                <c:pt idx="42">
                  <c:v>2507.3000489999999</c:v>
                </c:pt>
                <c:pt idx="43">
                  <c:v>2446.1000979999999</c:v>
                </c:pt>
                <c:pt idx="44">
                  <c:v>2856.8999020000001</c:v>
                </c:pt>
                <c:pt idx="45">
                  <c:v>2876</c:v>
                </c:pt>
                <c:pt idx="46">
                  <c:v>2884.3000489999999</c:v>
                </c:pt>
                <c:pt idx="47">
                  <c:v>2799.3000489999999</c:v>
                </c:pt>
                <c:pt idx="48">
                  <c:v>2980.8000489999999</c:v>
                </c:pt>
                <c:pt idx="49">
                  <c:v>3136</c:v>
                </c:pt>
                <c:pt idx="50">
                  <c:v>3222</c:v>
                </c:pt>
                <c:pt idx="51">
                  <c:v>3448.6999510000001</c:v>
                </c:pt>
                <c:pt idx="52">
                  <c:v>3001.8999020000001</c:v>
                </c:pt>
                <c:pt idx="53">
                  <c:v>3540.5</c:v>
                </c:pt>
                <c:pt idx="54">
                  <c:v>3254.6000979999999</c:v>
                </c:pt>
                <c:pt idx="55">
                  <c:v>3634.6000979999999</c:v>
                </c:pt>
                <c:pt idx="56">
                  <c:v>3409.6000979999999</c:v>
                </c:pt>
                <c:pt idx="57">
                  <c:v>3816.5</c:v>
                </c:pt>
                <c:pt idx="58">
                  <c:v>4001.6999510000001</c:v>
                </c:pt>
                <c:pt idx="59">
                  <c:v>3901.959961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'1_60'!$C$10</c:f>
              <c:strCache>
                <c:ptCount val="1"/>
                <c:pt idx="0">
                  <c:v>800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'1_60'!$D$10:$BK$10</c:f>
              <c:numCache>
                <c:formatCode>0.00</c:formatCode>
                <c:ptCount val="60"/>
                <c:pt idx="0">
                  <c:v>2992.5</c:v>
                </c:pt>
                <c:pt idx="1">
                  <c:v>1579.400024</c:v>
                </c:pt>
                <c:pt idx="2">
                  <c:v>1112</c:v>
                </c:pt>
                <c:pt idx="3">
                  <c:v>914.59997599999997</c:v>
                </c:pt>
                <c:pt idx="4">
                  <c:v>812.79998799999998</c:v>
                </c:pt>
                <c:pt idx="5">
                  <c:v>755.40002400000003</c:v>
                </c:pt>
                <c:pt idx="6">
                  <c:v>749.5</c:v>
                </c:pt>
                <c:pt idx="7">
                  <c:v>714.5</c:v>
                </c:pt>
                <c:pt idx="8">
                  <c:v>742.79998799999998</c:v>
                </c:pt>
                <c:pt idx="9">
                  <c:v>773.10998500000005</c:v>
                </c:pt>
                <c:pt idx="10">
                  <c:v>900.59997599999997</c:v>
                </c:pt>
                <c:pt idx="11">
                  <c:v>815.79998799999998</c:v>
                </c:pt>
                <c:pt idx="12">
                  <c:v>893.20001200000002</c:v>
                </c:pt>
                <c:pt idx="13">
                  <c:v>934.20001200000002</c:v>
                </c:pt>
                <c:pt idx="14">
                  <c:v>998.20001200000002</c:v>
                </c:pt>
                <c:pt idx="15">
                  <c:v>1048.3000489999999</c:v>
                </c:pt>
                <c:pt idx="16">
                  <c:v>1056.400024</c:v>
                </c:pt>
                <c:pt idx="17">
                  <c:v>1159.6999510000001</c:v>
                </c:pt>
                <c:pt idx="18">
                  <c:v>1199.099976</c:v>
                </c:pt>
                <c:pt idx="19">
                  <c:v>1397.959961</c:v>
                </c:pt>
                <c:pt idx="20">
                  <c:v>1577.1999510000001</c:v>
                </c:pt>
                <c:pt idx="21">
                  <c:v>1529</c:v>
                </c:pt>
                <c:pt idx="22">
                  <c:v>1503.5</c:v>
                </c:pt>
                <c:pt idx="23">
                  <c:v>1571.6999510000001</c:v>
                </c:pt>
                <c:pt idx="24">
                  <c:v>1671.099976</c:v>
                </c:pt>
                <c:pt idx="25">
                  <c:v>1730</c:v>
                </c:pt>
                <c:pt idx="26">
                  <c:v>1818</c:v>
                </c:pt>
                <c:pt idx="27">
                  <c:v>1898.900024</c:v>
                </c:pt>
                <c:pt idx="28">
                  <c:v>1909.1999510000001</c:v>
                </c:pt>
                <c:pt idx="29">
                  <c:v>1934.3000489999999</c:v>
                </c:pt>
                <c:pt idx="30">
                  <c:v>2191.5</c:v>
                </c:pt>
                <c:pt idx="31">
                  <c:v>2328.5</c:v>
                </c:pt>
                <c:pt idx="32">
                  <c:v>2265.5</c:v>
                </c:pt>
                <c:pt idx="33">
                  <c:v>2203.3000489999999</c:v>
                </c:pt>
                <c:pt idx="34">
                  <c:v>2786</c:v>
                </c:pt>
                <c:pt idx="35">
                  <c:v>2304.6999510000001</c:v>
                </c:pt>
                <c:pt idx="36">
                  <c:v>2701.3999020000001</c:v>
                </c:pt>
                <c:pt idx="37">
                  <c:v>2462.3999020000001</c:v>
                </c:pt>
                <c:pt idx="38">
                  <c:v>2540.6000979999999</c:v>
                </c:pt>
                <c:pt idx="39">
                  <c:v>2760.1499020000001</c:v>
                </c:pt>
                <c:pt idx="40">
                  <c:v>3113.8999020000001</c:v>
                </c:pt>
                <c:pt idx="41">
                  <c:v>3095.1000979999999</c:v>
                </c:pt>
                <c:pt idx="42">
                  <c:v>3171.1000979999999</c:v>
                </c:pt>
                <c:pt idx="43">
                  <c:v>3127.8000489999999</c:v>
                </c:pt>
                <c:pt idx="44">
                  <c:v>3341.1999510000001</c:v>
                </c:pt>
                <c:pt idx="45">
                  <c:v>3439.5</c:v>
                </c:pt>
                <c:pt idx="46">
                  <c:v>3692.1000979999999</c:v>
                </c:pt>
                <c:pt idx="47">
                  <c:v>3614.8000489999999</c:v>
                </c:pt>
                <c:pt idx="48">
                  <c:v>3824.3999020000001</c:v>
                </c:pt>
                <c:pt idx="49">
                  <c:v>3949.6999510000001</c:v>
                </c:pt>
                <c:pt idx="50">
                  <c:v>3754.8999020000001</c:v>
                </c:pt>
                <c:pt idx="51">
                  <c:v>4001.3999020000001</c:v>
                </c:pt>
                <c:pt idx="52">
                  <c:v>4037.5</c:v>
                </c:pt>
                <c:pt idx="53">
                  <c:v>4025.6000979999999</c:v>
                </c:pt>
                <c:pt idx="54">
                  <c:v>4085.1000979999999</c:v>
                </c:pt>
                <c:pt idx="55">
                  <c:v>4983.7001950000003</c:v>
                </c:pt>
                <c:pt idx="56">
                  <c:v>4278</c:v>
                </c:pt>
                <c:pt idx="57">
                  <c:v>4440.7001950000003</c:v>
                </c:pt>
                <c:pt idx="58">
                  <c:v>4343</c:v>
                </c:pt>
                <c:pt idx="59">
                  <c:v>3522.6000979999999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'1_60'!$C$12</c:f>
              <c:strCache>
                <c:ptCount val="1"/>
                <c:pt idx="0">
                  <c:v>1000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'1_60'!$D$12:$BK$12</c:f>
              <c:numCache>
                <c:formatCode>0.00</c:formatCode>
                <c:ptCount val="60"/>
                <c:pt idx="0">
                  <c:v>4560.8999020000001</c:v>
                </c:pt>
                <c:pt idx="1">
                  <c:v>2369.3999020000001</c:v>
                </c:pt>
                <c:pt idx="2">
                  <c:v>1679.6999510000001</c:v>
                </c:pt>
                <c:pt idx="3">
                  <c:v>1298.6999510000001</c:v>
                </c:pt>
                <c:pt idx="4">
                  <c:v>1155</c:v>
                </c:pt>
                <c:pt idx="5">
                  <c:v>1017.700012</c:v>
                </c:pt>
                <c:pt idx="6">
                  <c:v>979.79998799999998</c:v>
                </c:pt>
                <c:pt idx="7">
                  <c:v>993.5</c:v>
                </c:pt>
                <c:pt idx="8">
                  <c:v>926.40002400000003</c:v>
                </c:pt>
                <c:pt idx="9">
                  <c:v>953.55999799999995</c:v>
                </c:pt>
                <c:pt idx="10">
                  <c:v>1100.3000489999999</c:v>
                </c:pt>
                <c:pt idx="11">
                  <c:v>922.5</c:v>
                </c:pt>
                <c:pt idx="12">
                  <c:v>1016.599976</c:v>
                </c:pt>
                <c:pt idx="13">
                  <c:v>988.70001200000002</c:v>
                </c:pt>
                <c:pt idx="14">
                  <c:v>1076.6999510000001</c:v>
                </c:pt>
                <c:pt idx="15">
                  <c:v>1165.6999510000001</c:v>
                </c:pt>
                <c:pt idx="16">
                  <c:v>1153.900024</c:v>
                </c:pt>
                <c:pt idx="17">
                  <c:v>1227.099976</c:v>
                </c:pt>
                <c:pt idx="18">
                  <c:v>1299.599976</c:v>
                </c:pt>
                <c:pt idx="19">
                  <c:v>1479.339966</c:v>
                </c:pt>
                <c:pt idx="20">
                  <c:v>1655.599976</c:v>
                </c:pt>
                <c:pt idx="21">
                  <c:v>1767.1999510000001</c:v>
                </c:pt>
                <c:pt idx="22">
                  <c:v>1676.1999510000001</c:v>
                </c:pt>
                <c:pt idx="23">
                  <c:v>1703.3000489999999</c:v>
                </c:pt>
                <c:pt idx="24">
                  <c:v>1793.400024</c:v>
                </c:pt>
                <c:pt idx="25">
                  <c:v>1867.8000489999999</c:v>
                </c:pt>
                <c:pt idx="26">
                  <c:v>1941.5</c:v>
                </c:pt>
                <c:pt idx="27">
                  <c:v>2139.1999510000001</c:v>
                </c:pt>
                <c:pt idx="28">
                  <c:v>2143.6000979999999</c:v>
                </c:pt>
                <c:pt idx="29">
                  <c:v>2130.3999020000001</c:v>
                </c:pt>
                <c:pt idx="30">
                  <c:v>2110.6999510000001</c:v>
                </c:pt>
                <c:pt idx="31">
                  <c:v>2524.6000979999999</c:v>
                </c:pt>
                <c:pt idx="32">
                  <c:v>2570.6000979999999</c:v>
                </c:pt>
                <c:pt idx="33">
                  <c:v>2332.8000489999999</c:v>
                </c:pt>
                <c:pt idx="34">
                  <c:v>2695.1000979999999</c:v>
                </c:pt>
                <c:pt idx="35">
                  <c:v>2532.1999510000001</c:v>
                </c:pt>
                <c:pt idx="36">
                  <c:v>2821</c:v>
                </c:pt>
                <c:pt idx="37">
                  <c:v>2858.3999020000001</c:v>
                </c:pt>
                <c:pt idx="38">
                  <c:v>2982.6000979999999</c:v>
                </c:pt>
                <c:pt idx="39">
                  <c:v>2791.23999</c:v>
                </c:pt>
                <c:pt idx="40">
                  <c:v>3178.3999020000001</c:v>
                </c:pt>
                <c:pt idx="41">
                  <c:v>3226.1000979999999</c:v>
                </c:pt>
                <c:pt idx="42">
                  <c:v>3320.3000489999999</c:v>
                </c:pt>
                <c:pt idx="43">
                  <c:v>3333</c:v>
                </c:pt>
                <c:pt idx="44">
                  <c:v>3668.8999020000001</c:v>
                </c:pt>
                <c:pt idx="45">
                  <c:v>3482.5</c:v>
                </c:pt>
                <c:pt idx="46">
                  <c:v>3575.3999020000001</c:v>
                </c:pt>
                <c:pt idx="47">
                  <c:v>3733.8000489999999</c:v>
                </c:pt>
                <c:pt idx="48">
                  <c:v>3720.3000489999999</c:v>
                </c:pt>
                <c:pt idx="49">
                  <c:v>3718.3999020000001</c:v>
                </c:pt>
                <c:pt idx="50">
                  <c:v>3836.3000489999999</c:v>
                </c:pt>
                <c:pt idx="51">
                  <c:v>3947.8999020000001</c:v>
                </c:pt>
                <c:pt idx="52">
                  <c:v>4732</c:v>
                </c:pt>
                <c:pt idx="53">
                  <c:v>4081.6999510000001</c:v>
                </c:pt>
                <c:pt idx="54">
                  <c:v>4304.2001950000003</c:v>
                </c:pt>
                <c:pt idx="55">
                  <c:v>4108.7001950000003</c:v>
                </c:pt>
                <c:pt idx="56">
                  <c:v>4648.7001950000003</c:v>
                </c:pt>
                <c:pt idx="57">
                  <c:v>4992.6000979999999</c:v>
                </c:pt>
                <c:pt idx="58">
                  <c:v>4568.8999020000001</c:v>
                </c:pt>
                <c:pt idx="59">
                  <c:v>4157.5898440000001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'1_60'!$C$13</c:f>
              <c:strCache>
                <c:ptCount val="1"/>
                <c:pt idx="0">
                  <c:v>2000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'1_60'!$D$13:$BK$13</c:f>
              <c:numCache>
                <c:formatCode>0.00</c:formatCode>
                <c:ptCount val="60"/>
                <c:pt idx="0">
                  <c:v>17627.400390999999</c:v>
                </c:pt>
                <c:pt idx="1">
                  <c:v>8951.5</c:v>
                </c:pt>
                <c:pt idx="2">
                  <c:v>6015.7998049999997</c:v>
                </c:pt>
                <c:pt idx="3">
                  <c:v>4598.6000979999999</c:v>
                </c:pt>
                <c:pt idx="4">
                  <c:v>3767.3000489999999</c:v>
                </c:pt>
                <c:pt idx="5">
                  <c:v>3226.6000979999999</c:v>
                </c:pt>
                <c:pt idx="6">
                  <c:v>2869</c:v>
                </c:pt>
                <c:pt idx="7">
                  <c:v>2612.6999510000001</c:v>
                </c:pt>
                <c:pt idx="8">
                  <c:v>2382.8000489999999</c:v>
                </c:pt>
                <c:pt idx="9">
                  <c:v>2204.209961</c:v>
                </c:pt>
                <c:pt idx="10">
                  <c:v>2195.3000489999999</c:v>
                </c:pt>
                <c:pt idx="11">
                  <c:v>2046.599976</c:v>
                </c:pt>
                <c:pt idx="12">
                  <c:v>2054.6999510000001</c:v>
                </c:pt>
                <c:pt idx="13">
                  <c:v>1924.5</c:v>
                </c:pt>
                <c:pt idx="14">
                  <c:v>1883.5</c:v>
                </c:pt>
                <c:pt idx="15">
                  <c:v>2178.1999510000001</c:v>
                </c:pt>
                <c:pt idx="16">
                  <c:v>1846.400024</c:v>
                </c:pt>
                <c:pt idx="17">
                  <c:v>1850</c:v>
                </c:pt>
                <c:pt idx="18">
                  <c:v>2587</c:v>
                </c:pt>
                <c:pt idx="19">
                  <c:v>2415.669922</c:v>
                </c:pt>
                <c:pt idx="20">
                  <c:v>2651.3000489999999</c:v>
                </c:pt>
                <c:pt idx="21">
                  <c:v>2668.3000489999999</c:v>
                </c:pt>
                <c:pt idx="22">
                  <c:v>2642.6999510000001</c:v>
                </c:pt>
                <c:pt idx="23">
                  <c:v>2569.6000979999999</c:v>
                </c:pt>
                <c:pt idx="24">
                  <c:v>2453.3000489999999</c:v>
                </c:pt>
                <c:pt idx="25">
                  <c:v>2472.5</c:v>
                </c:pt>
                <c:pt idx="26">
                  <c:v>2456</c:v>
                </c:pt>
                <c:pt idx="27">
                  <c:v>2515.1000979999999</c:v>
                </c:pt>
                <c:pt idx="28">
                  <c:v>2522.8000489999999</c:v>
                </c:pt>
                <c:pt idx="29">
                  <c:v>2505.6999510000001</c:v>
                </c:pt>
                <c:pt idx="30">
                  <c:v>2524</c:v>
                </c:pt>
                <c:pt idx="31">
                  <c:v>2783.6000979999999</c:v>
                </c:pt>
                <c:pt idx="32">
                  <c:v>2819</c:v>
                </c:pt>
                <c:pt idx="33">
                  <c:v>2696.8999020000001</c:v>
                </c:pt>
                <c:pt idx="34">
                  <c:v>3344.3000489999999</c:v>
                </c:pt>
                <c:pt idx="35">
                  <c:v>2856.5</c:v>
                </c:pt>
                <c:pt idx="36">
                  <c:v>3047.8999020000001</c:v>
                </c:pt>
                <c:pt idx="37">
                  <c:v>3172.5</c:v>
                </c:pt>
                <c:pt idx="38">
                  <c:v>3104.3999020000001</c:v>
                </c:pt>
                <c:pt idx="39">
                  <c:v>3004.9099120000001</c:v>
                </c:pt>
                <c:pt idx="40">
                  <c:v>3434.1999510000001</c:v>
                </c:pt>
                <c:pt idx="41">
                  <c:v>3347.3999020000001</c:v>
                </c:pt>
                <c:pt idx="42">
                  <c:v>3460</c:v>
                </c:pt>
                <c:pt idx="43">
                  <c:v>4189.2998049999997</c:v>
                </c:pt>
                <c:pt idx="44">
                  <c:v>3584.8999020000001</c:v>
                </c:pt>
                <c:pt idx="45">
                  <c:v>3683.3999020000001</c:v>
                </c:pt>
                <c:pt idx="46">
                  <c:v>3695.8999020000001</c:v>
                </c:pt>
                <c:pt idx="47">
                  <c:v>3958.1999510000001</c:v>
                </c:pt>
                <c:pt idx="48">
                  <c:v>3957</c:v>
                </c:pt>
                <c:pt idx="49">
                  <c:v>3960</c:v>
                </c:pt>
                <c:pt idx="50">
                  <c:v>4143.1000979999999</c:v>
                </c:pt>
                <c:pt idx="51">
                  <c:v>4240</c:v>
                </c:pt>
                <c:pt idx="52">
                  <c:v>4233.5</c:v>
                </c:pt>
                <c:pt idx="53">
                  <c:v>4329.7001950000003</c:v>
                </c:pt>
                <c:pt idx="54">
                  <c:v>4265.2001950000003</c:v>
                </c:pt>
                <c:pt idx="55">
                  <c:v>4419.1000979999999</c:v>
                </c:pt>
                <c:pt idx="56">
                  <c:v>4636.7998049999997</c:v>
                </c:pt>
                <c:pt idx="57">
                  <c:v>4622.8999020000001</c:v>
                </c:pt>
                <c:pt idx="58">
                  <c:v>4652.6000979999999</c:v>
                </c:pt>
                <c:pt idx="59">
                  <c:v>4275.4501950000003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'1_60'!$C$15</c:f>
              <c:strCache>
                <c:ptCount val="1"/>
                <c:pt idx="0">
                  <c:v>4000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'1_60'!$D$15:$BK$15</c:f>
              <c:numCache>
                <c:formatCode>0.00</c:formatCode>
                <c:ptCount val="60"/>
                <c:pt idx="0">
                  <c:v>69443.296875</c:v>
                </c:pt>
                <c:pt idx="1">
                  <c:v>35053.800780999998</c:v>
                </c:pt>
                <c:pt idx="2">
                  <c:v>23425.199218999998</c:v>
                </c:pt>
                <c:pt idx="3">
                  <c:v>17673.400390999999</c:v>
                </c:pt>
                <c:pt idx="4">
                  <c:v>14237.900390999999</c:v>
                </c:pt>
                <c:pt idx="5">
                  <c:v>11999.400390999999</c:v>
                </c:pt>
                <c:pt idx="6">
                  <c:v>10420.599609000001</c:v>
                </c:pt>
                <c:pt idx="7">
                  <c:v>9433.4003909999992</c:v>
                </c:pt>
                <c:pt idx="8">
                  <c:v>8236.2998050000006</c:v>
                </c:pt>
                <c:pt idx="9">
                  <c:v>7467.1098629999997</c:v>
                </c:pt>
                <c:pt idx="10">
                  <c:v>6935.2001950000003</c:v>
                </c:pt>
                <c:pt idx="11">
                  <c:v>6496.2998049999997</c:v>
                </c:pt>
                <c:pt idx="12">
                  <c:v>6078.7998049999997</c:v>
                </c:pt>
                <c:pt idx="13">
                  <c:v>5768.2998049999997</c:v>
                </c:pt>
                <c:pt idx="14">
                  <c:v>5923.2998049999997</c:v>
                </c:pt>
                <c:pt idx="15">
                  <c:v>5242.8999020000001</c:v>
                </c:pt>
                <c:pt idx="16">
                  <c:v>5006.1000979999999</c:v>
                </c:pt>
                <c:pt idx="17">
                  <c:v>5649.7001950000003</c:v>
                </c:pt>
                <c:pt idx="18">
                  <c:v>7785.7998049999997</c:v>
                </c:pt>
                <c:pt idx="19">
                  <c:v>6907.6000979999999</c:v>
                </c:pt>
                <c:pt idx="20">
                  <c:v>7554.5</c:v>
                </c:pt>
                <c:pt idx="21">
                  <c:v>7377.8999020000001</c:v>
                </c:pt>
                <c:pt idx="22">
                  <c:v>7049.1000979999999</c:v>
                </c:pt>
                <c:pt idx="23">
                  <c:v>6844.6000979999999</c:v>
                </c:pt>
                <c:pt idx="24">
                  <c:v>6687.7998049999997</c:v>
                </c:pt>
                <c:pt idx="25">
                  <c:v>6512.3999020000001</c:v>
                </c:pt>
                <c:pt idx="26">
                  <c:v>6362.3999020000001</c:v>
                </c:pt>
                <c:pt idx="27">
                  <c:v>6832.2001950000003</c:v>
                </c:pt>
                <c:pt idx="28">
                  <c:v>6755.2001950000003</c:v>
                </c:pt>
                <c:pt idx="29">
                  <c:v>6535.6000979999999</c:v>
                </c:pt>
                <c:pt idx="30">
                  <c:v>6826.2001950000003</c:v>
                </c:pt>
                <c:pt idx="31">
                  <c:v>6894.3999020000001</c:v>
                </c:pt>
                <c:pt idx="32">
                  <c:v>6931.5</c:v>
                </c:pt>
                <c:pt idx="33">
                  <c:v>6541.3999020000001</c:v>
                </c:pt>
                <c:pt idx="34">
                  <c:v>6478.6000979999999</c:v>
                </c:pt>
                <c:pt idx="35">
                  <c:v>6178.6000979999999</c:v>
                </c:pt>
                <c:pt idx="36">
                  <c:v>6984.7001950000003</c:v>
                </c:pt>
                <c:pt idx="37">
                  <c:v>6650.2998049999997</c:v>
                </c:pt>
                <c:pt idx="38">
                  <c:v>6440.5</c:v>
                </c:pt>
                <c:pt idx="39">
                  <c:v>6558.7299800000001</c:v>
                </c:pt>
                <c:pt idx="40">
                  <c:v>6920</c:v>
                </c:pt>
                <c:pt idx="41">
                  <c:v>6772.3999020000001</c:v>
                </c:pt>
                <c:pt idx="42">
                  <c:v>6762.5</c:v>
                </c:pt>
                <c:pt idx="43">
                  <c:v>6454.2001950000003</c:v>
                </c:pt>
                <c:pt idx="44">
                  <c:v>6888.8999020000001</c:v>
                </c:pt>
                <c:pt idx="45">
                  <c:v>6255.5</c:v>
                </c:pt>
                <c:pt idx="46">
                  <c:v>6456.1000979999999</c:v>
                </c:pt>
                <c:pt idx="47">
                  <c:v>6316.7001950000003</c:v>
                </c:pt>
                <c:pt idx="48">
                  <c:v>6478.3999020000001</c:v>
                </c:pt>
                <c:pt idx="49">
                  <c:v>6607</c:v>
                </c:pt>
                <c:pt idx="50">
                  <c:v>6399.2998049999997</c:v>
                </c:pt>
                <c:pt idx="51">
                  <c:v>6207</c:v>
                </c:pt>
                <c:pt idx="52">
                  <c:v>5938.8999020000001</c:v>
                </c:pt>
                <c:pt idx="53">
                  <c:v>6477.1000979999999</c:v>
                </c:pt>
                <c:pt idx="54">
                  <c:v>6391.6000979999999</c:v>
                </c:pt>
                <c:pt idx="55">
                  <c:v>6491.5</c:v>
                </c:pt>
                <c:pt idx="56">
                  <c:v>6424.2001950000003</c:v>
                </c:pt>
                <c:pt idx="57">
                  <c:v>6387</c:v>
                </c:pt>
                <c:pt idx="58">
                  <c:v>6665.7001950000003</c:v>
                </c:pt>
                <c:pt idx="59">
                  <c:v>6158.5200199999999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'1_60'!$C$19</c:f>
              <c:strCache>
                <c:ptCount val="1"/>
                <c:pt idx="0">
                  <c:v>8000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'1_60'!$D$19:$BK$19</c:f>
              <c:numCache>
                <c:formatCode>0.00</c:formatCode>
                <c:ptCount val="60"/>
                <c:pt idx="0">
                  <c:v>219214.203125</c:v>
                </c:pt>
                <c:pt idx="1">
                  <c:v>138596.90625</c:v>
                </c:pt>
                <c:pt idx="2">
                  <c:v>92988</c:v>
                </c:pt>
                <c:pt idx="3">
                  <c:v>69788.898438000004</c:v>
                </c:pt>
                <c:pt idx="4">
                  <c:v>56280.699219000002</c:v>
                </c:pt>
                <c:pt idx="5">
                  <c:v>47018.898437999997</c:v>
                </c:pt>
                <c:pt idx="6">
                  <c:v>40367.199219000002</c:v>
                </c:pt>
                <c:pt idx="7">
                  <c:v>37637.199219000002</c:v>
                </c:pt>
                <c:pt idx="8">
                  <c:v>31473.400390999999</c:v>
                </c:pt>
                <c:pt idx="9">
                  <c:v>28357.480468999998</c:v>
                </c:pt>
                <c:pt idx="10">
                  <c:v>26006.5</c:v>
                </c:pt>
                <c:pt idx="11">
                  <c:v>23960.800781000002</c:v>
                </c:pt>
                <c:pt idx="12">
                  <c:v>22172.699218999998</c:v>
                </c:pt>
                <c:pt idx="13">
                  <c:v>20739.699218999998</c:v>
                </c:pt>
                <c:pt idx="14">
                  <c:v>19438.5</c:v>
                </c:pt>
                <c:pt idx="15">
                  <c:v>18340.300781000002</c:v>
                </c:pt>
                <c:pt idx="16">
                  <c:v>20580.199218999998</c:v>
                </c:pt>
                <c:pt idx="17">
                  <c:v>21033.900390999999</c:v>
                </c:pt>
                <c:pt idx="18">
                  <c:v>22870.599609000001</c:v>
                </c:pt>
                <c:pt idx="19">
                  <c:v>25273.5</c:v>
                </c:pt>
                <c:pt idx="20">
                  <c:v>26516.400390999999</c:v>
                </c:pt>
                <c:pt idx="21">
                  <c:v>25973.599609000001</c:v>
                </c:pt>
                <c:pt idx="22">
                  <c:v>24988.699218999998</c:v>
                </c:pt>
                <c:pt idx="23">
                  <c:v>24102.699218999998</c:v>
                </c:pt>
                <c:pt idx="24">
                  <c:v>23198.400390999999</c:v>
                </c:pt>
                <c:pt idx="25">
                  <c:v>22514.099609000001</c:v>
                </c:pt>
                <c:pt idx="26">
                  <c:v>21641.699218999998</c:v>
                </c:pt>
                <c:pt idx="27">
                  <c:v>21372.5</c:v>
                </c:pt>
                <c:pt idx="28">
                  <c:v>20547.199218999998</c:v>
                </c:pt>
                <c:pt idx="29">
                  <c:v>19739.199218999998</c:v>
                </c:pt>
                <c:pt idx="30">
                  <c:v>19305.599609000001</c:v>
                </c:pt>
                <c:pt idx="31">
                  <c:v>19372.099609000001</c:v>
                </c:pt>
                <c:pt idx="32">
                  <c:v>18431.099609000001</c:v>
                </c:pt>
                <c:pt idx="33">
                  <c:v>18481.599609000001</c:v>
                </c:pt>
                <c:pt idx="34">
                  <c:v>19711</c:v>
                </c:pt>
                <c:pt idx="35">
                  <c:v>19364.400390999999</c:v>
                </c:pt>
                <c:pt idx="36">
                  <c:v>19019.199218999998</c:v>
                </c:pt>
                <c:pt idx="37">
                  <c:v>19732.300781000002</c:v>
                </c:pt>
                <c:pt idx="38">
                  <c:v>20047.199218999998</c:v>
                </c:pt>
                <c:pt idx="39">
                  <c:v>20685.470702999999</c:v>
                </c:pt>
                <c:pt idx="40">
                  <c:v>22208</c:v>
                </c:pt>
                <c:pt idx="41">
                  <c:v>20769.599609000001</c:v>
                </c:pt>
                <c:pt idx="42">
                  <c:v>21178.800781000002</c:v>
                </c:pt>
                <c:pt idx="43">
                  <c:v>21006.599609000001</c:v>
                </c:pt>
                <c:pt idx="44">
                  <c:v>20294.400390999999</c:v>
                </c:pt>
                <c:pt idx="45">
                  <c:v>20697.800781000002</c:v>
                </c:pt>
                <c:pt idx="46">
                  <c:v>19944.699218999998</c:v>
                </c:pt>
                <c:pt idx="47">
                  <c:v>19882.099609000001</c:v>
                </c:pt>
                <c:pt idx="48">
                  <c:v>19775.900390999999</c:v>
                </c:pt>
                <c:pt idx="49">
                  <c:v>21045.5</c:v>
                </c:pt>
                <c:pt idx="50">
                  <c:v>19612.400390999999</c:v>
                </c:pt>
                <c:pt idx="51">
                  <c:v>19363.300781000002</c:v>
                </c:pt>
                <c:pt idx="52">
                  <c:v>20075.400390999999</c:v>
                </c:pt>
                <c:pt idx="53">
                  <c:v>19962.099609000001</c:v>
                </c:pt>
                <c:pt idx="54">
                  <c:v>19364.900390999999</c:v>
                </c:pt>
                <c:pt idx="55">
                  <c:v>18702.800781000002</c:v>
                </c:pt>
                <c:pt idx="56">
                  <c:v>18030.5</c:v>
                </c:pt>
                <c:pt idx="57">
                  <c:v>20353.5</c:v>
                </c:pt>
                <c:pt idx="58">
                  <c:v>20155.800781000002</c:v>
                </c:pt>
                <c:pt idx="59">
                  <c:v>19487.160156000002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6112"/>
        <c:axId val="106345216"/>
      </c:lineChart>
      <c:catAx>
        <c:axId val="865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US" altLang="zh-CN" sz="700" b="0" baseline="0">
                    <a:latin typeface="Times New Roman" pitchFamily="18" charset="0"/>
                    <a:cs typeface="Times New Roman" pitchFamily="18" charset="0"/>
                  </a:rPr>
                  <a:t>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39954687500000002"/>
              <c:y val="0.89560166666666663"/>
            </c:manualLayout>
          </c:layout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6345216"/>
        <c:crosses val="autoZero"/>
        <c:auto val="1"/>
        <c:lblAlgn val="ctr"/>
        <c:lblOffset val="100"/>
        <c:noMultiLvlLbl val="0"/>
      </c:catAx>
      <c:valAx>
        <c:axId val="106345216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Running time(us)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5553568483101699E-3"/>
              <c:y val="0.28049778004990028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506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419027777777778"/>
          <c:y val="6.4814999999999998E-2"/>
          <c:w val="0.63493033403279364"/>
          <c:h val="0.14826395211637508"/>
        </c:manualLayout>
      </c:layout>
      <c:overlay val="0"/>
      <c:txPr>
        <a:bodyPr/>
        <a:lstStyle/>
        <a:p>
          <a:pPr>
            <a:defRPr sz="6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65034722222221"/>
          <c:y val="3.2882035578885971E-2"/>
          <c:w val="0.80519548611111114"/>
          <c:h val="0.77292111111111106"/>
        </c:manualLayout>
      </c:layout>
      <c:lineChart>
        <c:grouping val="standard"/>
        <c:varyColors val="0"/>
        <c:ser>
          <c:idx val="5"/>
          <c:order val="0"/>
          <c:tx>
            <c:strRef>
              <c:f>'1_60'!$C$21</c:f>
              <c:strCache>
                <c:ptCount val="1"/>
                <c:pt idx="0">
                  <c:v>10000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'1_60'!$D$21:$BK$21</c:f>
              <c:numCache>
                <c:formatCode>0.00</c:formatCode>
                <c:ptCount val="60"/>
                <c:pt idx="0">
                  <c:v>316602.59375</c:v>
                </c:pt>
                <c:pt idx="1">
                  <c:v>205504</c:v>
                </c:pt>
                <c:pt idx="2">
                  <c:v>144882.796875</c:v>
                </c:pt>
                <c:pt idx="3">
                  <c:v>109055.203125</c:v>
                </c:pt>
                <c:pt idx="4">
                  <c:v>87855.601561999996</c:v>
                </c:pt>
                <c:pt idx="5">
                  <c:v>72952.398438000004</c:v>
                </c:pt>
                <c:pt idx="6">
                  <c:v>62562.398437999997</c:v>
                </c:pt>
                <c:pt idx="7">
                  <c:v>55660</c:v>
                </c:pt>
                <c:pt idx="8">
                  <c:v>49081.800780999998</c:v>
                </c:pt>
                <c:pt idx="9">
                  <c:v>44373.621094000002</c:v>
                </c:pt>
                <c:pt idx="10">
                  <c:v>40363.800780999998</c:v>
                </c:pt>
                <c:pt idx="11">
                  <c:v>37203.199219000002</c:v>
                </c:pt>
                <c:pt idx="12">
                  <c:v>34563</c:v>
                </c:pt>
                <c:pt idx="13">
                  <c:v>31951.599609000001</c:v>
                </c:pt>
                <c:pt idx="14">
                  <c:v>30005.199218999998</c:v>
                </c:pt>
                <c:pt idx="15">
                  <c:v>28228.199218999998</c:v>
                </c:pt>
                <c:pt idx="16">
                  <c:v>31715.599609000001</c:v>
                </c:pt>
                <c:pt idx="17">
                  <c:v>32860.800780999998</c:v>
                </c:pt>
                <c:pt idx="18">
                  <c:v>39702.199219000002</c:v>
                </c:pt>
                <c:pt idx="19">
                  <c:v>39644.21875</c:v>
                </c:pt>
                <c:pt idx="20">
                  <c:v>41837.800780999998</c:v>
                </c:pt>
                <c:pt idx="21">
                  <c:v>39996.601562000003</c:v>
                </c:pt>
                <c:pt idx="22">
                  <c:v>38378.398437999997</c:v>
                </c:pt>
                <c:pt idx="23">
                  <c:v>37009.398437999997</c:v>
                </c:pt>
                <c:pt idx="24">
                  <c:v>35610.199219000002</c:v>
                </c:pt>
                <c:pt idx="25">
                  <c:v>34312</c:v>
                </c:pt>
                <c:pt idx="26">
                  <c:v>33017.601562000003</c:v>
                </c:pt>
                <c:pt idx="27">
                  <c:v>32194</c:v>
                </c:pt>
                <c:pt idx="28">
                  <c:v>31080</c:v>
                </c:pt>
                <c:pt idx="29">
                  <c:v>30043.800781000002</c:v>
                </c:pt>
                <c:pt idx="30">
                  <c:v>30964.400390999999</c:v>
                </c:pt>
                <c:pt idx="31">
                  <c:v>29644.599609000001</c:v>
                </c:pt>
                <c:pt idx="32">
                  <c:v>28076</c:v>
                </c:pt>
                <c:pt idx="33">
                  <c:v>29765.400390999999</c:v>
                </c:pt>
                <c:pt idx="34">
                  <c:v>30754.199218999998</c:v>
                </c:pt>
                <c:pt idx="35">
                  <c:v>29257.199218999998</c:v>
                </c:pt>
                <c:pt idx="36">
                  <c:v>30798.199218999998</c:v>
                </c:pt>
                <c:pt idx="37">
                  <c:v>30504.199218999998</c:v>
                </c:pt>
                <c:pt idx="38">
                  <c:v>28696.599609000001</c:v>
                </c:pt>
                <c:pt idx="39">
                  <c:v>29059.439452999999</c:v>
                </c:pt>
                <c:pt idx="40">
                  <c:v>29991</c:v>
                </c:pt>
                <c:pt idx="41">
                  <c:v>30949</c:v>
                </c:pt>
                <c:pt idx="42">
                  <c:v>30935.199218999998</c:v>
                </c:pt>
                <c:pt idx="43">
                  <c:v>29621</c:v>
                </c:pt>
                <c:pt idx="44">
                  <c:v>29676.599609000001</c:v>
                </c:pt>
                <c:pt idx="45">
                  <c:v>31212.599609000001</c:v>
                </c:pt>
                <c:pt idx="46">
                  <c:v>29581.800781000002</c:v>
                </c:pt>
                <c:pt idx="47">
                  <c:v>33094</c:v>
                </c:pt>
                <c:pt idx="48">
                  <c:v>29095.599609000001</c:v>
                </c:pt>
                <c:pt idx="49">
                  <c:v>29751.400390999999</c:v>
                </c:pt>
                <c:pt idx="50">
                  <c:v>29484.400390999999</c:v>
                </c:pt>
                <c:pt idx="51">
                  <c:v>30087.800781000002</c:v>
                </c:pt>
                <c:pt idx="52">
                  <c:v>28505.400390999999</c:v>
                </c:pt>
                <c:pt idx="53">
                  <c:v>30334.400390999999</c:v>
                </c:pt>
                <c:pt idx="54">
                  <c:v>29101.800781000002</c:v>
                </c:pt>
                <c:pt idx="55">
                  <c:v>30846.599609000001</c:v>
                </c:pt>
                <c:pt idx="56">
                  <c:v>29168.599609000001</c:v>
                </c:pt>
                <c:pt idx="57">
                  <c:v>30469</c:v>
                </c:pt>
                <c:pt idx="58">
                  <c:v>29877.800781000002</c:v>
                </c:pt>
                <c:pt idx="59">
                  <c:v>29516.199218999998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'1_60'!$C$22</c:f>
              <c:strCache>
                <c:ptCount val="1"/>
                <c:pt idx="0">
                  <c:v>20000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'1_60'!$D$22:$BK$22</c:f>
              <c:numCache>
                <c:formatCode>0.00</c:formatCode>
                <c:ptCount val="60"/>
                <c:pt idx="0">
                  <c:v>1098557</c:v>
                </c:pt>
                <c:pt idx="1">
                  <c:v>616918</c:v>
                </c:pt>
                <c:pt idx="2">
                  <c:v>438357.8125</c:v>
                </c:pt>
                <c:pt idx="3">
                  <c:v>388941.59375</c:v>
                </c:pt>
                <c:pt idx="4">
                  <c:v>279616.40625</c:v>
                </c:pt>
                <c:pt idx="5">
                  <c:v>258146.796875</c:v>
                </c:pt>
                <c:pt idx="6">
                  <c:v>230590.59375</c:v>
                </c:pt>
                <c:pt idx="7">
                  <c:v>209731.796875</c:v>
                </c:pt>
                <c:pt idx="8">
                  <c:v>186609.40625</c:v>
                </c:pt>
                <c:pt idx="9">
                  <c:v>170764.4375</c:v>
                </c:pt>
                <c:pt idx="10">
                  <c:v>159641.796875</c:v>
                </c:pt>
                <c:pt idx="11">
                  <c:v>149591</c:v>
                </c:pt>
                <c:pt idx="12">
                  <c:v>135897.40625</c:v>
                </c:pt>
                <c:pt idx="13">
                  <c:v>125221.601562</c:v>
                </c:pt>
                <c:pt idx="14">
                  <c:v>118031.796875</c:v>
                </c:pt>
                <c:pt idx="15">
                  <c:v>123502</c:v>
                </c:pt>
                <c:pt idx="16">
                  <c:v>108174.601562</c:v>
                </c:pt>
                <c:pt idx="17">
                  <c:v>104666.398438</c:v>
                </c:pt>
                <c:pt idx="18">
                  <c:v>135642.796875</c:v>
                </c:pt>
                <c:pt idx="19">
                  <c:v>136466.734375</c:v>
                </c:pt>
                <c:pt idx="20">
                  <c:v>153484.40625</c:v>
                </c:pt>
                <c:pt idx="21">
                  <c:v>142572.796875</c:v>
                </c:pt>
                <c:pt idx="22">
                  <c:v>138208.59375</c:v>
                </c:pt>
                <c:pt idx="23">
                  <c:v>143756.40625</c:v>
                </c:pt>
                <c:pt idx="24">
                  <c:v>137960.59375</c:v>
                </c:pt>
                <c:pt idx="25">
                  <c:v>131376</c:v>
                </c:pt>
                <c:pt idx="26">
                  <c:v>128529.601562</c:v>
                </c:pt>
                <c:pt idx="27">
                  <c:v>123868.203125</c:v>
                </c:pt>
                <c:pt idx="28">
                  <c:v>121227.203125</c:v>
                </c:pt>
                <c:pt idx="29">
                  <c:v>115720</c:v>
                </c:pt>
                <c:pt idx="30">
                  <c:v>113554.601562</c:v>
                </c:pt>
                <c:pt idx="31">
                  <c:v>111386.601562</c:v>
                </c:pt>
                <c:pt idx="32">
                  <c:v>106878</c:v>
                </c:pt>
                <c:pt idx="33">
                  <c:v>102476.796875</c:v>
                </c:pt>
                <c:pt idx="34">
                  <c:v>103631.796875</c:v>
                </c:pt>
                <c:pt idx="35">
                  <c:v>100098.601562</c:v>
                </c:pt>
                <c:pt idx="36">
                  <c:v>99204.796875</c:v>
                </c:pt>
                <c:pt idx="37">
                  <c:v>101235.601562</c:v>
                </c:pt>
                <c:pt idx="38">
                  <c:v>99851.601561999996</c:v>
                </c:pt>
                <c:pt idx="39">
                  <c:v>95941.023438000004</c:v>
                </c:pt>
                <c:pt idx="40">
                  <c:v>103521</c:v>
                </c:pt>
                <c:pt idx="41">
                  <c:v>101753.601562</c:v>
                </c:pt>
                <c:pt idx="42">
                  <c:v>106210.796875</c:v>
                </c:pt>
                <c:pt idx="43">
                  <c:v>102643</c:v>
                </c:pt>
                <c:pt idx="44">
                  <c:v>105083</c:v>
                </c:pt>
                <c:pt idx="45">
                  <c:v>102879</c:v>
                </c:pt>
                <c:pt idx="46">
                  <c:v>108943.203125</c:v>
                </c:pt>
                <c:pt idx="47">
                  <c:v>103791.203125</c:v>
                </c:pt>
                <c:pt idx="48">
                  <c:v>100924.203125</c:v>
                </c:pt>
                <c:pt idx="49">
                  <c:v>100368.796875</c:v>
                </c:pt>
                <c:pt idx="50">
                  <c:v>102700</c:v>
                </c:pt>
                <c:pt idx="51">
                  <c:v>103290</c:v>
                </c:pt>
                <c:pt idx="52">
                  <c:v>101739.601562</c:v>
                </c:pt>
                <c:pt idx="53">
                  <c:v>97062.796875</c:v>
                </c:pt>
                <c:pt idx="54">
                  <c:v>100565.601562</c:v>
                </c:pt>
                <c:pt idx="55">
                  <c:v>100692.203125</c:v>
                </c:pt>
                <c:pt idx="56">
                  <c:v>101098.203125</c:v>
                </c:pt>
                <c:pt idx="57">
                  <c:v>96771.601561999996</c:v>
                </c:pt>
                <c:pt idx="58">
                  <c:v>99856.398438000004</c:v>
                </c:pt>
                <c:pt idx="59">
                  <c:v>96647.382811999996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'1_60'!$C$24</c:f>
              <c:strCache>
                <c:ptCount val="1"/>
                <c:pt idx="0">
                  <c:v>40000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'1_60'!$D$24:$BK$24</c:f>
              <c:numCache>
                <c:formatCode>0.00</c:formatCode>
                <c:ptCount val="60"/>
                <c:pt idx="0">
                  <c:v>4300837.5</c:v>
                </c:pt>
                <c:pt idx="1">
                  <c:v>2375847.5</c:v>
                </c:pt>
                <c:pt idx="2">
                  <c:v>1497218.75</c:v>
                </c:pt>
                <c:pt idx="3">
                  <c:v>1206556</c:v>
                </c:pt>
                <c:pt idx="4">
                  <c:v>932928.1875</c:v>
                </c:pt>
                <c:pt idx="5">
                  <c:v>856673.8125</c:v>
                </c:pt>
                <c:pt idx="6">
                  <c:v>725504.375</c:v>
                </c:pt>
                <c:pt idx="7">
                  <c:v>632940</c:v>
                </c:pt>
                <c:pt idx="8">
                  <c:v>641672.1875</c:v>
                </c:pt>
                <c:pt idx="9">
                  <c:v>528334.0625</c:v>
                </c:pt>
                <c:pt idx="10">
                  <c:v>548316.8125</c:v>
                </c:pt>
                <c:pt idx="11">
                  <c:v>480161</c:v>
                </c:pt>
                <c:pt idx="12">
                  <c:v>456488.40625</c:v>
                </c:pt>
                <c:pt idx="13">
                  <c:v>483007.8125</c:v>
                </c:pt>
                <c:pt idx="14">
                  <c:v>374847.59375</c:v>
                </c:pt>
                <c:pt idx="15">
                  <c:v>402532.40625</c:v>
                </c:pt>
                <c:pt idx="16">
                  <c:v>349290.8125</c:v>
                </c:pt>
                <c:pt idx="17">
                  <c:v>336591.8125</c:v>
                </c:pt>
                <c:pt idx="18">
                  <c:v>328635.1875</c:v>
                </c:pt>
                <c:pt idx="19">
                  <c:v>390285.1875</c:v>
                </c:pt>
                <c:pt idx="20">
                  <c:v>381720.40625</c:v>
                </c:pt>
                <c:pt idx="21">
                  <c:v>418269.40625</c:v>
                </c:pt>
                <c:pt idx="22">
                  <c:v>391803</c:v>
                </c:pt>
                <c:pt idx="23">
                  <c:v>381074</c:v>
                </c:pt>
                <c:pt idx="24">
                  <c:v>379072.1875</c:v>
                </c:pt>
                <c:pt idx="25">
                  <c:v>375367.40625</c:v>
                </c:pt>
                <c:pt idx="26">
                  <c:v>376456</c:v>
                </c:pt>
                <c:pt idx="27">
                  <c:v>369795</c:v>
                </c:pt>
                <c:pt idx="28">
                  <c:v>364482.40625</c:v>
                </c:pt>
                <c:pt idx="29">
                  <c:v>367254.1875</c:v>
                </c:pt>
                <c:pt idx="30">
                  <c:v>346619.8125</c:v>
                </c:pt>
                <c:pt idx="31">
                  <c:v>330859</c:v>
                </c:pt>
                <c:pt idx="32">
                  <c:v>324733.1875</c:v>
                </c:pt>
                <c:pt idx="33">
                  <c:v>318235.1875</c:v>
                </c:pt>
                <c:pt idx="34">
                  <c:v>315855.1875</c:v>
                </c:pt>
                <c:pt idx="35">
                  <c:v>302957.1875</c:v>
                </c:pt>
                <c:pt idx="36">
                  <c:v>298383.8125</c:v>
                </c:pt>
                <c:pt idx="37">
                  <c:v>288465.59375</c:v>
                </c:pt>
                <c:pt idx="38">
                  <c:v>291903</c:v>
                </c:pt>
                <c:pt idx="39">
                  <c:v>258247.296875</c:v>
                </c:pt>
                <c:pt idx="40">
                  <c:v>282101.1875</c:v>
                </c:pt>
                <c:pt idx="41">
                  <c:v>298898.59375</c:v>
                </c:pt>
                <c:pt idx="42">
                  <c:v>294366.8125</c:v>
                </c:pt>
                <c:pt idx="43">
                  <c:v>297970.59375</c:v>
                </c:pt>
                <c:pt idx="44">
                  <c:v>304607.40625</c:v>
                </c:pt>
                <c:pt idx="45">
                  <c:v>296520.1875</c:v>
                </c:pt>
                <c:pt idx="46">
                  <c:v>295032.40625</c:v>
                </c:pt>
                <c:pt idx="47">
                  <c:v>283484.8125</c:v>
                </c:pt>
                <c:pt idx="48">
                  <c:v>283989.40625</c:v>
                </c:pt>
                <c:pt idx="49">
                  <c:v>294054.1875</c:v>
                </c:pt>
                <c:pt idx="50">
                  <c:v>286561.40625</c:v>
                </c:pt>
                <c:pt idx="51">
                  <c:v>285040.8125</c:v>
                </c:pt>
                <c:pt idx="52">
                  <c:v>275070.1875</c:v>
                </c:pt>
                <c:pt idx="53">
                  <c:v>279015</c:v>
                </c:pt>
                <c:pt idx="54">
                  <c:v>283821.8125</c:v>
                </c:pt>
                <c:pt idx="55">
                  <c:v>269356.1875</c:v>
                </c:pt>
                <c:pt idx="56">
                  <c:v>272455</c:v>
                </c:pt>
                <c:pt idx="57">
                  <c:v>279942.40625</c:v>
                </c:pt>
                <c:pt idx="58">
                  <c:v>269049.1875</c:v>
                </c:pt>
                <c:pt idx="59">
                  <c:v>268819.78125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'1_60'!$C$28</c:f>
              <c:strCache>
                <c:ptCount val="1"/>
                <c:pt idx="0">
                  <c:v>80000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'1_60'!$D$28:$BK$28</c:f>
              <c:numCache>
                <c:formatCode>0.00</c:formatCode>
                <c:ptCount val="60"/>
                <c:pt idx="0">
                  <c:v>17115140</c:v>
                </c:pt>
                <c:pt idx="1">
                  <c:v>8439186</c:v>
                </c:pt>
                <c:pt idx="2">
                  <c:v>6015897.5</c:v>
                </c:pt>
                <c:pt idx="3">
                  <c:v>4335608.5</c:v>
                </c:pt>
                <c:pt idx="4">
                  <c:v>3610988.75</c:v>
                </c:pt>
                <c:pt idx="5">
                  <c:v>3225205</c:v>
                </c:pt>
                <c:pt idx="6">
                  <c:v>2652456.25</c:v>
                </c:pt>
                <c:pt idx="7">
                  <c:v>2614836</c:v>
                </c:pt>
                <c:pt idx="8">
                  <c:v>2109460.5</c:v>
                </c:pt>
                <c:pt idx="9">
                  <c:v>1822528.375</c:v>
                </c:pt>
                <c:pt idx="10">
                  <c:v>1674268.25</c:v>
                </c:pt>
                <c:pt idx="11">
                  <c:v>1771143</c:v>
                </c:pt>
                <c:pt idx="12">
                  <c:v>1425308.625</c:v>
                </c:pt>
                <c:pt idx="13">
                  <c:v>1408686</c:v>
                </c:pt>
                <c:pt idx="14">
                  <c:v>1275170.75</c:v>
                </c:pt>
                <c:pt idx="15">
                  <c:v>1207127.25</c:v>
                </c:pt>
                <c:pt idx="16">
                  <c:v>1248477.25</c:v>
                </c:pt>
                <c:pt idx="17">
                  <c:v>1239609</c:v>
                </c:pt>
                <c:pt idx="18">
                  <c:v>1270061</c:v>
                </c:pt>
                <c:pt idx="19">
                  <c:v>1135391.625</c:v>
                </c:pt>
                <c:pt idx="20">
                  <c:v>1382131</c:v>
                </c:pt>
                <c:pt idx="21">
                  <c:v>1286632.625</c:v>
                </c:pt>
                <c:pt idx="22">
                  <c:v>1312067.625</c:v>
                </c:pt>
                <c:pt idx="23">
                  <c:v>1250147.75</c:v>
                </c:pt>
                <c:pt idx="24">
                  <c:v>1217205.25</c:v>
                </c:pt>
                <c:pt idx="25">
                  <c:v>1134463.625</c:v>
                </c:pt>
                <c:pt idx="26">
                  <c:v>1168038.75</c:v>
                </c:pt>
                <c:pt idx="27">
                  <c:v>1129716.75</c:v>
                </c:pt>
                <c:pt idx="28">
                  <c:v>1078063</c:v>
                </c:pt>
                <c:pt idx="29">
                  <c:v>1065985.25</c:v>
                </c:pt>
                <c:pt idx="30">
                  <c:v>1120241.75</c:v>
                </c:pt>
                <c:pt idx="31">
                  <c:v>1101368.625</c:v>
                </c:pt>
                <c:pt idx="32">
                  <c:v>1072302.625</c:v>
                </c:pt>
                <c:pt idx="33">
                  <c:v>1034790.625</c:v>
                </c:pt>
                <c:pt idx="34">
                  <c:v>1014955.375</c:v>
                </c:pt>
                <c:pt idx="35">
                  <c:v>1004909</c:v>
                </c:pt>
                <c:pt idx="36">
                  <c:v>968834.375</c:v>
                </c:pt>
                <c:pt idx="37">
                  <c:v>943722.375</c:v>
                </c:pt>
                <c:pt idx="38">
                  <c:v>921164</c:v>
                </c:pt>
                <c:pt idx="39">
                  <c:v>885886.8125</c:v>
                </c:pt>
                <c:pt idx="40">
                  <c:v>1094082.375</c:v>
                </c:pt>
                <c:pt idx="41">
                  <c:v>1128368</c:v>
                </c:pt>
                <c:pt idx="42">
                  <c:v>1066996</c:v>
                </c:pt>
                <c:pt idx="43">
                  <c:v>1078442.375</c:v>
                </c:pt>
                <c:pt idx="44">
                  <c:v>1074014</c:v>
                </c:pt>
                <c:pt idx="45">
                  <c:v>1065848.375</c:v>
                </c:pt>
                <c:pt idx="46">
                  <c:v>1034764.625</c:v>
                </c:pt>
                <c:pt idx="47">
                  <c:v>1060135.625</c:v>
                </c:pt>
                <c:pt idx="48">
                  <c:v>1031744.375</c:v>
                </c:pt>
                <c:pt idx="49">
                  <c:v>1029357.8125</c:v>
                </c:pt>
                <c:pt idx="50">
                  <c:v>1012363.625</c:v>
                </c:pt>
                <c:pt idx="51">
                  <c:v>990391.1875</c:v>
                </c:pt>
                <c:pt idx="52">
                  <c:v>1000204</c:v>
                </c:pt>
                <c:pt idx="53">
                  <c:v>988043.8125</c:v>
                </c:pt>
                <c:pt idx="54">
                  <c:v>988758.375</c:v>
                </c:pt>
                <c:pt idx="55">
                  <c:v>968592.8125</c:v>
                </c:pt>
                <c:pt idx="56">
                  <c:v>957706</c:v>
                </c:pt>
                <c:pt idx="57">
                  <c:v>976378.1875</c:v>
                </c:pt>
                <c:pt idx="58">
                  <c:v>943016.375</c:v>
                </c:pt>
                <c:pt idx="59">
                  <c:v>952081.625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'1_60'!$C$30</c:f>
              <c:strCache>
                <c:ptCount val="1"/>
                <c:pt idx="0">
                  <c:v>100000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'1_60'!$D$30:$BK$30</c:f>
              <c:numCache>
                <c:formatCode>0.00</c:formatCode>
                <c:ptCount val="60"/>
                <c:pt idx="0">
                  <c:v>26257438</c:v>
                </c:pt>
                <c:pt idx="1">
                  <c:v>13478936</c:v>
                </c:pt>
                <c:pt idx="2">
                  <c:v>8835145</c:v>
                </c:pt>
                <c:pt idx="3">
                  <c:v>6664081.5</c:v>
                </c:pt>
                <c:pt idx="4">
                  <c:v>6093704</c:v>
                </c:pt>
                <c:pt idx="5">
                  <c:v>4817638.5</c:v>
                </c:pt>
                <c:pt idx="6">
                  <c:v>4446584.5</c:v>
                </c:pt>
                <c:pt idx="7">
                  <c:v>3410974.75</c:v>
                </c:pt>
                <c:pt idx="8">
                  <c:v>3246593</c:v>
                </c:pt>
                <c:pt idx="9">
                  <c:v>2895402.25</c:v>
                </c:pt>
                <c:pt idx="10">
                  <c:v>2521255.25</c:v>
                </c:pt>
                <c:pt idx="11">
                  <c:v>2334011.75</c:v>
                </c:pt>
                <c:pt idx="12">
                  <c:v>2336429.25</c:v>
                </c:pt>
                <c:pt idx="13">
                  <c:v>2031856.625</c:v>
                </c:pt>
                <c:pt idx="14">
                  <c:v>1880465.375</c:v>
                </c:pt>
                <c:pt idx="15">
                  <c:v>1901420</c:v>
                </c:pt>
                <c:pt idx="16">
                  <c:v>1651040.625</c:v>
                </c:pt>
                <c:pt idx="17">
                  <c:v>1794187.625</c:v>
                </c:pt>
                <c:pt idx="18">
                  <c:v>1552149</c:v>
                </c:pt>
                <c:pt idx="19">
                  <c:v>1705657.625</c:v>
                </c:pt>
                <c:pt idx="20">
                  <c:v>2049311</c:v>
                </c:pt>
                <c:pt idx="21">
                  <c:v>2023951.375</c:v>
                </c:pt>
                <c:pt idx="22">
                  <c:v>1886134.625</c:v>
                </c:pt>
                <c:pt idx="23">
                  <c:v>1785304</c:v>
                </c:pt>
                <c:pt idx="24">
                  <c:v>1776727</c:v>
                </c:pt>
                <c:pt idx="25">
                  <c:v>1670355</c:v>
                </c:pt>
                <c:pt idx="26">
                  <c:v>1649727.375</c:v>
                </c:pt>
                <c:pt idx="27">
                  <c:v>1641708.625</c:v>
                </c:pt>
                <c:pt idx="28">
                  <c:v>1592500.375</c:v>
                </c:pt>
                <c:pt idx="29">
                  <c:v>1521641</c:v>
                </c:pt>
                <c:pt idx="30">
                  <c:v>1679655.625</c:v>
                </c:pt>
                <c:pt idx="31">
                  <c:v>1624760.375</c:v>
                </c:pt>
                <c:pt idx="32">
                  <c:v>1619761.625</c:v>
                </c:pt>
                <c:pt idx="33">
                  <c:v>1565339.375</c:v>
                </c:pt>
                <c:pt idx="34">
                  <c:v>1536904</c:v>
                </c:pt>
                <c:pt idx="35">
                  <c:v>1494342.625</c:v>
                </c:pt>
                <c:pt idx="36">
                  <c:v>1482113</c:v>
                </c:pt>
                <c:pt idx="37">
                  <c:v>1437571.375</c:v>
                </c:pt>
                <c:pt idx="38">
                  <c:v>1403109.625</c:v>
                </c:pt>
                <c:pt idx="39">
                  <c:v>1399026.375</c:v>
                </c:pt>
                <c:pt idx="40">
                  <c:v>1531335.375</c:v>
                </c:pt>
                <c:pt idx="41">
                  <c:v>1661196</c:v>
                </c:pt>
                <c:pt idx="42">
                  <c:v>1642727.625</c:v>
                </c:pt>
                <c:pt idx="43">
                  <c:v>1597796</c:v>
                </c:pt>
                <c:pt idx="44">
                  <c:v>1646968</c:v>
                </c:pt>
                <c:pt idx="45">
                  <c:v>1577570.625</c:v>
                </c:pt>
                <c:pt idx="46">
                  <c:v>1564476.625</c:v>
                </c:pt>
                <c:pt idx="47">
                  <c:v>1575760</c:v>
                </c:pt>
                <c:pt idx="48">
                  <c:v>1570913.625</c:v>
                </c:pt>
                <c:pt idx="49">
                  <c:v>1526485.375</c:v>
                </c:pt>
                <c:pt idx="50">
                  <c:v>1520294</c:v>
                </c:pt>
                <c:pt idx="51">
                  <c:v>1502733.625</c:v>
                </c:pt>
                <c:pt idx="52">
                  <c:v>1505152.375</c:v>
                </c:pt>
                <c:pt idx="53">
                  <c:v>1475183</c:v>
                </c:pt>
                <c:pt idx="54">
                  <c:v>1484979.625</c:v>
                </c:pt>
                <c:pt idx="55">
                  <c:v>1467468.625</c:v>
                </c:pt>
                <c:pt idx="56">
                  <c:v>1453431.375</c:v>
                </c:pt>
                <c:pt idx="57">
                  <c:v>1481838</c:v>
                </c:pt>
                <c:pt idx="58">
                  <c:v>1454057.625</c:v>
                </c:pt>
                <c:pt idx="59">
                  <c:v>1474355.25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'1_60'!$C$31</c:f>
              <c:strCache>
                <c:ptCount val="1"/>
                <c:pt idx="0">
                  <c:v>200000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'1_60'!$D$31:$BK$31</c:f>
              <c:numCache>
                <c:formatCode>0.00</c:formatCode>
                <c:ptCount val="60"/>
                <c:pt idx="0">
                  <c:v>109896064</c:v>
                </c:pt>
                <c:pt idx="1">
                  <c:v>52645584</c:v>
                </c:pt>
                <c:pt idx="2">
                  <c:v>36423324</c:v>
                </c:pt>
                <c:pt idx="3">
                  <c:v>27459770</c:v>
                </c:pt>
                <c:pt idx="4">
                  <c:v>21666242</c:v>
                </c:pt>
                <c:pt idx="5">
                  <c:v>17974582</c:v>
                </c:pt>
                <c:pt idx="6">
                  <c:v>15143151</c:v>
                </c:pt>
                <c:pt idx="7">
                  <c:v>13278731</c:v>
                </c:pt>
                <c:pt idx="8">
                  <c:v>12403408</c:v>
                </c:pt>
                <c:pt idx="9">
                  <c:v>10750374</c:v>
                </c:pt>
                <c:pt idx="10">
                  <c:v>10001997</c:v>
                </c:pt>
                <c:pt idx="11">
                  <c:v>9440661</c:v>
                </c:pt>
                <c:pt idx="12">
                  <c:v>8539663</c:v>
                </c:pt>
                <c:pt idx="13">
                  <c:v>8540999</c:v>
                </c:pt>
                <c:pt idx="14">
                  <c:v>8129717.5</c:v>
                </c:pt>
                <c:pt idx="15">
                  <c:v>6691010.5</c:v>
                </c:pt>
                <c:pt idx="16">
                  <c:v>6927782.5</c:v>
                </c:pt>
                <c:pt idx="17">
                  <c:v>6226313.5</c:v>
                </c:pt>
                <c:pt idx="18">
                  <c:v>5759409.5</c:v>
                </c:pt>
                <c:pt idx="19">
                  <c:v>5928865.5</c:v>
                </c:pt>
                <c:pt idx="20">
                  <c:v>7235914.5</c:v>
                </c:pt>
                <c:pt idx="21">
                  <c:v>7438584.5</c:v>
                </c:pt>
                <c:pt idx="22">
                  <c:v>6812175.5</c:v>
                </c:pt>
                <c:pt idx="23">
                  <c:v>6694700</c:v>
                </c:pt>
                <c:pt idx="24">
                  <c:v>6485494.5</c:v>
                </c:pt>
                <c:pt idx="25">
                  <c:v>6334030.5</c:v>
                </c:pt>
                <c:pt idx="26">
                  <c:v>6273862.5</c:v>
                </c:pt>
                <c:pt idx="27">
                  <c:v>6074826.5</c:v>
                </c:pt>
                <c:pt idx="28">
                  <c:v>6270268</c:v>
                </c:pt>
                <c:pt idx="29">
                  <c:v>5776529.5</c:v>
                </c:pt>
                <c:pt idx="30">
                  <c:v>6077972.5</c:v>
                </c:pt>
                <c:pt idx="31">
                  <c:v>5879714</c:v>
                </c:pt>
                <c:pt idx="32">
                  <c:v>5762455.5</c:v>
                </c:pt>
                <c:pt idx="33">
                  <c:v>5646273.5</c:v>
                </c:pt>
                <c:pt idx="34">
                  <c:v>5608840</c:v>
                </c:pt>
                <c:pt idx="35">
                  <c:v>5588179.5</c:v>
                </c:pt>
                <c:pt idx="36">
                  <c:v>5514419</c:v>
                </c:pt>
                <c:pt idx="37">
                  <c:v>5505173.5</c:v>
                </c:pt>
                <c:pt idx="38">
                  <c:v>5369666.5</c:v>
                </c:pt>
                <c:pt idx="39">
                  <c:v>5260741.5</c:v>
                </c:pt>
                <c:pt idx="40">
                  <c:v>5483129.5</c:v>
                </c:pt>
                <c:pt idx="41">
                  <c:v>5703052</c:v>
                </c:pt>
                <c:pt idx="42">
                  <c:v>5734977.5</c:v>
                </c:pt>
                <c:pt idx="43">
                  <c:v>5854170.5</c:v>
                </c:pt>
                <c:pt idx="44">
                  <c:v>5636744.5</c:v>
                </c:pt>
                <c:pt idx="45">
                  <c:v>5776814.5</c:v>
                </c:pt>
                <c:pt idx="46">
                  <c:v>5995515.5</c:v>
                </c:pt>
                <c:pt idx="47">
                  <c:v>5710752.5</c:v>
                </c:pt>
                <c:pt idx="48">
                  <c:v>5709846.5</c:v>
                </c:pt>
                <c:pt idx="49">
                  <c:v>5506031.5</c:v>
                </c:pt>
                <c:pt idx="50">
                  <c:v>5732768</c:v>
                </c:pt>
                <c:pt idx="51">
                  <c:v>5520596.5</c:v>
                </c:pt>
                <c:pt idx="52">
                  <c:v>5607100.5</c:v>
                </c:pt>
                <c:pt idx="53">
                  <c:v>5650258</c:v>
                </c:pt>
                <c:pt idx="54">
                  <c:v>5556163.5</c:v>
                </c:pt>
                <c:pt idx="55">
                  <c:v>5597146.5</c:v>
                </c:pt>
                <c:pt idx="56">
                  <c:v>5607920.5</c:v>
                </c:pt>
                <c:pt idx="57">
                  <c:v>5574210.5</c:v>
                </c:pt>
                <c:pt idx="58">
                  <c:v>5539302.5</c:v>
                </c:pt>
                <c:pt idx="59">
                  <c:v>5555697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'1_60'!$C$33</c:f>
              <c:strCache>
                <c:ptCount val="1"/>
                <c:pt idx="0">
                  <c:v>400000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'1_60'!$D$33:$BK$33</c:f>
              <c:numCache>
                <c:formatCode>0.00</c:formatCode>
                <c:ptCount val="60"/>
                <c:pt idx="0">
                  <c:v>417877472</c:v>
                </c:pt>
                <c:pt idx="1">
                  <c:v>213472848</c:v>
                </c:pt>
                <c:pt idx="2">
                  <c:v>143540416</c:v>
                </c:pt>
                <c:pt idx="3">
                  <c:v>105593408</c:v>
                </c:pt>
                <c:pt idx="4">
                  <c:v>84438712</c:v>
                </c:pt>
                <c:pt idx="5">
                  <c:v>73144064</c:v>
                </c:pt>
                <c:pt idx="6">
                  <c:v>62360484</c:v>
                </c:pt>
                <c:pt idx="7">
                  <c:v>53881844</c:v>
                </c:pt>
                <c:pt idx="8">
                  <c:v>47690416</c:v>
                </c:pt>
                <c:pt idx="9">
                  <c:v>42077432</c:v>
                </c:pt>
                <c:pt idx="10">
                  <c:v>39513800</c:v>
                </c:pt>
                <c:pt idx="11">
                  <c:v>36482784</c:v>
                </c:pt>
                <c:pt idx="12">
                  <c:v>34087084</c:v>
                </c:pt>
                <c:pt idx="13">
                  <c:v>32053766</c:v>
                </c:pt>
                <c:pt idx="14">
                  <c:v>31390502</c:v>
                </c:pt>
                <c:pt idx="15">
                  <c:v>26418798</c:v>
                </c:pt>
                <c:pt idx="16">
                  <c:v>27486762</c:v>
                </c:pt>
                <c:pt idx="17">
                  <c:v>25870560</c:v>
                </c:pt>
                <c:pt idx="18">
                  <c:v>26572160</c:v>
                </c:pt>
                <c:pt idx="19">
                  <c:v>22423082</c:v>
                </c:pt>
                <c:pt idx="20">
                  <c:v>28482642</c:v>
                </c:pt>
                <c:pt idx="21">
                  <c:v>28035362</c:v>
                </c:pt>
                <c:pt idx="22">
                  <c:v>27394038</c:v>
                </c:pt>
                <c:pt idx="23">
                  <c:v>26300846</c:v>
                </c:pt>
                <c:pt idx="24">
                  <c:v>25292946</c:v>
                </c:pt>
                <c:pt idx="25">
                  <c:v>25975286</c:v>
                </c:pt>
                <c:pt idx="26">
                  <c:v>24071078</c:v>
                </c:pt>
                <c:pt idx="27">
                  <c:v>23524494</c:v>
                </c:pt>
                <c:pt idx="28">
                  <c:v>23262080</c:v>
                </c:pt>
                <c:pt idx="29">
                  <c:v>22798242</c:v>
                </c:pt>
                <c:pt idx="30">
                  <c:v>23376134</c:v>
                </c:pt>
                <c:pt idx="31">
                  <c:v>22735686</c:v>
                </c:pt>
                <c:pt idx="32">
                  <c:v>22264684</c:v>
                </c:pt>
                <c:pt idx="33">
                  <c:v>22219362</c:v>
                </c:pt>
                <c:pt idx="34">
                  <c:v>21717990</c:v>
                </c:pt>
                <c:pt idx="35">
                  <c:v>21679202</c:v>
                </c:pt>
                <c:pt idx="36">
                  <c:v>21485654</c:v>
                </c:pt>
                <c:pt idx="37">
                  <c:v>21254840</c:v>
                </c:pt>
                <c:pt idx="38">
                  <c:v>21039738</c:v>
                </c:pt>
                <c:pt idx="39">
                  <c:v>20802344</c:v>
                </c:pt>
                <c:pt idx="40">
                  <c:v>21173484</c:v>
                </c:pt>
                <c:pt idx="41">
                  <c:v>21573414</c:v>
                </c:pt>
                <c:pt idx="42">
                  <c:v>21489046</c:v>
                </c:pt>
                <c:pt idx="43">
                  <c:v>21984190</c:v>
                </c:pt>
                <c:pt idx="44">
                  <c:v>21822164</c:v>
                </c:pt>
                <c:pt idx="45">
                  <c:v>21872242</c:v>
                </c:pt>
                <c:pt idx="46">
                  <c:v>21931322</c:v>
                </c:pt>
                <c:pt idx="47">
                  <c:v>21690574</c:v>
                </c:pt>
                <c:pt idx="48">
                  <c:v>21701110</c:v>
                </c:pt>
                <c:pt idx="49">
                  <c:v>21947372</c:v>
                </c:pt>
                <c:pt idx="50">
                  <c:v>21715798</c:v>
                </c:pt>
                <c:pt idx="51">
                  <c:v>21405242</c:v>
                </c:pt>
                <c:pt idx="52">
                  <c:v>21637124</c:v>
                </c:pt>
                <c:pt idx="53">
                  <c:v>21805600</c:v>
                </c:pt>
                <c:pt idx="54">
                  <c:v>21400970</c:v>
                </c:pt>
                <c:pt idx="55">
                  <c:v>21567210</c:v>
                </c:pt>
                <c:pt idx="56">
                  <c:v>21582674</c:v>
                </c:pt>
                <c:pt idx="57">
                  <c:v>21641902</c:v>
                </c:pt>
                <c:pt idx="58">
                  <c:v>21635932</c:v>
                </c:pt>
                <c:pt idx="59">
                  <c:v>21421894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'1_60'!$C$37</c:f>
              <c:strCache>
                <c:ptCount val="1"/>
                <c:pt idx="0">
                  <c:v>800000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'1_60'!$D$37:$BK$37</c:f>
              <c:numCache>
                <c:formatCode>0.00</c:formatCode>
                <c:ptCount val="60"/>
                <c:pt idx="0">
                  <c:v>1683770240</c:v>
                </c:pt>
                <c:pt idx="1">
                  <c:v>836633152</c:v>
                </c:pt>
                <c:pt idx="2">
                  <c:v>561011904</c:v>
                </c:pt>
                <c:pt idx="3">
                  <c:v>424478848</c:v>
                </c:pt>
                <c:pt idx="4">
                  <c:v>349373984</c:v>
                </c:pt>
                <c:pt idx="5">
                  <c:v>289458336</c:v>
                </c:pt>
                <c:pt idx="6">
                  <c:v>250389712</c:v>
                </c:pt>
                <c:pt idx="7">
                  <c:v>213724624</c:v>
                </c:pt>
                <c:pt idx="8">
                  <c:v>192707456</c:v>
                </c:pt>
                <c:pt idx="9">
                  <c:v>174747120</c:v>
                </c:pt>
                <c:pt idx="10">
                  <c:v>153304816</c:v>
                </c:pt>
                <c:pt idx="11">
                  <c:v>143741184</c:v>
                </c:pt>
                <c:pt idx="12">
                  <c:v>130138112</c:v>
                </c:pt>
                <c:pt idx="13">
                  <c:v>129823832</c:v>
                </c:pt>
                <c:pt idx="14">
                  <c:v>121658312</c:v>
                </c:pt>
                <c:pt idx="15">
                  <c:v>105270696</c:v>
                </c:pt>
                <c:pt idx="16">
                  <c:v>110940504</c:v>
                </c:pt>
                <c:pt idx="17">
                  <c:v>108523904</c:v>
                </c:pt>
                <c:pt idx="18">
                  <c:v>97863744</c:v>
                </c:pt>
                <c:pt idx="19">
                  <c:v>87106616</c:v>
                </c:pt>
                <c:pt idx="20">
                  <c:v>114007768</c:v>
                </c:pt>
                <c:pt idx="21">
                  <c:v>112657856</c:v>
                </c:pt>
                <c:pt idx="22">
                  <c:v>108737160</c:v>
                </c:pt>
                <c:pt idx="23">
                  <c:v>110107072</c:v>
                </c:pt>
                <c:pt idx="24">
                  <c:v>101451736</c:v>
                </c:pt>
                <c:pt idx="25">
                  <c:v>98921816</c:v>
                </c:pt>
                <c:pt idx="26">
                  <c:v>96513824</c:v>
                </c:pt>
                <c:pt idx="27">
                  <c:v>92593848</c:v>
                </c:pt>
                <c:pt idx="28">
                  <c:v>91312232</c:v>
                </c:pt>
                <c:pt idx="29">
                  <c:v>90775528</c:v>
                </c:pt>
                <c:pt idx="30">
                  <c:v>92604008</c:v>
                </c:pt>
                <c:pt idx="31">
                  <c:v>91354112</c:v>
                </c:pt>
                <c:pt idx="32">
                  <c:v>88923960</c:v>
                </c:pt>
                <c:pt idx="33">
                  <c:v>87586280</c:v>
                </c:pt>
                <c:pt idx="34">
                  <c:v>85938736</c:v>
                </c:pt>
                <c:pt idx="35">
                  <c:v>86442240</c:v>
                </c:pt>
                <c:pt idx="36">
                  <c:v>84934088</c:v>
                </c:pt>
                <c:pt idx="37">
                  <c:v>84336352</c:v>
                </c:pt>
                <c:pt idx="38">
                  <c:v>83446024</c:v>
                </c:pt>
                <c:pt idx="39">
                  <c:v>82745232</c:v>
                </c:pt>
                <c:pt idx="40">
                  <c:v>84978792</c:v>
                </c:pt>
                <c:pt idx="41">
                  <c:v>84807992</c:v>
                </c:pt>
                <c:pt idx="42">
                  <c:v>87300472</c:v>
                </c:pt>
                <c:pt idx="43">
                  <c:v>85635304</c:v>
                </c:pt>
                <c:pt idx="44">
                  <c:v>85918408</c:v>
                </c:pt>
                <c:pt idx="45">
                  <c:v>85309816</c:v>
                </c:pt>
                <c:pt idx="46">
                  <c:v>84945312</c:v>
                </c:pt>
                <c:pt idx="47">
                  <c:v>86118984</c:v>
                </c:pt>
                <c:pt idx="48">
                  <c:v>85377464</c:v>
                </c:pt>
                <c:pt idx="49">
                  <c:v>84651968</c:v>
                </c:pt>
                <c:pt idx="50">
                  <c:v>84712832</c:v>
                </c:pt>
                <c:pt idx="51">
                  <c:v>84992328</c:v>
                </c:pt>
                <c:pt idx="52">
                  <c:v>84654624</c:v>
                </c:pt>
                <c:pt idx="53">
                  <c:v>85052776</c:v>
                </c:pt>
                <c:pt idx="54">
                  <c:v>84621912</c:v>
                </c:pt>
                <c:pt idx="55">
                  <c:v>84128544</c:v>
                </c:pt>
                <c:pt idx="56">
                  <c:v>84626936</c:v>
                </c:pt>
                <c:pt idx="57">
                  <c:v>84917560</c:v>
                </c:pt>
                <c:pt idx="58">
                  <c:v>84953752</c:v>
                </c:pt>
                <c:pt idx="59">
                  <c:v>84278320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'1_60'!$C$39</c:f>
              <c:strCache>
                <c:ptCount val="1"/>
                <c:pt idx="0">
                  <c:v>1000000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'1_60'!$D$39:$BK$39</c:f>
              <c:numCache>
                <c:formatCode>0.00</c:formatCode>
                <c:ptCount val="60"/>
                <c:pt idx="0">
                  <c:v>2612894250</c:v>
                </c:pt>
                <c:pt idx="1">
                  <c:v>1315311616</c:v>
                </c:pt>
                <c:pt idx="2">
                  <c:v>880246976</c:v>
                </c:pt>
                <c:pt idx="3">
                  <c:v>665686592</c:v>
                </c:pt>
                <c:pt idx="4">
                  <c:v>532102400</c:v>
                </c:pt>
                <c:pt idx="5">
                  <c:v>450989536</c:v>
                </c:pt>
                <c:pt idx="6">
                  <c:v>379420000</c:v>
                </c:pt>
                <c:pt idx="7">
                  <c:v>332519136</c:v>
                </c:pt>
                <c:pt idx="8">
                  <c:v>301589152</c:v>
                </c:pt>
                <c:pt idx="9">
                  <c:v>269248960</c:v>
                </c:pt>
                <c:pt idx="10">
                  <c:v>239006288</c:v>
                </c:pt>
                <c:pt idx="11">
                  <c:v>233681072</c:v>
                </c:pt>
                <c:pt idx="12">
                  <c:v>227383152</c:v>
                </c:pt>
                <c:pt idx="13">
                  <c:v>197523328</c:v>
                </c:pt>
                <c:pt idx="14">
                  <c:v>177727056</c:v>
                </c:pt>
                <c:pt idx="15">
                  <c:v>170519792</c:v>
                </c:pt>
                <c:pt idx="16">
                  <c:v>176487680</c:v>
                </c:pt>
                <c:pt idx="17">
                  <c:v>171668640</c:v>
                </c:pt>
                <c:pt idx="18">
                  <c:v>157998464</c:v>
                </c:pt>
                <c:pt idx="19">
                  <c:v>137219232</c:v>
                </c:pt>
                <c:pt idx="20">
                  <c:v>164206128</c:v>
                </c:pt>
                <c:pt idx="21">
                  <c:v>172414128</c:v>
                </c:pt>
                <c:pt idx="22">
                  <c:v>171530096</c:v>
                </c:pt>
                <c:pt idx="23">
                  <c:v>174556480</c:v>
                </c:pt>
                <c:pt idx="24">
                  <c:v>158514576</c:v>
                </c:pt>
                <c:pt idx="25">
                  <c:v>154400512</c:v>
                </c:pt>
                <c:pt idx="26">
                  <c:v>152059568</c:v>
                </c:pt>
                <c:pt idx="27">
                  <c:v>148285392</c:v>
                </c:pt>
                <c:pt idx="28">
                  <c:v>140570992</c:v>
                </c:pt>
                <c:pt idx="29">
                  <c:v>139619760</c:v>
                </c:pt>
                <c:pt idx="30">
                  <c:v>142497056</c:v>
                </c:pt>
                <c:pt idx="31">
                  <c:v>142984928</c:v>
                </c:pt>
                <c:pt idx="32">
                  <c:v>139201584</c:v>
                </c:pt>
                <c:pt idx="33">
                  <c:v>135104784</c:v>
                </c:pt>
                <c:pt idx="34">
                  <c:v>134670880</c:v>
                </c:pt>
                <c:pt idx="35">
                  <c:v>134289216</c:v>
                </c:pt>
                <c:pt idx="36">
                  <c:v>133208968</c:v>
                </c:pt>
                <c:pt idx="37">
                  <c:v>131291608</c:v>
                </c:pt>
                <c:pt idx="38">
                  <c:v>130498400</c:v>
                </c:pt>
                <c:pt idx="39">
                  <c:v>129374104</c:v>
                </c:pt>
                <c:pt idx="40">
                  <c:v>130882272</c:v>
                </c:pt>
                <c:pt idx="41">
                  <c:v>132390200</c:v>
                </c:pt>
                <c:pt idx="42">
                  <c:v>132501376</c:v>
                </c:pt>
                <c:pt idx="43">
                  <c:v>133503256</c:v>
                </c:pt>
                <c:pt idx="44">
                  <c:v>132309528</c:v>
                </c:pt>
                <c:pt idx="45">
                  <c:v>133222168</c:v>
                </c:pt>
                <c:pt idx="46">
                  <c:v>132707944</c:v>
                </c:pt>
                <c:pt idx="47">
                  <c:v>131643816</c:v>
                </c:pt>
                <c:pt idx="48">
                  <c:v>132277288</c:v>
                </c:pt>
                <c:pt idx="49">
                  <c:v>132573216</c:v>
                </c:pt>
                <c:pt idx="50">
                  <c:v>131397400</c:v>
                </c:pt>
                <c:pt idx="51">
                  <c:v>136271952</c:v>
                </c:pt>
                <c:pt idx="52">
                  <c:v>134088896</c:v>
                </c:pt>
                <c:pt idx="53">
                  <c:v>131219000</c:v>
                </c:pt>
                <c:pt idx="54">
                  <c:v>131279992</c:v>
                </c:pt>
                <c:pt idx="55">
                  <c:v>131297408</c:v>
                </c:pt>
                <c:pt idx="56">
                  <c:v>132427608</c:v>
                </c:pt>
                <c:pt idx="57">
                  <c:v>133030008</c:v>
                </c:pt>
                <c:pt idx="58">
                  <c:v>132454472</c:v>
                </c:pt>
                <c:pt idx="59">
                  <c:v>131929384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1584"/>
        <c:axId val="86320256"/>
      </c:lineChart>
      <c:catAx>
        <c:axId val="1066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altLang="zh-CN" sz="700" b="0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zh-CN" sz="7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0184027777777775"/>
              <c:y val="0.91508222222222213"/>
            </c:manualLayout>
          </c:layout>
          <c:overlay val="0"/>
        </c:title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86320256"/>
        <c:crosses val="autoZero"/>
        <c:auto val="1"/>
        <c:lblAlgn val="ctr"/>
        <c:lblOffset val="100"/>
        <c:noMultiLvlLbl val="0"/>
      </c:catAx>
      <c:valAx>
        <c:axId val="86320256"/>
        <c:scaling>
          <c:logBase val="10"/>
          <c:orientation val="minMax"/>
          <c:min val="1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700" b="0" i="0" baseline="0">
                    <a:effectLst/>
                    <a:latin typeface="Times New Roman" pitchFamily="18" charset="0"/>
                    <a:cs typeface="Times New Roman" pitchFamily="18" charset="0"/>
                  </a:rPr>
                  <a:t>Running time(us)</a:t>
                </a:r>
                <a:endParaRPr lang="zh-CN" altLang="zh-CN" sz="7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3861805555555551E-2"/>
              <c:y val="0.26057500000000006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66915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083333333333333"/>
          <c:y val="2.0973322628791976E-2"/>
          <c:w val="0.79298611111111106"/>
          <c:h val="0.21777277777777773"/>
        </c:manualLayout>
      </c:layout>
      <c:overlay val="0"/>
      <c:txPr>
        <a:bodyPr/>
        <a:lstStyle/>
        <a:p>
          <a:pPr>
            <a:defRPr sz="6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0.40940306356263867"/>
          <c:w val="0.87802013888888886"/>
          <c:h val="0.5137976577845611"/>
        </c:manualLayout>
      </c:layout>
      <c:lineChart>
        <c:grouping val="standard"/>
        <c:varyColors val="0"/>
        <c:ser>
          <c:idx val="0"/>
          <c:order val="0"/>
          <c:tx>
            <c:strRef>
              <c:f>'1_60'!$BQ$3</c:f>
              <c:strCache>
                <c:ptCount val="1"/>
                <c:pt idx="0">
                  <c:v>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'1_60'!$BR$3:$DY$3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1.2101116176603095</c:v>
                </c:pt>
                <c:pt idx="2">
                  <c:v>1.0507412161028924</c:v>
                </c:pt>
                <c:pt idx="3">
                  <c:v>0.98556151336898401</c:v>
                </c:pt>
                <c:pt idx="4">
                  <c:v>0.572538075288066</c:v>
                </c:pt>
                <c:pt idx="5">
                  <c:v>0.59013772040234602</c:v>
                </c:pt>
                <c:pt idx="6">
                  <c:v>0.45427655299157349</c:v>
                </c:pt>
                <c:pt idx="7">
                  <c:v>0.44973159686866565</c:v>
                </c:pt>
                <c:pt idx="8">
                  <c:v>0.4043440277580701</c:v>
                </c:pt>
                <c:pt idx="9">
                  <c:v>0.32404966459277812</c:v>
                </c:pt>
                <c:pt idx="10">
                  <c:v>0.22977185951193696</c:v>
                </c:pt>
                <c:pt idx="11">
                  <c:v>0.29455010302924528</c:v>
                </c:pt>
                <c:pt idx="12">
                  <c:v>0.24044357860404436</c:v>
                </c:pt>
                <c:pt idx="13">
                  <c:v>0.23240857881462801</c:v>
                </c:pt>
                <c:pt idx="14">
                  <c:v>0.22635716075130688</c:v>
                </c:pt>
                <c:pt idx="15">
                  <c:v>0.19041223104670571</c:v>
                </c:pt>
                <c:pt idx="16">
                  <c:v>0.17976981253289193</c:v>
                </c:pt>
                <c:pt idx="17">
                  <c:v>0.17535680589914368</c:v>
                </c:pt>
                <c:pt idx="18">
                  <c:v>0.16926891504943348</c:v>
                </c:pt>
                <c:pt idx="19">
                  <c:v>0.1419767401644263</c:v>
                </c:pt>
                <c:pt idx="20">
                  <c:v>0.12253989561170213</c:v>
                </c:pt>
                <c:pt idx="21">
                  <c:v>0.14963060025322678</c:v>
                </c:pt>
                <c:pt idx="22">
                  <c:v>0.13630649084487523</c:v>
                </c:pt>
                <c:pt idx="23">
                  <c:v>0.11912611069680477</c:v>
                </c:pt>
                <c:pt idx="24">
                  <c:v>0.11898766876124731</c:v>
                </c:pt>
                <c:pt idx="25">
                  <c:v>0.10730088820168918</c:v>
                </c:pt>
                <c:pt idx="26">
                  <c:v>0.11373734896957766</c:v>
                </c:pt>
                <c:pt idx="27">
                  <c:v>0.10518206149635945</c:v>
                </c:pt>
                <c:pt idx="28">
                  <c:v>9.721489515585513E-2</c:v>
                </c:pt>
                <c:pt idx="29">
                  <c:v>9.8883999439147996E-2</c:v>
                </c:pt>
                <c:pt idx="30">
                  <c:v>9.7787450412047047E-2</c:v>
                </c:pt>
                <c:pt idx="31">
                  <c:v>9.1057313735177864E-2</c:v>
                </c:pt>
                <c:pt idx="32">
                  <c:v>8.6586799624148461E-2</c:v>
                </c:pt>
                <c:pt idx="33">
                  <c:v>8.4266834960381412E-2</c:v>
                </c:pt>
                <c:pt idx="34">
                  <c:v>7.6984128237259822E-2</c:v>
                </c:pt>
                <c:pt idx="35">
                  <c:v>8.2627214974221028E-2</c:v>
                </c:pt>
                <c:pt idx="36">
                  <c:v>8.0709438581125462E-2</c:v>
                </c:pt>
                <c:pt idx="37">
                  <c:v>7.7849121664785803E-2</c:v>
                </c:pt>
                <c:pt idx="38">
                  <c:v>7.4675852106969212E-2</c:v>
                </c:pt>
                <c:pt idx="39">
                  <c:v>6.4538272291260981E-2</c:v>
                </c:pt>
                <c:pt idx="40">
                  <c:v>5.9777495748371906E-2</c:v>
                </c:pt>
                <c:pt idx="41">
                  <c:v>6.3580227728095753E-2</c:v>
                </c:pt>
                <c:pt idx="42">
                  <c:v>6.60407805339156E-2</c:v>
                </c:pt>
                <c:pt idx="43">
                  <c:v>6.1675927321504731E-2</c:v>
                </c:pt>
                <c:pt idx="44">
                  <c:v>6.0525452545155997E-2</c:v>
                </c:pt>
                <c:pt idx="45">
                  <c:v>6.3617536416983089E-2</c:v>
                </c:pt>
                <c:pt idx="46">
                  <c:v>5.8177344203219711E-2</c:v>
                </c:pt>
                <c:pt idx="47">
                  <c:v>5.8771009521846655E-2</c:v>
                </c:pt>
                <c:pt idx="48">
                  <c:v>5.4180385021849214E-2</c:v>
                </c:pt>
                <c:pt idx="49">
                  <c:v>5.7864993092621664E-2</c:v>
                </c:pt>
                <c:pt idx="50">
                  <c:v>5.408181241563214E-2</c:v>
                </c:pt>
                <c:pt idx="51">
                  <c:v>5.1631882056310412E-2</c:v>
                </c:pt>
                <c:pt idx="52">
                  <c:v>5.2429450833250762E-2</c:v>
                </c:pt>
                <c:pt idx="53">
                  <c:v>5.2949121037293344E-2</c:v>
                </c:pt>
                <c:pt idx="54">
                  <c:v>7.1012984826557143E-2</c:v>
                </c:pt>
                <c:pt idx="55">
                  <c:v>4.7015306887755105E-2</c:v>
                </c:pt>
                <c:pt idx="56">
                  <c:v>6.3010704357430683E-2</c:v>
                </c:pt>
                <c:pt idx="57">
                  <c:v>4.8367627477437405E-2</c:v>
                </c:pt>
                <c:pt idx="58">
                  <c:v>4.6365948210989688E-2</c:v>
                </c:pt>
                <c:pt idx="59">
                  <c:v>4.3543799469139902E-2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'1_60'!$BQ$4</c:f>
              <c:strCache>
                <c:ptCount val="1"/>
                <c:pt idx="0">
                  <c:v>200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'1_60'!$BR$4:$DY$4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1.6219311682171658</c:v>
                </c:pt>
                <c:pt idx="2">
                  <c:v>1.6009692665746247</c:v>
                </c:pt>
                <c:pt idx="3">
                  <c:v>1.3538250449774576</c:v>
                </c:pt>
                <c:pt idx="4">
                  <c:v>1.0355276272617004</c:v>
                </c:pt>
                <c:pt idx="5">
                  <c:v>0.81474374592617826</c:v>
                </c:pt>
                <c:pt idx="6">
                  <c:v>0.82629237886467077</c:v>
                </c:pt>
                <c:pt idx="7">
                  <c:v>0.78339917786561264</c:v>
                </c:pt>
                <c:pt idx="8">
                  <c:v>0.24513520447590284</c:v>
                </c:pt>
                <c:pt idx="9">
                  <c:v>0.50147592145639219</c:v>
                </c:pt>
                <c:pt idx="10">
                  <c:v>0.44340042953020131</c:v>
                </c:pt>
                <c:pt idx="11">
                  <c:v>0.45175505066421701</c:v>
                </c:pt>
                <c:pt idx="12">
                  <c:v>0.39666442695130083</c:v>
                </c:pt>
                <c:pt idx="13">
                  <c:v>0.3751419406940063</c:v>
                </c:pt>
                <c:pt idx="14">
                  <c:v>0.35367594157533022</c:v>
                </c:pt>
                <c:pt idx="15">
                  <c:v>0.34282747219334675</c:v>
                </c:pt>
                <c:pt idx="16">
                  <c:v>0.31085317915048483</c:v>
                </c:pt>
                <c:pt idx="17">
                  <c:v>0.29175661236506378</c:v>
                </c:pt>
                <c:pt idx="18">
                  <c:v>0.27373169558011295</c:v>
                </c:pt>
                <c:pt idx="19">
                  <c:v>0.24440770767269088</c:v>
                </c:pt>
                <c:pt idx="20">
                  <c:v>0.19575952959255741</c:v>
                </c:pt>
                <c:pt idx="21">
                  <c:v>0.23304852192472961</c:v>
                </c:pt>
                <c:pt idx="22">
                  <c:v>0.23615853708173412</c:v>
                </c:pt>
                <c:pt idx="23">
                  <c:v>0.21573179970797707</c:v>
                </c:pt>
                <c:pt idx="24">
                  <c:v>0.20473796082481308</c:v>
                </c:pt>
                <c:pt idx="25">
                  <c:v>0.2045970634576626</c:v>
                </c:pt>
                <c:pt idx="26">
                  <c:v>0.25345267519181586</c:v>
                </c:pt>
                <c:pt idx="27">
                  <c:v>0.17488234588235294</c:v>
                </c:pt>
                <c:pt idx="28">
                  <c:v>0.18360918786860805</c:v>
                </c:pt>
                <c:pt idx="29">
                  <c:v>0.23383670157929773</c:v>
                </c:pt>
                <c:pt idx="30">
                  <c:v>0.15965844575039079</c:v>
                </c:pt>
                <c:pt idx="31">
                  <c:v>0.15516700835073069</c:v>
                </c:pt>
                <c:pt idx="32">
                  <c:v>0.11490299113414745</c:v>
                </c:pt>
                <c:pt idx="33">
                  <c:v>0.13384656697212396</c:v>
                </c:pt>
                <c:pt idx="34">
                  <c:v>0.1771118743302067</c:v>
                </c:pt>
                <c:pt idx="35">
                  <c:v>0.19962396979683442</c:v>
                </c:pt>
                <c:pt idx="36">
                  <c:v>0.12562324672057881</c:v>
                </c:pt>
                <c:pt idx="37">
                  <c:v>0.12365859498347523</c:v>
                </c:pt>
                <c:pt idx="38">
                  <c:v>0.12843996815723782</c:v>
                </c:pt>
                <c:pt idx="39">
                  <c:v>0.11615594870914106</c:v>
                </c:pt>
                <c:pt idx="40">
                  <c:v>9.5508861256767469E-2</c:v>
                </c:pt>
                <c:pt idx="41">
                  <c:v>0.10397649176552019</c:v>
                </c:pt>
                <c:pt idx="42">
                  <c:v>0.10626585881510779</c:v>
                </c:pt>
                <c:pt idx="43">
                  <c:v>0.10123607891870734</c:v>
                </c:pt>
                <c:pt idx="44">
                  <c:v>9.6897201208514055E-2</c:v>
                </c:pt>
                <c:pt idx="45">
                  <c:v>9.8096147030953637E-2</c:v>
                </c:pt>
                <c:pt idx="46">
                  <c:v>8.4316502552467379E-2</c:v>
                </c:pt>
                <c:pt idx="47">
                  <c:v>9.3203330438597021E-2</c:v>
                </c:pt>
                <c:pt idx="48">
                  <c:v>8.8376928656361473E-2</c:v>
                </c:pt>
                <c:pt idx="49">
                  <c:v>9.0720447685269337E-2</c:v>
                </c:pt>
                <c:pt idx="50">
                  <c:v>8.3530004521513324E-2</c:v>
                </c:pt>
                <c:pt idx="51">
                  <c:v>7.7817036513545337E-2</c:v>
                </c:pt>
                <c:pt idx="52">
                  <c:v>8.1707244542596064E-2</c:v>
                </c:pt>
                <c:pt idx="53">
                  <c:v>8.5499825201165142E-2</c:v>
                </c:pt>
                <c:pt idx="54">
                  <c:v>7.9848517199103658E-2</c:v>
                </c:pt>
                <c:pt idx="55">
                  <c:v>7.608639900098968E-2</c:v>
                </c:pt>
                <c:pt idx="56">
                  <c:v>7.8375025481671301E-2</c:v>
                </c:pt>
                <c:pt idx="57">
                  <c:v>7.3158124025604579E-2</c:v>
                </c:pt>
                <c:pt idx="58">
                  <c:v>6.1107452126129821E-2</c:v>
                </c:pt>
                <c:pt idx="59">
                  <c:v>7.6246603140280311E-2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'1_60'!$BQ$5</c:f>
              <c:strCache>
                <c:ptCount val="1"/>
                <c:pt idx="0">
                  <c:v>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'1_60'!$BR$5:$DY$5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1.8410661765264793</c:v>
                </c:pt>
                <c:pt idx="2">
                  <c:v>2.0645756457564577</c:v>
                </c:pt>
                <c:pt idx="3">
                  <c:v>1.9925214526718571</c:v>
                </c:pt>
                <c:pt idx="4">
                  <c:v>1.927316648735101</c:v>
                </c:pt>
                <c:pt idx="5">
                  <c:v>1.6307198782153329</c:v>
                </c:pt>
                <c:pt idx="6">
                  <c:v>1.3494934681694144</c:v>
                </c:pt>
                <c:pt idx="7">
                  <c:v>1.2178929196938562</c:v>
                </c:pt>
                <c:pt idx="8">
                  <c:v>1.1083597727819281</c:v>
                </c:pt>
                <c:pt idx="9">
                  <c:v>0.87122390150313478</c:v>
                </c:pt>
                <c:pt idx="10">
                  <c:v>0.68390174356880806</c:v>
                </c:pt>
                <c:pt idx="11">
                  <c:v>0.85472047130047557</c:v>
                </c:pt>
                <c:pt idx="12">
                  <c:v>0.72156304189126508</c:v>
                </c:pt>
                <c:pt idx="13">
                  <c:v>0.73280943025540279</c:v>
                </c:pt>
                <c:pt idx="14">
                  <c:v>0.65777100374618402</c:v>
                </c:pt>
                <c:pt idx="15">
                  <c:v>0.60934436145487658</c:v>
                </c:pt>
                <c:pt idx="16">
                  <c:v>0.59193820661948959</c:v>
                </c:pt>
                <c:pt idx="17">
                  <c:v>0.53602220131721801</c:v>
                </c:pt>
                <c:pt idx="18">
                  <c:v>0.49733333333333335</c:v>
                </c:pt>
                <c:pt idx="19">
                  <c:v>0.41396606556571824</c:v>
                </c:pt>
                <c:pt idx="20">
                  <c:v>0.40458456163856427</c:v>
                </c:pt>
                <c:pt idx="21">
                  <c:v>0.45992601726263871</c:v>
                </c:pt>
                <c:pt idx="22">
                  <c:v>0.42592875321428902</c:v>
                </c:pt>
                <c:pt idx="23">
                  <c:v>0.41441375449665219</c:v>
                </c:pt>
                <c:pt idx="24">
                  <c:v>0.39027623421221375</c:v>
                </c:pt>
                <c:pt idx="25">
                  <c:v>0.3879489800370961</c:v>
                </c:pt>
                <c:pt idx="26">
                  <c:v>0.35985334600410734</c:v>
                </c:pt>
                <c:pt idx="27">
                  <c:v>0.34970935158883404</c:v>
                </c:pt>
                <c:pt idx="28">
                  <c:v>0.34076374433380235</c:v>
                </c:pt>
                <c:pt idx="29">
                  <c:v>0.32568833586558005</c:v>
                </c:pt>
                <c:pt idx="30">
                  <c:v>0.32075903473187373</c:v>
                </c:pt>
                <c:pt idx="31">
                  <c:v>0.31476793248945145</c:v>
                </c:pt>
                <c:pt idx="32">
                  <c:v>0.30585469032587337</c:v>
                </c:pt>
                <c:pt idx="33">
                  <c:v>0.29891013214734669</c:v>
                </c:pt>
                <c:pt idx="34">
                  <c:v>0.27976398484207426</c:v>
                </c:pt>
                <c:pt idx="35">
                  <c:v>0.26896452897762807</c:v>
                </c:pt>
                <c:pt idx="36">
                  <c:v>0.27403634884056477</c:v>
                </c:pt>
                <c:pt idx="37">
                  <c:v>0.25150587761953791</c:v>
                </c:pt>
                <c:pt idx="38">
                  <c:v>0.25466545289030496</c:v>
                </c:pt>
                <c:pt idx="39">
                  <c:v>0.20797865352599024</c:v>
                </c:pt>
                <c:pt idx="40">
                  <c:v>0.20957411329704895</c:v>
                </c:pt>
                <c:pt idx="41">
                  <c:v>0.21436781609195402</c:v>
                </c:pt>
                <c:pt idx="42">
                  <c:v>0.21762807628750688</c:v>
                </c:pt>
                <c:pt idx="43">
                  <c:v>0.23077875870991515</c:v>
                </c:pt>
                <c:pt idx="44">
                  <c:v>0.22026691012709848</c:v>
                </c:pt>
                <c:pt idx="45">
                  <c:v>0.22220899232554162</c:v>
                </c:pt>
                <c:pt idx="46">
                  <c:v>0.19688918944560307</c:v>
                </c:pt>
                <c:pt idx="47">
                  <c:v>0.20094817015175795</c:v>
                </c:pt>
                <c:pt idx="48">
                  <c:v>0.22768892233070559</c:v>
                </c:pt>
                <c:pt idx="49">
                  <c:v>0.18699240723062202</c:v>
                </c:pt>
                <c:pt idx="50">
                  <c:v>0.14641231337949617</c:v>
                </c:pt>
                <c:pt idx="51">
                  <c:v>0.1602279606238266</c:v>
                </c:pt>
                <c:pt idx="52">
                  <c:v>0.18469613143296787</c:v>
                </c:pt>
                <c:pt idx="53">
                  <c:v>0.18240797804649336</c:v>
                </c:pt>
                <c:pt idx="54">
                  <c:v>0.17201094734483241</c:v>
                </c:pt>
                <c:pt idx="55">
                  <c:v>0.15372990795438934</c:v>
                </c:pt>
                <c:pt idx="56">
                  <c:v>0.20832558000072735</c:v>
                </c:pt>
                <c:pt idx="57">
                  <c:v>0.15200499688974003</c:v>
                </c:pt>
                <c:pt idx="58">
                  <c:v>0.13277486722796863</c:v>
                </c:pt>
                <c:pt idx="59">
                  <c:v>0.14326647348028149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'1_60'!$BQ$6</c:f>
              <c:strCache>
                <c:ptCount val="1"/>
                <c:pt idx="0">
                  <c:v>400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'1_60'!$BR$6:$DY$6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1.916076121575605</c:v>
                </c:pt>
                <c:pt idx="2">
                  <c:v>2.1779512059788937</c:v>
                </c:pt>
                <c:pt idx="3">
                  <c:v>2.4464234058323977</c:v>
                </c:pt>
                <c:pt idx="4">
                  <c:v>2.5234762412973386</c:v>
                </c:pt>
                <c:pt idx="5">
                  <c:v>2.2569118454394133</c:v>
                </c:pt>
                <c:pt idx="6">
                  <c:v>1.8434171262473429</c:v>
                </c:pt>
                <c:pt idx="7">
                  <c:v>1.7533940992907802</c:v>
                </c:pt>
                <c:pt idx="8">
                  <c:v>1.5991499286261288</c:v>
                </c:pt>
                <c:pt idx="9">
                  <c:v>1.287035904020033</c:v>
                </c:pt>
                <c:pt idx="10">
                  <c:v>1.0709158267326733</c:v>
                </c:pt>
                <c:pt idx="11">
                  <c:v>1.2540579536231884</c:v>
                </c:pt>
                <c:pt idx="12">
                  <c:v>1.1674311575699219</c:v>
                </c:pt>
                <c:pt idx="13">
                  <c:v>0.99734902251772306</c:v>
                </c:pt>
                <c:pt idx="14">
                  <c:v>1.1500531105777849</c:v>
                </c:pt>
                <c:pt idx="15">
                  <c:v>0.85335304536489154</c:v>
                </c:pt>
                <c:pt idx="16">
                  <c:v>1.0777182241060688</c:v>
                </c:pt>
                <c:pt idx="17">
                  <c:v>0.80254129783391159</c:v>
                </c:pt>
                <c:pt idx="18">
                  <c:v>0.72757079992351037</c:v>
                </c:pt>
                <c:pt idx="19">
                  <c:v>0.65719317489361873</c:v>
                </c:pt>
                <c:pt idx="20">
                  <c:v>0.55255427075351216</c:v>
                </c:pt>
                <c:pt idx="21">
                  <c:v>0.6346167862119545</c:v>
                </c:pt>
                <c:pt idx="22">
                  <c:v>0.62440464526206696</c:v>
                </c:pt>
                <c:pt idx="23">
                  <c:v>0.6041331832698974</c:v>
                </c:pt>
                <c:pt idx="24">
                  <c:v>0.51192093883681833</c:v>
                </c:pt>
                <c:pt idx="25">
                  <c:v>0.56585143586628328</c:v>
                </c:pt>
                <c:pt idx="26">
                  <c:v>0.55142748854189838</c:v>
                </c:pt>
                <c:pt idx="27">
                  <c:v>0.50709093754677537</c:v>
                </c:pt>
                <c:pt idx="28">
                  <c:v>0.51595015227643171</c:v>
                </c:pt>
                <c:pt idx="29">
                  <c:v>0.47803988700787653</c:v>
                </c:pt>
                <c:pt idx="30">
                  <c:v>0.57844773990056431</c:v>
                </c:pt>
                <c:pt idx="31">
                  <c:v>0.45897202859511516</c:v>
                </c:pt>
                <c:pt idx="32">
                  <c:v>0.42979186755088583</c:v>
                </c:pt>
                <c:pt idx="33">
                  <c:v>0.44720656223424593</c:v>
                </c:pt>
                <c:pt idx="34">
                  <c:v>0.41968181561528328</c:v>
                </c:pt>
                <c:pt idx="35">
                  <c:v>0.40666414516094412</c:v>
                </c:pt>
                <c:pt idx="36">
                  <c:v>0.40147541795931169</c:v>
                </c:pt>
                <c:pt idx="37">
                  <c:v>0.4249582599071578</c:v>
                </c:pt>
                <c:pt idx="38">
                  <c:v>0.39164480238127569</c:v>
                </c:pt>
                <c:pt idx="39">
                  <c:v>0.33213447410721747</c:v>
                </c:pt>
                <c:pt idx="40">
                  <c:v>0.30919029432550243</c:v>
                </c:pt>
                <c:pt idx="41">
                  <c:v>0.34361845954940212</c:v>
                </c:pt>
                <c:pt idx="42">
                  <c:v>0.34511226063474626</c:v>
                </c:pt>
                <c:pt idx="43">
                  <c:v>0.35374676151131079</c:v>
                </c:pt>
                <c:pt idx="44">
                  <c:v>0.30288075105264922</c:v>
                </c:pt>
                <c:pt idx="45">
                  <c:v>0.30086925869262865</c:v>
                </c:pt>
                <c:pt idx="46">
                  <c:v>0.3000034577886595</c:v>
                </c:pt>
                <c:pt idx="47">
                  <c:v>0.30911298283623184</c:v>
                </c:pt>
                <c:pt idx="48">
                  <c:v>0.29029118819636734</c:v>
                </c:pt>
                <c:pt idx="49">
                  <c:v>0.27592474107142856</c:v>
                </c:pt>
                <c:pt idx="50">
                  <c:v>0.26855989695841093</c:v>
                </c:pt>
                <c:pt idx="51">
                  <c:v>0.25090613863032468</c:v>
                </c:pt>
                <c:pt idx="52">
                  <c:v>0.28825077992224135</c:v>
                </c:pt>
                <c:pt idx="53">
                  <c:v>0.24440050501341617</c:v>
                </c:pt>
                <c:pt idx="54">
                  <c:v>0.26586983406401904</c:v>
                </c:pt>
                <c:pt idx="55">
                  <c:v>0.23807295566743256</c:v>
                </c:pt>
                <c:pt idx="56">
                  <c:v>0.2537834241932263</c:v>
                </c:pt>
                <c:pt idx="57">
                  <c:v>0.22672605476221669</c:v>
                </c:pt>
                <c:pt idx="58">
                  <c:v>0.21623310058110851</c:v>
                </c:pt>
                <c:pt idx="59">
                  <c:v>0.22176034522359364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'1_60'!$BQ$7</c:f>
              <c:strCache>
                <c:ptCount val="1"/>
                <c:pt idx="0">
                  <c:v>500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'1_60'!$BR$7:$DY$7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1.8087417403368116</c:v>
                </c:pt>
                <c:pt idx="2">
                  <c:v>2.3458689832353237</c:v>
                </c:pt>
                <c:pt idx="3">
                  <c:v>2.7046134484080278</c:v>
                </c:pt>
                <c:pt idx="4">
                  <c:v>2.9435146761455688</c:v>
                </c:pt>
                <c:pt idx="5">
                  <c:v>2.7191325238789128</c:v>
                </c:pt>
                <c:pt idx="6">
                  <c:v>2.6125438779646655</c:v>
                </c:pt>
                <c:pt idx="7">
                  <c:v>2.4129193558594366</c:v>
                </c:pt>
                <c:pt idx="8">
                  <c:v>2.1690648767193874</c:v>
                </c:pt>
                <c:pt idx="9">
                  <c:v>1.8601543136246785</c:v>
                </c:pt>
                <c:pt idx="10">
                  <c:v>1.5571815424419839</c:v>
                </c:pt>
                <c:pt idx="11">
                  <c:v>1.775021035042746</c:v>
                </c:pt>
                <c:pt idx="12">
                  <c:v>1.5614057324290997</c:v>
                </c:pt>
                <c:pt idx="13">
                  <c:v>1.5188917245691487</c:v>
                </c:pt>
                <c:pt idx="14">
                  <c:v>1.442912583899159</c:v>
                </c:pt>
                <c:pt idx="15">
                  <c:v>1.2896425481704641</c:v>
                </c:pt>
                <c:pt idx="16">
                  <c:v>1.2304927398035426</c:v>
                </c:pt>
                <c:pt idx="17">
                  <c:v>1.1138182973598036</c:v>
                </c:pt>
                <c:pt idx="18">
                  <c:v>1.0735905459940653</c:v>
                </c:pt>
                <c:pt idx="19">
                  <c:v>0.89669244358397526</c:v>
                </c:pt>
                <c:pt idx="20">
                  <c:v>0.60059766071835075</c:v>
                </c:pt>
                <c:pt idx="21">
                  <c:v>0.88875632050178288</c:v>
                </c:pt>
                <c:pt idx="22">
                  <c:v>0.85786875522583161</c:v>
                </c:pt>
                <c:pt idx="23">
                  <c:v>0.79347078761620471</c:v>
                </c:pt>
                <c:pt idx="24">
                  <c:v>0.82900166873977088</c:v>
                </c:pt>
                <c:pt idx="25">
                  <c:v>0.77749130416717249</c:v>
                </c:pt>
                <c:pt idx="26">
                  <c:v>0.77063052991777992</c:v>
                </c:pt>
                <c:pt idx="27">
                  <c:v>0.70256326683226888</c:v>
                </c:pt>
                <c:pt idx="28">
                  <c:v>0.48064222344836488</c:v>
                </c:pt>
                <c:pt idx="29">
                  <c:v>0.69094782717108283</c:v>
                </c:pt>
                <c:pt idx="30">
                  <c:v>0.65381041768034365</c:v>
                </c:pt>
                <c:pt idx="31">
                  <c:v>0.63464141627954218</c:v>
                </c:pt>
                <c:pt idx="32">
                  <c:v>0.63109895290306506</c:v>
                </c:pt>
                <c:pt idx="33">
                  <c:v>0.82916454271153905</c:v>
                </c:pt>
                <c:pt idx="34">
                  <c:v>0.54645493558180125</c:v>
                </c:pt>
                <c:pt idx="35">
                  <c:v>0.57525099750724618</c:v>
                </c:pt>
                <c:pt idx="36">
                  <c:v>0.54539582318701207</c:v>
                </c:pt>
                <c:pt idx="37">
                  <c:v>0.5424752698533658</c:v>
                </c:pt>
                <c:pt idx="38">
                  <c:v>0.51776590520935895</c:v>
                </c:pt>
                <c:pt idx="39">
                  <c:v>0.47210718634947174</c:v>
                </c:pt>
                <c:pt idx="40">
                  <c:v>0.40743244819819818</c:v>
                </c:pt>
                <c:pt idx="41">
                  <c:v>0.45141168940509507</c:v>
                </c:pt>
                <c:pt idx="42">
                  <c:v>0.46466317032456161</c:v>
                </c:pt>
                <c:pt idx="43">
                  <c:v>0.47195408398811067</c:v>
                </c:pt>
                <c:pt idx="44">
                  <c:v>0.43602371405728324</c:v>
                </c:pt>
                <c:pt idx="45">
                  <c:v>0.35361632197710136</c:v>
                </c:pt>
                <c:pt idx="46">
                  <c:v>0.38079632113972434</c:v>
                </c:pt>
                <c:pt idx="47">
                  <c:v>0.41812780221231632</c:v>
                </c:pt>
                <c:pt idx="48">
                  <c:v>0.35974433210227269</c:v>
                </c:pt>
                <c:pt idx="49">
                  <c:v>0.3899787535899979</c:v>
                </c:pt>
                <c:pt idx="50">
                  <c:v>0.34562476992859498</c:v>
                </c:pt>
                <c:pt idx="51">
                  <c:v>0.33884563318967326</c:v>
                </c:pt>
                <c:pt idx="52">
                  <c:v>0.39313879199006518</c:v>
                </c:pt>
                <c:pt idx="53">
                  <c:v>0.37164324561661166</c:v>
                </c:pt>
                <c:pt idx="54">
                  <c:v>0.37067503868716023</c:v>
                </c:pt>
                <c:pt idx="55">
                  <c:v>0.3188307436671215</c:v>
                </c:pt>
                <c:pt idx="56">
                  <c:v>0.3428919710262659</c:v>
                </c:pt>
                <c:pt idx="57">
                  <c:v>0.31532945703193799</c:v>
                </c:pt>
                <c:pt idx="58">
                  <c:v>0.31504704181584564</c:v>
                </c:pt>
                <c:pt idx="59">
                  <c:v>0.30895842525326983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'1_60'!$BQ$8</c:f>
              <c:strCache>
                <c:ptCount val="1"/>
                <c:pt idx="0">
                  <c:v>600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'1_60'!$BR$8:$DY$8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1.8344566596745575</c:v>
                </c:pt>
                <c:pt idx="2">
                  <c:v>2.442512578084477</c:v>
                </c:pt>
                <c:pt idx="3">
                  <c:v>2.9585598429054318</c:v>
                </c:pt>
                <c:pt idx="4">
                  <c:v>3.1007476632413171</c:v>
                </c:pt>
                <c:pt idx="5">
                  <c:v>3.1029567608283535</c:v>
                </c:pt>
                <c:pt idx="6">
                  <c:v>2.786754226335149</c:v>
                </c:pt>
                <c:pt idx="7">
                  <c:v>3.0853703047270411</c:v>
                </c:pt>
                <c:pt idx="8">
                  <c:v>2.8874524028666149</c:v>
                </c:pt>
                <c:pt idx="9">
                  <c:v>2.5675794350636036</c:v>
                </c:pt>
                <c:pt idx="10">
                  <c:v>1.9917677198747146</c:v>
                </c:pt>
                <c:pt idx="11">
                  <c:v>2.2905982905982905</c:v>
                </c:pt>
                <c:pt idx="12">
                  <c:v>2.134542398271067</c:v>
                </c:pt>
                <c:pt idx="13">
                  <c:v>1.9643662872940859</c:v>
                </c:pt>
                <c:pt idx="14">
                  <c:v>2.0041417118618261</c:v>
                </c:pt>
                <c:pt idx="15">
                  <c:v>1.8008890950177496</c:v>
                </c:pt>
                <c:pt idx="16">
                  <c:v>1.6286462594311053</c:v>
                </c:pt>
                <c:pt idx="17">
                  <c:v>1.5047076736034171</c:v>
                </c:pt>
                <c:pt idx="18">
                  <c:v>1.7815504411726379</c:v>
                </c:pt>
                <c:pt idx="19">
                  <c:v>1.2505204340135758</c:v>
                </c:pt>
                <c:pt idx="20">
                  <c:v>1.1122462357936824</c:v>
                </c:pt>
                <c:pt idx="21">
                  <c:v>1.2130919220055709</c:v>
                </c:pt>
                <c:pt idx="22">
                  <c:v>1.2052026920403593</c:v>
                </c:pt>
                <c:pt idx="23">
                  <c:v>1.1872145722255067</c:v>
                </c:pt>
                <c:pt idx="24">
                  <c:v>1.1802168021680217</c:v>
                </c:pt>
                <c:pt idx="25">
                  <c:v>1.1010682171959025</c:v>
                </c:pt>
                <c:pt idx="26">
                  <c:v>1.0789050079857057</c:v>
                </c:pt>
                <c:pt idx="27">
                  <c:v>1.0137926731793978</c:v>
                </c:pt>
                <c:pt idx="28">
                  <c:v>0.92802728798287515</c:v>
                </c:pt>
                <c:pt idx="29">
                  <c:v>0.98174029330378321</c:v>
                </c:pt>
                <c:pt idx="30">
                  <c:v>0.96810046502477987</c:v>
                </c:pt>
                <c:pt idx="31">
                  <c:v>0.85728346456692917</c:v>
                </c:pt>
                <c:pt idx="32">
                  <c:v>0.85681964515452835</c:v>
                </c:pt>
                <c:pt idx="33">
                  <c:v>0.83217883687156025</c:v>
                </c:pt>
                <c:pt idx="34">
                  <c:v>0.70383838383838382</c:v>
                </c:pt>
                <c:pt idx="35">
                  <c:v>0.80088268195186307</c:v>
                </c:pt>
                <c:pt idx="36">
                  <c:v>0.73891834570519621</c:v>
                </c:pt>
                <c:pt idx="37">
                  <c:v>0.73592156135342279</c:v>
                </c:pt>
                <c:pt idx="38">
                  <c:v>0.71044045676998369</c:v>
                </c:pt>
                <c:pt idx="39">
                  <c:v>0.61984282121811629</c:v>
                </c:pt>
                <c:pt idx="40">
                  <c:v>0.56496077556144386</c:v>
                </c:pt>
                <c:pt idx="41">
                  <c:v>0.57752875101982271</c:v>
                </c:pt>
                <c:pt idx="42">
                  <c:v>0.58692722371967654</c:v>
                </c:pt>
                <c:pt idx="43">
                  <c:v>0.60718020216103175</c:v>
                </c:pt>
                <c:pt idx="44">
                  <c:v>0.57111010031617426</c:v>
                </c:pt>
                <c:pt idx="45">
                  <c:v>0.55217445573204382</c:v>
                </c:pt>
                <c:pt idx="46">
                  <c:v>0.49362425616321903</c:v>
                </c:pt>
                <c:pt idx="47">
                  <c:v>0.47863717543618628</c:v>
                </c:pt>
                <c:pt idx="48">
                  <c:v>0.46835512337979301</c:v>
                </c:pt>
                <c:pt idx="49">
                  <c:v>0.47917699481744663</c:v>
                </c:pt>
                <c:pt idx="50">
                  <c:v>0.45528200886227027</c:v>
                </c:pt>
                <c:pt idx="51">
                  <c:v>0.44748132339725388</c:v>
                </c:pt>
                <c:pt idx="52">
                  <c:v>0.49178477333223813</c:v>
                </c:pt>
                <c:pt idx="53">
                  <c:v>0.46188519156834151</c:v>
                </c:pt>
                <c:pt idx="54">
                  <c:v>0.46978235591309003</c:v>
                </c:pt>
                <c:pt idx="55">
                  <c:v>0.4256671004093871</c:v>
                </c:pt>
                <c:pt idx="56">
                  <c:v>0.40883382385545652</c:v>
                </c:pt>
                <c:pt idx="57">
                  <c:v>0.40403571842746144</c:v>
                </c:pt>
                <c:pt idx="58">
                  <c:v>0.39210388357074361</c:v>
                </c:pt>
                <c:pt idx="59">
                  <c:v>0.42308971275049667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'1_60'!$BQ$9</c:f>
              <c:strCache>
                <c:ptCount val="1"/>
                <c:pt idx="0">
                  <c:v>700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'1_60'!$BR$9:$DY$9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1.8889506526116167</c:v>
                </c:pt>
                <c:pt idx="2">
                  <c:v>2.6537863006681515</c:v>
                </c:pt>
                <c:pt idx="3">
                  <c:v>3.2542675639098877</c:v>
                </c:pt>
                <c:pt idx="4">
                  <c:v>3.484064470760234</c:v>
                </c:pt>
                <c:pt idx="5">
                  <c:v>3.7062209922239502</c:v>
                </c:pt>
                <c:pt idx="6">
                  <c:v>3.7464238137308152</c:v>
                </c:pt>
                <c:pt idx="7">
                  <c:v>3.6867264998740157</c:v>
                </c:pt>
                <c:pt idx="8">
                  <c:v>3.2865814051550872</c:v>
                </c:pt>
                <c:pt idx="9">
                  <c:v>3.4746160296842508</c:v>
                </c:pt>
                <c:pt idx="10">
                  <c:v>2.7697582886166909</c:v>
                </c:pt>
                <c:pt idx="11">
                  <c:v>2.9384711442663378</c:v>
                </c:pt>
                <c:pt idx="12">
                  <c:v>3.1808596634138868</c:v>
                </c:pt>
                <c:pt idx="13">
                  <c:v>2.5937093264306834</c:v>
                </c:pt>
                <c:pt idx="14">
                  <c:v>2.379530801797304</c:v>
                </c:pt>
                <c:pt idx="15">
                  <c:v>2.376446077500352</c:v>
                </c:pt>
                <c:pt idx="16">
                  <c:v>2.2232484790018066</c:v>
                </c:pt>
                <c:pt idx="17">
                  <c:v>2.1545069611320558</c:v>
                </c:pt>
                <c:pt idx="18">
                  <c:v>2.1005730260026443</c:v>
                </c:pt>
                <c:pt idx="19">
                  <c:v>1.7390955297657931</c:v>
                </c:pt>
                <c:pt idx="20">
                  <c:v>1.5028695034625752</c:v>
                </c:pt>
                <c:pt idx="21">
                  <c:v>1.5885216476720174</c:v>
                </c:pt>
                <c:pt idx="22">
                  <c:v>1.6836936961928437</c:v>
                </c:pt>
                <c:pt idx="23">
                  <c:v>1.5675195824452677</c:v>
                </c:pt>
                <c:pt idx="24">
                  <c:v>1.4758779775302042</c:v>
                </c:pt>
                <c:pt idx="25">
                  <c:v>1.0603809744225929</c:v>
                </c:pt>
                <c:pt idx="26">
                  <c:v>1.3871362619324796</c:v>
                </c:pt>
                <c:pt idx="27">
                  <c:v>1.3073842626388914</c:v>
                </c:pt>
                <c:pt idx="28">
                  <c:v>1.2637077293871679</c:v>
                </c:pt>
                <c:pt idx="29">
                  <c:v>1.2535374930750092</c:v>
                </c:pt>
                <c:pt idx="30">
                  <c:v>1.2196632728021297</c:v>
                </c:pt>
                <c:pt idx="31">
                  <c:v>1.0927641436420381</c:v>
                </c:pt>
                <c:pt idx="32">
                  <c:v>1.1708839191405138</c:v>
                </c:pt>
                <c:pt idx="33">
                  <c:v>0.86397420718024287</c:v>
                </c:pt>
                <c:pt idx="34">
                  <c:v>0.92289526110365872</c:v>
                </c:pt>
                <c:pt idx="35">
                  <c:v>1.0609001673934433</c:v>
                </c:pt>
                <c:pt idx="36">
                  <c:v>0.95507379961470662</c:v>
                </c:pt>
                <c:pt idx="37">
                  <c:v>0.97237638744636734</c:v>
                </c:pt>
                <c:pt idx="38">
                  <c:v>0.91446665310821174</c:v>
                </c:pt>
                <c:pt idx="39">
                  <c:v>0.8509673879247438</c:v>
                </c:pt>
                <c:pt idx="40">
                  <c:v>0.76030505758993605</c:v>
                </c:pt>
                <c:pt idx="41">
                  <c:v>0.75916664763838948</c:v>
                </c:pt>
                <c:pt idx="42">
                  <c:v>0.75407399963622879</c:v>
                </c:pt>
                <c:pt idx="43">
                  <c:v>0.80556402613912137</c:v>
                </c:pt>
                <c:pt idx="44">
                  <c:v>0.70378902838920154</c:v>
                </c:pt>
                <c:pt idx="45">
                  <c:v>0.71152182937790887</c:v>
                </c:pt>
                <c:pt idx="46">
                  <c:v>0.68092464273235398</c:v>
                </c:pt>
                <c:pt idx="47">
                  <c:v>0.60872567821786416</c:v>
                </c:pt>
                <c:pt idx="48">
                  <c:v>0.61747944201507621</c:v>
                </c:pt>
                <c:pt idx="49">
                  <c:v>0.62860384489905918</c:v>
                </c:pt>
                <c:pt idx="50">
                  <c:v>0.64039450370049966</c:v>
                </c:pt>
                <c:pt idx="51">
                  <c:v>0.62799095267957294</c:v>
                </c:pt>
                <c:pt idx="52">
                  <c:v>0.60188416350574525</c:v>
                </c:pt>
                <c:pt idx="53">
                  <c:v>0.60006550758080768</c:v>
                </c:pt>
                <c:pt idx="54">
                  <c:v>0.59968800341463657</c:v>
                </c:pt>
                <c:pt idx="55">
                  <c:v>0.53998146586372686</c:v>
                </c:pt>
                <c:pt idx="56">
                  <c:v>0.55472534869646184</c:v>
                </c:pt>
                <c:pt idx="57">
                  <c:v>0.51713217430305625</c:v>
                </c:pt>
                <c:pt idx="58">
                  <c:v>0.54991232326670492</c:v>
                </c:pt>
                <c:pt idx="59">
                  <c:v>0.5898061888181908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'1_60'!$BQ$10</c:f>
              <c:strCache>
                <c:ptCount val="1"/>
                <c:pt idx="0">
                  <c:v>800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'1_60'!$BR$10:$DY$10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1.8947068219115084</c:v>
                </c:pt>
                <c:pt idx="2">
                  <c:v>2.6910971223021583</c:v>
                </c:pt>
                <c:pt idx="3">
                  <c:v>3.2719222376187775</c:v>
                </c:pt>
                <c:pt idx="4">
                  <c:v>3.6817175740411061</c:v>
                </c:pt>
                <c:pt idx="5">
                  <c:v>3.961477237125425</c:v>
                </c:pt>
                <c:pt idx="6">
                  <c:v>3.9926617745163444</c:v>
                </c:pt>
                <c:pt idx="7">
                  <c:v>4.1882435269419176</c:v>
                </c:pt>
                <c:pt idx="8">
                  <c:v>4.0286753477976633</c:v>
                </c:pt>
                <c:pt idx="9">
                  <c:v>3.8707299841690697</c:v>
                </c:pt>
                <c:pt idx="10">
                  <c:v>3.3227848986751471</c:v>
                </c:pt>
                <c:pt idx="11">
                  <c:v>3.6681785290734767</c:v>
                </c:pt>
                <c:pt idx="12">
                  <c:v>3.3503134346128962</c:v>
                </c:pt>
                <c:pt idx="13">
                  <c:v>3.2032754887183623</c:v>
                </c:pt>
                <c:pt idx="14">
                  <c:v>2.9978961771441051</c:v>
                </c:pt>
                <c:pt idx="15">
                  <c:v>2.854621635145989</c:v>
                </c:pt>
                <c:pt idx="16">
                  <c:v>2.832733748593705</c:v>
                </c:pt>
                <c:pt idx="17">
                  <c:v>2.5804088354229826</c:v>
                </c:pt>
                <c:pt idx="18">
                  <c:v>2.4956217662371132</c:v>
                </c:pt>
                <c:pt idx="19">
                  <c:v>2.1406192476781527</c:v>
                </c:pt>
                <c:pt idx="20">
                  <c:v>1.897349792651623</c:v>
                </c:pt>
                <c:pt idx="21">
                  <c:v>1.9571615434924787</c:v>
                </c:pt>
                <c:pt idx="22">
                  <c:v>1.9903558363817759</c:v>
                </c:pt>
                <c:pt idx="23">
                  <c:v>1.9039893702967989</c:v>
                </c:pt>
                <c:pt idx="24">
                  <c:v>1.7907366662543713</c:v>
                </c:pt>
                <c:pt idx="25">
                  <c:v>1.7297687861271676</c:v>
                </c:pt>
                <c:pt idx="26">
                  <c:v>1.6460396039603959</c:v>
                </c:pt>
                <c:pt idx="27">
                  <c:v>1.5759123504018662</c:v>
                </c:pt>
                <c:pt idx="28">
                  <c:v>1.5674104739174068</c:v>
                </c:pt>
                <c:pt idx="29">
                  <c:v>1.547071252749578</c:v>
                </c:pt>
                <c:pt idx="30">
                  <c:v>1.3655030800821355</c:v>
                </c:pt>
                <c:pt idx="31">
                  <c:v>1.2851621215374704</c:v>
                </c:pt>
                <c:pt idx="32">
                  <c:v>1.3209004634738468</c:v>
                </c:pt>
                <c:pt idx="33">
                  <c:v>1.3581899575403678</c:v>
                </c:pt>
                <c:pt idx="34">
                  <c:v>1.0741206030150754</c:v>
                </c:pt>
                <c:pt idx="35">
                  <c:v>1.2984336632200502</c:v>
                </c:pt>
                <c:pt idx="36">
                  <c:v>1.1077589799956984</c:v>
                </c:pt>
                <c:pt idx="37">
                  <c:v>1.215277826144098</c:v>
                </c:pt>
                <c:pt idx="38">
                  <c:v>1.1778713235332641</c:v>
                </c:pt>
                <c:pt idx="39">
                  <c:v>1.0841802460915761</c:v>
                </c:pt>
                <c:pt idx="40">
                  <c:v>0.96101355026793667</c:v>
                </c:pt>
                <c:pt idx="41">
                  <c:v>0.96685079811593222</c:v>
                </c:pt>
                <c:pt idx="42">
                  <c:v>0.94367882044699813</c:v>
                </c:pt>
                <c:pt idx="43">
                  <c:v>0.95674274350009769</c:v>
                </c:pt>
                <c:pt idx="44">
                  <c:v>0.89563631147078271</c:v>
                </c:pt>
                <c:pt idx="45">
                  <c:v>0.87003924989097248</c:v>
                </c:pt>
                <c:pt idx="46">
                  <c:v>0.81051431991809453</c:v>
                </c:pt>
                <c:pt idx="47">
                  <c:v>0.82784661929719916</c:v>
                </c:pt>
                <c:pt idx="48">
                  <c:v>0.78247570251088239</c:v>
                </c:pt>
                <c:pt idx="49">
                  <c:v>0.75765248933462592</c:v>
                </c:pt>
                <c:pt idx="50">
                  <c:v>0.79695866150948058</c:v>
                </c:pt>
                <c:pt idx="51">
                  <c:v>0.74786326617948717</c:v>
                </c:pt>
                <c:pt idx="52">
                  <c:v>0.74117647058823533</c:v>
                </c:pt>
                <c:pt idx="53">
                  <c:v>0.74336743023400043</c:v>
                </c:pt>
                <c:pt idx="54">
                  <c:v>0.7325401895207122</c:v>
                </c:pt>
                <c:pt idx="55">
                  <c:v>0.60045746792760268</c:v>
                </c:pt>
                <c:pt idx="56">
                  <c:v>0.69950911640953717</c:v>
                </c:pt>
                <c:pt idx="57">
                  <c:v>0.67388021451423374</c:v>
                </c:pt>
                <c:pt idx="58">
                  <c:v>0.6890398342159797</c:v>
                </c:pt>
                <c:pt idx="59">
                  <c:v>0.84951453947299582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'1_60'!$BQ$11</c:f>
              <c:strCache>
                <c:ptCount val="1"/>
                <c:pt idx="0">
                  <c:v>900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'1_60'!$BR$11:$DY$11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1.914426529759337</c:v>
                </c:pt>
                <c:pt idx="2">
                  <c:v>2.7042539554300347</c:v>
                </c:pt>
                <c:pt idx="3">
                  <c:v>3.4414829192726524</c:v>
                </c:pt>
                <c:pt idx="4">
                  <c:v>3.876181626140875</c:v>
                </c:pt>
                <c:pt idx="5">
                  <c:v>4.2145922711201553</c:v>
                </c:pt>
                <c:pt idx="6">
                  <c:v>4.380326321014401</c:v>
                </c:pt>
                <c:pt idx="7">
                  <c:v>4.5961325134780386</c:v>
                </c:pt>
                <c:pt idx="8">
                  <c:v>4.5640902734077384</c:v>
                </c:pt>
                <c:pt idx="9">
                  <c:v>4.3870724785725708</c:v>
                </c:pt>
                <c:pt idx="10">
                  <c:v>3.8693488232430817</c:v>
                </c:pt>
                <c:pt idx="11">
                  <c:v>4.3035407695594259</c:v>
                </c:pt>
                <c:pt idx="12">
                  <c:v>3.9425251959852083</c:v>
                </c:pt>
                <c:pt idx="13">
                  <c:v>3.783049480136671</c:v>
                </c:pt>
                <c:pt idx="14">
                  <c:v>3.7241517944111777</c:v>
                </c:pt>
                <c:pt idx="15">
                  <c:v>1.9532060183198114</c:v>
                </c:pt>
                <c:pt idx="16">
                  <c:v>3.3917471952332416</c:v>
                </c:pt>
                <c:pt idx="17">
                  <c:v>3.0239871134521881</c:v>
                </c:pt>
                <c:pt idx="18">
                  <c:v>2.9951039618889999</c:v>
                </c:pt>
                <c:pt idx="19">
                  <c:v>2.5978293113602593</c:v>
                </c:pt>
                <c:pt idx="20">
                  <c:v>2.2869401299626562</c:v>
                </c:pt>
                <c:pt idx="21">
                  <c:v>2.276059834095761</c:v>
                </c:pt>
                <c:pt idx="22">
                  <c:v>2.4333877391587868</c:v>
                </c:pt>
                <c:pt idx="23">
                  <c:v>2.2883425584894739</c:v>
                </c:pt>
                <c:pt idx="24">
                  <c:v>2.1666376309787818</c:v>
                </c:pt>
                <c:pt idx="25">
                  <c:v>2.2514782454232667</c:v>
                </c:pt>
                <c:pt idx="26">
                  <c:v>2.0247423212154096</c:v>
                </c:pt>
                <c:pt idx="27">
                  <c:v>1.8171016361141603</c:v>
                </c:pt>
                <c:pt idx="28">
                  <c:v>2.0288153094046919</c:v>
                </c:pt>
                <c:pt idx="29">
                  <c:v>1.9012585678716409</c:v>
                </c:pt>
                <c:pt idx="30">
                  <c:v>1.8414923281702447</c:v>
                </c:pt>
                <c:pt idx="31">
                  <c:v>1.5409646295777446</c:v>
                </c:pt>
                <c:pt idx="32">
                  <c:v>1.5260295355271551</c:v>
                </c:pt>
                <c:pt idx="33">
                  <c:v>1.6784815492288574</c:v>
                </c:pt>
                <c:pt idx="34">
                  <c:v>1.3177484403666666</c:v>
                </c:pt>
                <c:pt idx="35">
                  <c:v>1.5844090419650319</c:v>
                </c:pt>
                <c:pt idx="36">
                  <c:v>1.3678885989736069</c:v>
                </c:pt>
                <c:pt idx="37">
                  <c:v>1.3215752827899214</c:v>
                </c:pt>
                <c:pt idx="38">
                  <c:v>1.3855637033612882</c:v>
                </c:pt>
                <c:pt idx="39">
                  <c:v>1.3213834528865569</c:v>
                </c:pt>
                <c:pt idx="40">
                  <c:v>1.2098693508142535</c:v>
                </c:pt>
                <c:pt idx="41">
                  <c:v>1.2110080537024694</c:v>
                </c:pt>
                <c:pt idx="42">
                  <c:v>1.1524398079061149</c:v>
                </c:pt>
                <c:pt idx="43">
                  <c:v>1.161081617905348</c:v>
                </c:pt>
                <c:pt idx="44">
                  <c:v>0.90292302411681913</c:v>
                </c:pt>
                <c:pt idx="45">
                  <c:v>1.110793655669994</c:v>
                </c:pt>
                <c:pt idx="46">
                  <c:v>1.0624680115201106</c:v>
                </c:pt>
                <c:pt idx="47">
                  <c:v>1.0384016018022715</c:v>
                </c:pt>
                <c:pt idx="48">
                  <c:v>1.0154290450113055</c:v>
                </c:pt>
                <c:pt idx="49">
                  <c:v>0.85354197983648161</c:v>
                </c:pt>
                <c:pt idx="50">
                  <c:v>0.93092181564176124</c:v>
                </c:pt>
                <c:pt idx="51">
                  <c:v>0.99679452941396951</c:v>
                </c:pt>
                <c:pt idx="52">
                  <c:v>0.94172873135646684</c:v>
                </c:pt>
                <c:pt idx="53">
                  <c:v>0.90159225551620981</c:v>
                </c:pt>
                <c:pt idx="54">
                  <c:v>0.89978778996464615</c:v>
                </c:pt>
                <c:pt idx="55">
                  <c:v>0.93290002449999998</c:v>
                </c:pt>
                <c:pt idx="56">
                  <c:v>0.84249975925958331</c:v>
                </c:pt>
                <c:pt idx="57">
                  <c:v>0.82552048735183403</c:v>
                </c:pt>
                <c:pt idx="58">
                  <c:v>0.82157641963892558</c:v>
                </c:pt>
                <c:pt idx="59">
                  <c:v>0.89455922913406272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'1_60'!$BQ$12</c:f>
              <c:strCache>
                <c:ptCount val="1"/>
                <c:pt idx="0">
                  <c:v>1000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'1_60'!$BR$12:$DY$12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1.9249177389389458</c:v>
                </c:pt>
                <c:pt idx="2">
                  <c:v>2.7153063255640948</c:v>
                </c:pt>
                <c:pt idx="3">
                  <c:v>3.5118965689404265</c:v>
                </c:pt>
                <c:pt idx="4">
                  <c:v>3.9488310839826841</c:v>
                </c:pt>
                <c:pt idx="5">
                  <c:v>4.4815759538381537</c:v>
                </c:pt>
                <c:pt idx="6">
                  <c:v>4.6549295344551487</c:v>
                </c:pt>
                <c:pt idx="7">
                  <c:v>4.5907397101157521</c:v>
                </c:pt>
                <c:pt idx="8">
                  <c:v>4.9232510620055852</c:v>
                </c:pt>
                <c:pt idx="9">
                  <c:v>4.783023524021611</c:v>
                </c:pt>
                <c:pt idx="10">
                  <c:v>4.1451419602726931</c:v>
                </c:pt>
                <c:pt idx="11">
                  <c:v>4.9440649344173444</c:v>
                </c:pt>
                <c:pt idx="12">
                  <c:v>4.4864253488827552</c:v>
                </c:pt>
                <c:pt idx="13">
                  <c:v>4.6130270523350614</c:v>
                </c:pt>
                <c:pt idx="14">
                  <c:v>4.2359989872424544</c:v>
                </c:pt>
                <c:pt idx="15">
                  <c:v>3.9125847934431284</c:v>
                </c:pt>
                <c:pt idx="16">
                  <c:v>3.9525953784016905</c:v>
                </c:pt>
                <c:pt idx="17">
                  <c:v>3.7168119885938293</c:v>
                </c:pt>
                <c:pt idx="18">
                  <c:v>3.5094644400024215</c:v>
                </c:pt>
                <c:pt idx="19">
                  <c:v>3.08306407372489</c:v>
                </c:pt>
                <c:pt idx="20">
                  <c:v>2.7548320657864034</c:v>
                </c:pt>
                <c:pt idx="21">
                  <c:v>2.580862397273799</c:v>
                </c:pt>
                <c:pt idx="22">
                  <c:v>2.7209760382578607</c:v>
                </c:pt>
                <c:pt idx="23">
                  <c:v>2.6776843602380476</c:v>
                </c:pt>
                <c:pt idx="24">
                  <c:v>2.5431581582269458</c:v>
                </c:pt>
                <c:pt idx="25">
                  <c:v>2.4418566133146089</c:v>
                </c:pt>
                <c:pt idx="26">
                  <c:v>2.3491629678083958</c:v>
                </c:pt>
                <c:pt idx="27">
                  <c:v>2.1320587165626761</c:v>
                </c:pt>
                <c:pt idx="28">
                  <c:v>2.1276822604437111</c:v>
                </c:pt>
                <c:pt idx="29">
                  <c:v>2.1408656176327594</c:v>
                </c:pt>
                <c:pt idx="30">
                  <c:v>2.1608471160664751</c:v>
                </c:pt>
                <c:pt idx="31">
                  <c:v>1.8065831121583045</c:v>
                </c:pt>
                <c:pt idx="32">
                  <c:v>1.7742549319703638</c:v>
                </c:pt>
                <c:pt idx="33">
                  <c:v>1.9551182296807299</c:v>
                </c:pt>
                <c:pt idx="34">
                  <c:v>1.6922933234964397</c:v>
                </c:pt>
                <c:pt idx="35">
                  <c:v>1.8011610418832995</c:v>
                </c:pt>
                <c:pt idx="36">
                  <c:v>1.616767069124424</c:v>
                </c:pt>
                <c:pt idx="37">
                  <c:v>1.5956129507312025</c:v>
                </c:pt>
                <c:pt idx="38">
                  <c:v>1.5291690981497448</c:v>
                </c:pt>
                <c:pt idx="39">
                  <c:v>1.6340049291139598</c:v>
                </c:pt>
                <c:pt idx="40">
                  <c:v>1.4349672925455559</c:v>
                </c:pt>
                <c:pt idx="41">
                  <c:v>1.4137502753952058</c:v>
                </c:pt>
                <c:pt idx="42">
                  <c:v>1.3736408862728058</c:v>
                </c:pt>
                <c:pt idx="43">
                  <c:v>1.3684068112811281</c:v>
                </c:pt>
                <c:pt idx="44">
                  <c:v>1.2431246487574519</c:v>
                </c:pt>
                <c:pt idx="45">
                  <c:v>1.3096625705671214</c:v>
                </c:pt>
                <c:pt idx="46">
                  <c:v>1.2756335031079273</c:v>
                </c:pt>
                <c:pt idx="47">
                  <c:v>1.2215169109608632</c:v>
                </c:pt>
                <c:pt idx="48">
                  <c:v>1.2259494777110651</c:v>
                </c:pt>
                <c:pt idx="49">
                  <c:v>1.2265759526152225</c:v>
                </c:pt>
                <c:pt idx="50">
                  <c:v>1.1888798695995846</c:v>
                </c:pt>
                <c:pt idx="51">
                  <c:v>1.1552724271680381</c:v>
                </c:pt>
                <c:pt idx="52">
                  <c:v>0.96384190659340663</c:v>
                </c:pt>
                <c:pt idx="53">
                  <c:v>1.1174020522705492</c:v>
                </c:pt>
                <c:pt idx="54">
                  <c:v>1.0596393511849649</c:v>
                </c:pt>
                <c:pt idx="55">
                  <c:v>1.1100590662590313</c:v>
                </c:pt>
                <c:pt idx="56">
                  <c:v>0.98111293709703296</c:v>
                </c:pt>
                <c:pt idx="57">
                  <c:v>0.91353198983973583</c:v>
                </c:pt>
                <c:pt idx="58">
                  <c:v>0.99824903145798882</c:v>
                </c:pt>
                <c:pt idx="59">
                  <c:v>1.0970057348446804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'1_60'!$BQ$13</c:f>
              <c:strCache>
                <c:ptCount val="1"/>
                <c:pt idx="0">
                  <c:v>2000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'1_60'!$BR$13:$DY$13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1.969211907613249</c:v>
                </c:pt>
                <c:pt idx="2">
                  <c:v>2.9301840091734901</c:v>
                </c:pt>
                <c:pt idx="3">
                  <c:v>3.8332101107609726</c:v>
                </c:pt>
                <c:pt idx="4">
                  <c:v>4.6790540073066529</c:v>
                </c:pt>
                <c:pt idx="5">
                  <c:v>5.4631500203345</c:v>
                </c:pt>
                <c:pt idx="6">
                  <c:v>6.1440921544092015</c:v>
                </c:pt>
                <c:pt idx="7">
                  <c:v>6.7468139172480122</c:v>
                </c:pt>
                <c:pt idx="8">
                  <c:v>7.3977673445146044</c:v>
                </c:pt>
                <c:pt idx="9">
                  <c:v>7.9971512255587704</c:v>
                </c:pt>
                <c:pt idx="10">
                  <c:v>8.0296087083993868</c:v>
                </c:pt>
                <c:pt idx="11">
                  <c:v>8.6130170026934465</c:v>
                </c:pt>
                <c:pt idx="12">
                  <c:v>8.5790630317681842</c:v>
                </c:pt>
                <c:pt idx="13">
                  <c:v>9.1594701953754214</c:v>
                </c:pt>
                <c:pt idx="14">
                  <c:v>9.3588534064242097</c:v>
                </c:pt>
                <c:pt idx="15">
                  <c:v>8.0926456650168195</c:v>
                </c:pt>
                <c:pt idx="16">
                  <c:v>9.5469021673929522</c:v>
                </c:pt>
                <c:pt idx="17">
                  <c:v>9.5283245356756758</c:v>
                </c:pt>
                <c:pt idx="18">
                  <c:v>6.8138385740239658</c:v>
                </c:pt>
                <c:pt idx="19">
                  <c:v>7.297106376356993</c:v>
                </c:pt>
                <c:pt idx="20">
                  <c:v>6.6485875099834839</c:v>
                </c:pt>
                <c:pt idx="21">
                  <c:v>6.6062287101505799</c:v>
                </c:pt>
                <c:pt idx="22">
                  <c:v>6.6702239065504862</c:v>
                </c:pt>
                <c:pt idx="23">
                  <c:v>6.8599780972611093</c:v>
                </c:pt>
                <c:pt idx="24">
                  <c:v>7.1851791623226759</c:v>
                </c:pt>
                <c:pt idx="25">
                  <c:v>7.1293833735085945</c:v>
                </c:pt>
                <c:pt idx="26">
                  <c:v>7.1772802894951138</c:v>
                </c:pt>
                <c:pt idx="27">
                  <c:v>7.0086277699314055</c:v>
                </c:pt>
                <c:pt idx="28">
                  <c:v>6.9872364232699438</c:v>
                </c:pt>
                <c:pt idx="29">
                  <c:v>7.0349206751451137</c:v>
                </c:pt>
                <c:pt idx="30">
                  <c:v>6.9839145764659269</c:v>
                </c:pt>
                <c:pt idx="31">
                  <c:v>6.3325908070146939</c:v>
                </c:pt>
                <c:pt idx="32">
                  <c:v>6.2530686026959916</c:v>
                </c:pt>
                <c:pt idx="33">
                  <c:v>6.5361715419721937</c:v>
                </c:pt>
                <c:pt idx="34">
                  <c:v>5.2708788484068227</c:v>
                </c:pt>
                <c:pt idx="35">
                  <c:v>6.1709786070365826</c:v>
                </c:pt>
                <c:pt idx="36">
                  <c:v>5.7834577767573938</c:v>
                </c:pt>
                <c:pt idx="37">
                  <c:v>5.5563121799842392</c:v>
                </c:pt>
                <c:pt idx="38">
                  <c:v>5.6781989909365738</c:v>
                </c:pt>
                <c:pt idx="39">
                  <c:v>5.8661992895712469</c:v>
                </c:pt>
                <c:pt idx="40">
                  <c:v>5.1328986787350868</c:v>
                </c:pt>
                <c:pt idx="41">
                  <c:v>5.2659977615665232</c:v>
                </c:pt>
                <c:pt idx="42">
                  <c:v>5.0946243904624273</c:v>
                </c:pt>
                <c:pt idx="43">
                  <c:v>4.207719955960517</c:v>
                </c:pt>
                <c:pt idx="44">
                  <c:v>4.9171248494736908</c:v>
                </c:pt>
                <c:pt idx="45">
                  <c:v>4.7856330727024057</c:v>
                </c:pt>
                <c:pt idx="46">
                  <c:v>4.7694474575626638</c:v>
                </c:pt>
                <c:pt idx="47">
                  <c:v>4.4533880575049301</c:v>
                </c:pt>
                <c:pt idx="48">
                  <c:v>4.4547385370229966</c:v>
                </c:pt>
                <c:pt idx="49">
                  <c:v>4.45136373510101</c:v>
                </c:pt>
                <c:pt idx="50">
                  <c:v>4.2546402389624332</c:v>
                </c:pt>
                <c:pt idx="51">
                  <c:v>4.1574057525943395</c:v>
                </c:pt>
                <c:pt idx="52">
                  <c:v>4.1637889195700959</c:v>
                </c:pt>
                <c:pt idx="53">
                  <c:v>4.0712750530293933</c:v>
                </c:pt>
                <c:pt idx="54">
                  <c:v>4.1328424423463659</c:v>
                </c:pt>
                <c:pt idx="55">
                  <c:v>3.9889117693844098</c:v>
                </c:pt>
                <c:pt idx="56">
                  <c:v>3.8016306789850725</c:v>
                </c:pt>
                <c:pt idx="57">
                  <c:v>3.8130612309762268</c:v>
                </c:pt>
                <c:pt idx="58">
                  <c:v>3.7887202896671561</c:v>
                </c:pt>
                <c:pt idx="59">
                  <c:v>4.1229343313634361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'1_60'!$BQ$14</c:f>
              <c:strCache>
                <c:ptCount val="1"/>
                <c:pt idx="0">
                  <c:v>3000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'1_60'!$BR$14:$DY$14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1.9881911818940736</c:v>
                </c:pt>
                <c:pt idx="2">
                  <c:v>2.9629392971246005</c:v>
                </c:pt>
                <c:pt idx="3">
                  <c:v>3.9001472877272101</c:v>
                </c:pt>
                <c:pt idx="4">
                  <c:v>4.8327548901520156</c:v>
                </c:pt>
                <c:pt idx="5">
                  <c:v>5.6832533873234494</c:v>
                </c:pt>
                <c:pt idx="6">
                  <c:v>6.5227715487982634</c:v>
                </c:pt>
                <c:pt idx="7">
                  <c:v>7.3890177644523138</c:v>
                </c:pt>
                <c:pt idx="8">
                  <c:v>8.0688055956061859</c:v>
                </c:pt>
                <c:pt idx="9">
                  <c:v>8.7396086755196443</c:v>
                </c:pt>
                <c:pt idx="10">
                  <c:v>9.3436933888107099</c:v>
                </c:pt>
                <c:pt idx="11">
                  <c:v>10.142952982323115</c:v>
                </c:pt>
                <c:pt idx="12">
                  <c:v>10.584483452752648</c:v>
                </c:pt>
                <c:pt idx="13">
                  <c:v>10.407293121556126</c:v>
                </c:pt>
                <c:pt idx="14">
                  <c:v>11.74623752048875</c:v>
                </c:pt>
                <c:pt idx="15">
                  <c:v>11.920669358887489</c:v>
                </c:pt>
                <c:pt idx="16">
                  <c:v>9.3086056834400566</c:v>
                </c:pt>
                <c:pt idx="17">
                  <c:v>11.214504894149696</c:v>
                </c:pt>
                <c:pt idx="18">
                  <c:v>8.2439866136791462</c:v>
                </c:pt>
                <c:pt idx="19">
                  <c:v>8.644497076907216</c:v>
                </c:pt>
                <c:pt idx="20">
                  <c:v>8.4460847667003165</c:v>
                </c:pt>
                <c:pt idx="21">
                  <c:v>8.7184794063226612</c:v>
                </c:pt>
                <c:pt idx="22">
                  <c:v>8.7523597598894494</c:v>
                </c:pt>
                <c:pt idx="23">
                  <c:v>8.8228911692663985</c:v>
                </c:pt>
                <c:pt idx="24">
                  <c:v>8.6270707898792196</c:v>
                </c:pt>
                <c:pt idx="25">
                  <c:v>9.3832877038447808</c:v>
                </c:pt>
                <c:pt idx="26">
                  <c:v>9.5557248131097197</c:v>
                </c:pt>
                <c:pt idx="27">
                  <c:v>9.5360732944124909</c:v>
                </c:pt>
                <c:pt idx="28">
                  <c:v>9.7505132034299411</c:v>
                </c:pt>
                <c:pt idx="29">
                  <c:v>9.1901002126631095</c:v>
                </c:pt>
                <c:pt idx="30">
                  <c:v>8.7103867403314919</c:v>
                </c:pt>
                <c:pt idx="31">
                  <c:v>9.3850746886469114</c:v>
                </c:pt>
                <c:pt idx="32">
                  <c:v>9.3670093223458384</c:v>
                </c:pt>
                <c:pt idx="33">
                  <c:v>9.5847716869241566</c:v>
                </c:pt>
                <c:pt idx="34">
                  <c:v>9.55642055487567</c:v>
                </c:pt>
                <c:pt idx="35">
                  <c:v>8.9355021537066417</c:v>
                </c:pt>
                <c:pt idx="36">
                  <c:v>9.6285574691584213</c:v>
                </c:pt>
                <c:pt idx="37">
                  <c:v>9.9639761580086539</c:v>
                </c:pt>
                <c:pt idx="38">
                  <c:v>9.0800087012996915</c:v>
                </c:pt>
                <c:pt idx="39">
                  <c:v>9.7045630546232911</c:v>
                </c:pt>
                <c:pt idx="40">
                  <c:v>9.6083710924598709</c:v>
                </c:pt>
                <c:pt idx="41">
                  <c:v>9.2238653661419558</c:v>
                </c:pt>
                <c:pt idx="42">
                  <c:v>9.3350618586667924</c:v>
                </c:pt>
                <c:pt idx="43">
                  <c:v>8.9915592563020414</c:v>
                </c:pt>
                <c:pt idx="44">
                  <c:v>9.1548792848817655</c:v>
                </c:pt>
                <c:pt idx="45">
                  <c:v>8.9383388797266843</c:v>
                </c:pt>
                <c:pt idx="46">
                  <c:v>8.8486410267572921</c:v>
                </c:pt>
                <c:pt idx="47">
                  <c:v>8.9531612443192063</c:v>
                </c:pt>
                <c:pt idx="48">
                  <c:v>8.8428830377003056</c:v>
                </c:pt>
                <c:pt idx="49">
                  <c:v>8.7227236633410978</c:v>
                </c:pt>
                <c:pt idx="50">
                  <c:v>8.5905928724574228</c:v>
                </c:pt>
                <c:pt idx="51">
                  <c:v>8.471499628120414</c:v>
                </c:pt>
                <c:pt idx="52">
                  <c:v>8.2979643388703987</c:v>
                </c:pt>
                <c:pt idx="53">
                  <c:v>8.4080675726746215</c:v>
                </c:pt>
                <c:pt idx="54">
                  <c:v>7.6692354008329744</c:v>
                </c:pt>
                <c:pt idx="55">
                  <c:v>8.1174956235197193</c:v>
                </c:pt>
                <c:pt idx="56">
                  <c:v>8.0265757051216777</c:v>
                </c:pt>
                <c:pt idx="57">
                  <c:v>7.9662264176457436</c:v>
                </c:pt>
                <c:pt idx="58">
                  <c:v>7.5525511194842645</c:v>
                </c:pt>
                <c:pt idx="59">
                  <c:v>8.2606082446778846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'1_60'!$BQ$15</c:f>
              <c:strCache>
                <c:ptCount val="1"/>
                <c:pt idx="0">
                  <c:v>4000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'1_60'!$BR$15:$DY$15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1.9810489969076317</c:v>
                </c:pt>
                <c:pt idx="2">
                  <c:v>2.964469852562666</c:v>
                </c:pt>
                <c:pt idx="3">
                  <c:v>3.929255001225644</c:v>
                </c:pt>
                <c:pt idx="4">
                  <c:v>4.8773551554621211</c:v>
                </c:pt>
                <c:pt idx="5">
                  <c:v>5.7872305792116983</c:v>
                </c:pt>
                <c:pt idx="6">
                  <c:v>6.664040408483177</c:v>
                </c:pt>
                <c:pt idx="7">
                  <c:v>7.3614279047513831</c:v>
                </c:pt>
                <c:pt idx="8">
                  <c:v>8.4313707027569755</c:v>
                </c:pt>
                <c:pt idx="9">
                  <c:v>9.2998895354541276</c:v>
                </c:pt>
                <c:pt idx="10">
                  <c:v>10.013163992737487</c:v>
                </c:pt>
                <c:pt idx="11">
                  <c:v>10.689669344008978</c:v>
                </c:pt>
                <c:pt idx="12">
                  <c:v>11.423849954374342</c:v>
                </c:pt>
                <c:pt idx="13">
                  <c:v>12.038780788544676</c:v>
                </c:pt>
                <c:pt idx="14">
                  <c:v>11.723751820966624</c:v>
                </c:pt>
                <c:pt idx="15">
                  <c:v>13.245207456375351</c:v>
                </c:pt>
                <c:pt idx="16">
                  <c:v>13.87173558569943</c:v>
                </c:pt>
                <c:pt idx="17">
                  <c:v>12.291501226287636</c:v>
                </c:pt>
                <c:pt idx="18">
                  <c:v>8.9192245644954653</c:v>
                </c:pt>
                <c:pt idx="19">
                  <c:v>10.053172721319861</c:v>
                </c:pt>
                <c:pt idx="20">
                  <c:v>9.1923088060096632</c:v>
                </c:pt>
                <c:pt idx="21">
                  <c:v>9.4123392560768302</c:v>
                </c:pt>
                <c:pt idx="22">
                  <c:v>9.8513705167419516</c:v>
                </c:pt>
                <c:pt idx="23">
                  <c:v>10.145705502252996</c:v>
                </c:pt>
                <c:pt idx="24">
                  <c:v>10.383578889888735</c:v>
                </c:pt>
                <c:pt idx="25">
                  <c:v>10.663242110435128</c:v>
                </c:pt>
                <c:pt idx="26">
                  <c:v>10.914638806839339</c:v>
                </c:pt>
                <c:pt idx="27">
                  <c:v>10.164119155322847</c:v>
                </c:pt>
                <c:pt idx="28">
                  <c:v>10.279976147324231</c:v>
                </c:pt>
                <c:pt idx="29">
                  <c:v>10.62538953328108</c:v>
                </c:pt>
                <c:pt idx="30">
                  <c:v>10.173053073636085</c:v>
                </c:pt>
                <c:pt idx="31">
                  <c:v>10.072420785289109</c:v>
                </c:pt>
                <c:pt idx="32">
                  <c:v>10.018509251244319</c:v>
                </c:pt>
                <c:pt idx="33">
                  <c:v>10.615968739927988</c:v>
                </c:pt>
                <c:pt idx="34">
                  <c:v>10.718873803684495</c:v>
                </c:pt>
                <c:pt idx="35">
                  <c:v>11.239325376872772</c:v>
                </c:pt>
                <c:pt idx="36">
                  <c:v>9.9422015170688365</c:v>
                </c:pt>
                <c:pt idx="37">
                  <c:v>10.442130266486535</c:v>
                </c:pt>
                <c:pt idx="38">
                  <c:v>10.782283498951944</c:v>
                </c:pt>
                <c:pt idx="39">
                  <c:v>10.587918253496998</c:v>
                </c:pt>
                <c:pt idx="40">
                  <c:v>10.035158507947976</c:v>
                </c:pt>
                <c:pt idx="41">
                  <c:v>10.253868330263879</c:v>
                </c:pt>
                <c:pt idx="42">
                  <c:v>10.268879390018485</c:v>
                </c:pt>
                <c:pt idx="43">
                  <c:v>10.759396172557055</c:v>
                </c:pt>
                <c:pt idx="44">
                  <c:v>10.080462463221316</c:v>
                </c:pt>
                <c:pt idx="45">
                  <c:v>11.101158480537128</c:v>
                </c:pt>
                <c:pt idx="46">
                  <c:v>10.756229894346351</c:v>
                </c:pt>
                <c:pt idx="47">
                  <c:v>10.993603421287592</c:v>
                </c:pt>
                <c:pt idx="48">
                  <c:v>10.719205039127267</c:v>
                </c:pt>
                <c:pt idx="49">
                  <c:v>10.510564079763887</c:v>
                </c:pt>
                <c:pt idx="50">
                  <c:v>10.851702372303528</c:v>
                </c:pt>
                <c:pt idx="51">
                  <c:v>11.18790025374577</c:v>
                </c:pt>
                <c:pt idx="52">
                  <c:v>11.692956274884189</c:v>
                </c:pt>
                <c:pt idx="53">
                  <c:v>10.721356135354881</c:v>
                </c:pt>
                <c:pt idx="54">
                  <c:v>10.864774987523008</c:v>
                </c:pt>
                <c:pt idx="55">
                  <c:v>10.697573268890087</c:v>
                </c:pt>
                <c:pt idx="56">
                  <c:v>10.809640852887524</c:v>
                </c:pt>
                <c:pt idx="57">
                  <c:v>10.87260010568342</c:v>
                </c:pt>
                <c:pt idx="58">
                  <c:v>10.418004837224755</c:v>
                </c:pt>
                <c:pt idx="59">
                  <c:v>11.275971605106514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'1_60'!$BQ$16</c:f>
              <c:strCache>
                <c:ptCount val="1"/>
                <c:pt idx="0">
                  <c:v>5000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'1_60'!$BR$16:$DY$16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2.0034008821507459</c:v>
                </c:pt>
                <c:pt idx="2">
                  <c:v>2.9875006053536284</c:v>
                </c:pt>
                <c:pt idx="3">
                  <c:v>3.7575825232713909</c:v>
                </c:pt>
                <c:pt idx="4">
                  <c:v>4.9233556110623553</c:v>
                </c:pt>
                <c:pt idx="5">
                  <c:v>5.9119061349406508</c:v>
                </c:pt>
                <c:pt idx="6">
                  <c:v>6.838096571617899</c:v>
                </c:pt>
                <c:pt idx="7">
                  <c:v>7.7574849673594555</c:v>
                </c:pt>
                <c:pt idx="8">
                  <c:v>8.6427991503200392</c:v>
                </c:pt>
                <c:pt idx="9">
                  <c:v>9.4893454920090843</c:v>
                </c:pt>
                <c:pt idx="10">
                  <c:v>10.336032617351647</c:v>
                </c:pt>
                <c:pt idx="11">
                  <c:v>11.20650069298712</c:v>
                </c:pt>
                <c:pt idx="12">
                  <c:v>11.965098474558582</c:v>
                </c:pt>
                <c:pt idx="13">
                  <c:v>12.736433966299806</c:v>
                </c:pt>
                <c:pt idx="14">
                  <c:v>13.474220651755559</c:v>
                </c:pt>
                <c:pt idx="15">
                  <c:v>14.165134764878189</c:v>
                </c:pt>
                <c:pt idx="16">
                  <c:v>13.591742497826857</c:v>
                </c:pt>
                <c:pt idx="17">
                  <c:v>11.727792436257158</c:v>
                </c:pt>
                <c:pt idx="18">
                  <c:v>9.8950296232644384</c:v>
                </c:pt>
                <c:pt idx="19">
                  <c:v>10.204425434909746</c:v>
                </c:pt>
                <c:pt idx="20">
                  <c:v>9.7195496975010371</c:v>
                </c:pt>
                <c:pt idx="21">
                  <c:v>10.085230939430257</c:v>
                </c:pt>
                <c:pt idx="22">
                  <c:v>10.487038738766403</c:v>
                </c:pt>
                <c:pt idx="23">
                  <c:v>10.820853864737858</c:v>
                </c:pt>
                <c:pt idx="24">
                  <c:v>11.193200063711746</c:v>
                </c:pt>
                <c:pt idx="25">
                  <c:v>11.563044779477869</c:v>
                </c:pt>
                <c:pt idx="26">
                  <c:v>11.831804960868931</c:v>
                </c:pt>
                <c:pt idx="27">
                  <c:v>12.165487603448536</c:v>
                </c:pt>
                <c:pt idx="28">
                  <c:v>11.79150358823831</c:v>
                </c:pt>
                <c:pt idx="29">
                  <c:v>12.561518659559276</c:v>
                </c:pt>
                <c:pt idx="30">
                  <c:v>13.170697317600423</c:v>
                </c:pt>
                <c:pt idx="31">
                  <c:v>12.169953525075169</c:v>
                </c:pt>
                <c:pt idx="32">
                  <c:v>12.820168756592054</c:v>
                </c:pt>
                <c:pt idx="33">
                  <c:v>13.116060188238116</c:v>
                </c:pt>
                <c:pt idx="34">
                  <c:v>12.091263265945583</c:v>
                </c:pt>
                <c:pt idx="35">
                  <c:v>11.071085641152754</c:v>
                </c:pt>
                <c:pt idx="36">
                  <c:v>11.066717248356095</c:v>
                </c:pt>
                <c:pt idx="37">
                  <c:v>12.01147405984079</c:v>
                </c:pt>
                <c:pt idx="38">
                  <c:v>10.700717412915896</c:v>
                </c:pt>
                <c:pt idx="39">
                  <c:v>11.886687849638424</c:v>
                </c:pt>
                <c:pt idx="40">
                  <c:v>11.525765938019486</c:v>
                </c:pt>
                <c:pt idx="41">
                  <c:v>12.3303088367899</c:v>
                </c:pt>
                <c:pt idx="42">
                  <c:v>11.71510676055572</c:v>
                </c:pt>
                <c:pt idx="43">
                  <c:v>12.235016360838307</c:v>
                </c:pt>
                <c:pt idx="44">
                  <c:v>12.42625092292838</c:v>
                </c:pt>
                <c:pt idx="45">
                  <c:v>12.321837422177991</c:v>
                </c:pt>
                <c:pt idx="46">
                  <c:v>12.043210216326306</c:v>
                </c:pt>
                <c:pt idx="47">
                  <c:v>12.152378414381413</c:v>
                </c:pt>
                <c:pt idx="48">
                  <c:v>11.547665781912832</c:v>
                </c:pt>
                <c:pt idx="49">
                  <c:v>11.63610375895251</c:v>
                </c:pt>
                <c:pt idx="50">
                  <c:v>12.074981756514401</c:v>
                </c:pt>
                <c:pt idx="51">
                  <c:v>12.373683127497189</c:v>
                </c:pt>
                <c:pt idx="52">
                  <c:v>12.945942067178299</c:v>
                </c:pt>
                <c:pt idx="53">
                  <c:v>12.246384379818751</c:v>
                </c:pt>
                <c:pt idx="54">
                  <c:v>12.312267867191897</c:v>
                </c:pt>
                <c:pt idx="55">
                  <c:v>11.564390092781567</c:v>
                </c:pt>
                <c:pt idx="56">
                  <c:v>11.708461524622185</c:v>
                </c:pt>
                <c:pt idx="57">
                  <c:v>12.87372756693145</c:v>
                </c:pt>
                <c:pt idx="58">
                  <c:v>12.144283934278244</c:v>
                </c:pt>
                <c:pt idx="59">
                  <c:v>12.754074569832925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'1_60'!$BQ$17</c:f>
              <c:strCache>
                <c:ptCount val="1"/>
                <c:pt idx="0">
                  <c:v>6000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'1_60'!$BR$17:$DY$17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1.6867730756633472</c:v>
                </c:pt>
                <c:pt idx="2">
                  <c:v>2.5266214243751275</c:v>
                </c:pt>
                <c:pt idx="3">
                  <c:v>3.3126381227356245</c:v>
                </c:pt>
                <c:pt idx="4">
                  <c:v>4.1615931480491914</c:v>
                </c:pt>
                <c:pt idx="5">
                  <c:v>5.0003098734535838</c:v>
                </c:pt>
                <c:pt idx="6">
                  <c:v>5.7829305005209362</c:v>
                </c:pt>
                <c:pt idx="7">
                  <c:v>6.5430612008052522</c:v>
                </c:pt>
                <c:pt idx="8">
                  <c:v>7.3680500473129049</c:v>
                </c:pt>
                <c:pt idx="9">
                  <c:v>8.0403310858727117</c:v>
                </c:pt>
                <c:pt idx="10">
                  <c:v>8.8551161069672535</c:v>
                </c:pt>
                <c:pt idx="11">
                  <c:v>9.6125591392902709</c:v>
                </c:pt>
                <c:pt idx="12">
                  <c:v>10.312859111448716</c:v>
                </c:pt>
                <c:pt idx="13">
                  <c:v>10.992418462464707</c:v>
                </c:pt>
                <c:pt idx="14">
                  <c:v>10.855218137166233</c:v>
                </c:pt>
                <c:pt idx="15">
                  <c:v>11.599356688163368</c:v>
                </c:pt>
                <c:pt idx="16">
                  <c:v>13.040548985005266</c:v>
                </c:pt>
                <c:pt idx="17">
                  <c:v>10.112662501455432</c:v>
                </c:pt>
                <c:pt idx="18">
                  <c:v>9.3030125477262615</c:v>
                </c:pt>
                <c:pt idx="19">
                  <c:v>8.7329015234556824</c:v>
                </c:pt>
                <c:pt idx="20">
                  <c:v>8.4505784838692417</c:v>
                </c:pt>
                <c:pt idx="21">
                  <c:v>8.7531711840219231</c:v>
                </c:pt>
                <c:pt idx="22">
                  <c:v>9.0701520937522329</c:v>
                </c:pt>
                <c:pt idx="23">
                  <c:v>9.3931228370570423</c:v>
                </c:pt>
                <c:pt idx="24">
                  <c:v>9.7493407657583759</c:v>
                </c:pt>
                <c:pt idx="25">
                  <c:v>9.9828583441422474</c:v>
                </c:pt>
                <c:pt idx="26">
                  <c:v>9.9870008278419196</c:v>
                </c:pt>
                <c:pt idx="27">
                  <c:v>10.679621212491941</c:v>
                </c:pt>
                <c:pt idx="28">
                  <c:v>10.894170442992168</c:v>
                </c:pt>
                <c:pt idx="29">
                  <c:v>10.310529278849629</c:v>
                </c:pt>
                <c:pt idx="30">
                  <c:v>11.009515297119384</c:v>
                </c:pt>
                <c:pt idx="31">
                  <c:v>10.576457162293037</c:v>
                </c:pt>
                <c:pt idx="32">
                  <c:v>10.874927693421572</c:v>
                </c:pt>
                <c:pt idx="33">
                  <c:v>11.368244203404059</c:v>
                </c:pt>
                <c:pt idx="34">
                  <c:v>10.298817639850618</c:v>
                </c:pt>
                <c:pt idx="35">
                  <c:v>10.640816965123561</c:v>
                </c:pt>
                <c:pt idx="36">
                  <c:v>10.433734681683188</c:v>
                </c:pt>
                <c:pt idx="37">
                  <c:v>10.990319509486836</c:v>
                </c:pt>
                <c:pt idx="38">
                  <c:v>10.525827794457324</c:v>
                </c:pt>
                <c:pt idx="39">
                  <c:v>10.425631740835893</c:v>
                </c:pt>
                <c:pt idx="40">
                  <c:v>9.7308501843304676</c:v>
                </c:pt>
                <c:pt idx="41">
                  <c:v>9.8154162186712153</c:v>
                </c:pt>
                <c:pt idx="42">
                  <c:v>10.959110112927991</c:v>
                </c:pt>
                <c:pt idx="43">
                  <c:v>10.439576732042756</c:v>
                </c:pt>
                <c:pt idx="44">
                  <c:v>10.796517525794217</c:v>
                </c:pt>
                <c:pt idx="45">
                  <c:v>10.432829628682731</c:v>
                </c:pt>
                <c:pt idx="46">
                  <c:v>10.857444081448724</c:v>
                </c:pt>
                <c:pt idx="47">
                  <c:v>10.962377070393375</c:v>
                </c:pt>
                <c:pt idx="48">
                  <c:v>11.101665041724326</c:v>
                </c:pt>
                <c:pt idx="49">
                  <c:v>11.071765013006836</c:v>
                </c:pt>
                <c:pt idx="50">
                  <c:v>10.704060918271461</c:v>
                </c:pt>
                <c:pt idx="51">
                  <c:v>10.828577822141925</c:v>
                </c:pt>
                <c:pt idx="52">
                  <c:v>10.555793594334597</c:v>
                </c:pt>
                <c:pt idx="53">
                  <c:v>11.174767052889283</c:v>
                </c:pt>
                <c:pt idx="54">
                  <c:v>11.033006407358391</c:v>
                </c:pt>
                <c:pt idx="55">
                  <c:v>10.98420903866899</c:v>
                </c:pt>
                <c:pt idx="56">
                  <c:v>11.158658935480892</c:v>
                </c:pt>
                <c:pt idx="57">
                  <c:v>10.817251215575713</c:v>
                </c:pt>
                <c:pt idx="58">
                  <c:v>10.937467723610824</c:v>
                </c:pt>
                <c:pt idx="59">
                  <c:v>11.261470723138492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'1_60'!$BQ$18</c:f>
              <c:strCache>
                <c:ptCount val="1"/>
                <c:pt idx="0">
                  <c:v>7000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'1_60'!$BR$18:$DY$18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1.566049942126041</c:v>
                </c:pt>
                <c:pt idx="2">
                  <c:v>2.345533051471878</c:v>
                </c:pt>
                <c:pt idx="3">
                  <c:v>3.1218436262808238</c:v>
                </c:pt>
                <c:pt idx="4">
                  <c:v>3.8969342355599426</c:v>
                </c:pt>
                <c:pt idx="5">
                  <c:v>4.6318906967305393</c:v>
                </c:pt>
                <c:pt idx="6">
                  <c:v>5.3917754551034598</c:v>
                </c:pt>
                <c:pt idx="7">
                  <c:v>6.1233237045240507</c:v>
                </c:pt>
                <c:pt idx="8">
                  <c:v>6.8808322354200548</c:v>
                </c:pt>
                <c:pt idx="9">
                  <c:v>7.5997007653732132</c:v>
                </c:pt>
                <c:pt idx="10">
                  <c:v>8.3394089184492888</c:v>
                </c:pt>
                <c:pt idx="11">
                  <c:v>9.0503244207418625</c:v>
                </c:pt>
                <c:pt idx="12">
                  <c:v>9.6500905823252587</c:v>
                </c:pt>
                <c:pt idx="13">
                  <c:v>10.422064002051519</c:v>
                </c:pt>
                <c:pt idx="14">
                  <c:v>11.019503497807849</c:v>
                </c:pt>
                <c:pt idx="15">
                  <c:v>11.728406294619278</c:v>
                </c:pt>
                <c:pt idx="16">
                  <c:v>10.464219611768122</c:v>
                </c:pt>
                <c:pt idx="17">
                  <c:v>9.948692548823951</c:v>
                </c:pt>
                <c:pt idx="18">
                  <c:v>8.6341895874862882</c:v>
                </c:pt>
                <c:pt idx="19">
                  <c:v>8.903153496579268</c:v>
                </c:pt>
                <c:pt idx="20">
                  <c:v>8.1579355918299985</c:v>
                </c:pt>
                <c:pt idx="21">
                  <c:v>8.3660014058301471</c:v>
                </c:pt>
                <c:pt idx="22">
                  <c:v>8.639902518264531</c:v>
                </c:pt>
                <c:pt idx="23">
                  <c:v>8.9270022262348903</c:v>
                </c:pt>
                <c:pt idx="24">
                  <c:v>9.2377179111824113</c:v>
                </c:pt>
                <c:pt idx="25">
                  <c:v>9.4698634670427193</c:v>
                </c:pt>
                <c:pt idx="26">
                  <c:v>9.8770195862980419</c:v>
                </c:pt>
                <c:pt idx="27">
                  <c:v>10.202685739141051</c:v>
                </c:pt>
                <c:pt idx="28">
                  <c:v>10.525575875425117</c:v>
                </c:pt>
                <c:pt idx="29">
                  <c:v>10.854323086427984</c:v>
                </c:pt>
                <c:pt idx="30">
                  <c:v>10.451850766103815</c:v>
                </c:pt>
                <c:pt idx="31">
                  <c:v>10.7104007786465</c:v>
                </c:pt>
                <c:pt idx="32">
                  <c:v>10.451001218659224</c:v>
                </c:pt>
                <c:pt idx="33">
                  <c:v>10.720362663972546</c:v>
                </c:pt>
                <c:pt idx="34">
                  <c:v>11.348980969034361</c:v>
                </c:pt>
                <c:pt idx="35">
                  <c:v>10.419010104247217</c:v>
                </c:pt>
                <c:pt idx="36">
                  <c:v>10.410119397559296</c:v>
                </c:pt>
                <c:pt idx="37">
                  <c:v>10.575864182882455</c:v>
                </c:pt>
                <c:pt idx="38">
                  <c:v>10.444534891965334</c:v>
                </c:pt>
                <c:pt idx="39">
                  <c:v>10.130875378747337</c:v>
                </c:pt>
                <c:pt idx="40">
                  <c:v>10.072874086193842</c:v>
                </c:pt>
                <c:pt idx="41">
                  <c:v>9.8098255950459308</c:v>
                </c:pt>
                <c:pt idx="42">
                  <c:v>9.6749504312840102</c:v>
                </c:pt>
                <c:pt idx="43">
                  <c:v>10.0516700756741</c:v>
                </c:pt>
                <c:pt idx="44">
                  <c:v>10.289749950849826</c:v>
                </c:pt>
                <c:pt idx="45">
                  <c:v>10.32005852327306</c:v>
                </c:pt>
                <c:pt idx="46">
                  <c:v>9.7815195139023778</c:v>
                </c:pt>
                <c:pt idx="47">
                  <c:v>10.3906375028802</c:v>
                </c:pt>
                <c:pt idx="48">
                  <c:v>10.71568871075571</c:v>
                </c:pt>
                <c:pt idx="49">
                  <c:v>10.80072987688629</c:v>
                </c:pt>
                <c:pt idx="50">
                  <c:v>11.306904629982572</c:v>
                </c:pt>
                <c:pt idx="51">
                  <c:v>11.053905197536688</c:v>
                </c:pt>
                <c:pt idx="52">
                  <c:v>9.832912290765746</c:v>
                </c:pt>
                <c:pt idx="53">
                  <c:v>10.249740621067961</c:v>
                </c:pt>
                <c:pt idx="54">
                  <c:v>10.611117063492063</c:v>
                </c:pt>
                <c:pt idx="55">
                  <c:v>10.953563996489848</c:v>
                </c:pt>
                <c:pt idx="56">
                  <c:v>11.714348200053418</c:v>
                </c:pt>
                <c:pt idx="57">
                  <c:v>10.854816028796792</c:v>
                </c:pt>
                <c:pt idx="58">
                  <c:v>10.716719409018408</c:v>
                </c:pt>
                <c:pt idx="59">
                  <c:v>10.953886503510184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'1_60'!$BQ$19</c:f>
              <c:strCache>
                <c:ptCount val="1"/>
                <c:pt idx="0">
                  <c:v>8000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'1_60'!$BR$19:$DY$19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1.5816673622539825</c:v>
                </c:pt>
                <c:pt idx="2">
                  <c:v>2.3574461556867554</c:v>
                </c:pt>
                <c:pt idx="3">
                  <c:v>3.141104216163384</c:v>
                </c:pt>
                <c:pt idx="4">
                  <c:v>3.8950156299940688</c:v>
                </c:pt>
                <c:pt idx="5">
                  <c:v>4.6622573137067418</c:v>
                </c:pt>
                <c:pt idx="6">
                  <c:v>5.4305031650999567</c:v>
                </c:pt>
                <c:pt idx="7">
                  <c:v>5.8244026567826106</c:v>
                </c:pt>
                <c:pt idx="8">
                  <c:v>6.9650625735275042</c:v>
                </c:pt>
                <c:pt idx="9">
                  <c:v>7.7303836412632609</c:v>
                </c:pt>
                <c:pt idx="10">
                  <c:v>8.4292082027570032</c:v>
                </c:pt>
                <c:pt idx="11">
                  <c:v>9.1488679835286835</c:v>
                </c:pt>
                <c:pt idx="12">
                  <c:v>9.8866719365025819</c:v>
                </c:pt>
                <c:pt idx="13">
                  <c:v>10.569786996919129</c:v>
                </c:pt>
                <c:pt idx="14">
                  <c:v>11.277320941687888</c:v>
                </c:pt>
                <c:pt idx="15">
                  <c:v>11.95259585666661</c:v>
                </c:pt>
                <c:pt idx="16">
                  <c:v>10.651704621139801</c:v>
                </c:pt>
                <c:pt idx="17">
                  <c:v>10.421947382559514</c:v>
                </c:pt>
                <c:pt idx="18">
                  <c:v>9.5849783946519356</c:v>
                </c:pt>
                <c:pt idx="19">
                  <c:v>8.6736780867311616</c:v>
                </c:pt>
                <c:pt idx="20">
                  <c:v>8.2671177042342467</c:v>
                </c:pt>
                <c:pt idx="21">
                  <c:v>8.4398853614822418</c:v>
                </c:pt>
                <c:pt idx="22">
                  <c:v>8.772533584234024</c:v>
                </c:pt>
                <c:pt idx="23">
                  <c:v>9.0950063780489323</c:v>
                </c:pt>
                <c:pt idx="24">
                  <c:v>9.4495395988615609</c:v>
                </c:pt>
                <c:pt idx="25">
                  <c:v>9.7367519435407139</c:v>
                </c:pt>
                <c:pt idx="26">
                  <c:v>10.129250984716775</c:v>
                </c:pt>
                <c:pt idx="27">
                  <c:v>10.256834863726752</c:v>
                </c:pt>
                <c:pt idx="28">
                  <c:v>10.668811879834823</c:v>
                </c:pt>
                <c:pt idx="29">
                  <c:v>11.105526657535075</c:v>
                </c:pt>
                <c:pt idx="30">
                  <c:v>11.354954394827779</c:v>
                </c:pt>
                <c:pt idx="31">
                  <c:v>11.315975425975831</c:v>
                </c:pt>
                <c:pt idx="32">
                  <c:v>11.893712679950825</c:v>
                </c:pt>
                <c:pt idx="33">
                  <c:v>11.861213734889542</c:v>
                </c:pt>
                <c:pt idx="34">
                  <c:v>11.121414597179241</c:v>
                </c:pt>
                <c:pt idx="35">
                  <c:v>11.320474618304436</c:v>
                </c:pt>
                <c:pt idx="36">
                  <c:v>11.525942843377292</c:v>
                </c:pt>
                <c:pt idx="37">
                  <c:v>11.109409164088902</c:v>
                </c:pt>
                <c:pt idx="38">
                  <c:v>10.934904209324007</c:v>
                </c:pt>
                <c:pt idx="39">
                  <c:v>10.597496487870954</c:v>
                </c:pt>
                <c:pt idx="40">
                  <c:v>9.8709565528188037</c:v>
                </c:pt>
                <c:pt idx="41">
                  <c:v>10.554570490131589</c:v>
                </c:pt>
                <c:pt idx="42">
                  <c:v>10.350642861783856</c:v>
                </c:pt>
                <c:pt idx="43">
                  <c:v>10.435492045608399</c:v>
                </c:pt>
                <c:pt idx="44">
                  <c:v>10.801708791663309</c:v>
                </c:pt>
                <c:pt idx="45">
                  <c:v>10.591183355394572</c:v>
                </c:pt>
                <c:pt idx="46">
                  <c:v>10.991100979661258</c:v>
                </c:pt>
                <c:pt idx="47">
                  <c:v>11.02570691406096</c:v>
                </c:pt>
                <c:pt idx="48">
                  <c:v>11.084916428116934</c:v>
                </c:pt>
                <c:pt idx="49">
                  <c:v>10.416203137250244</c:v>
                </c:pt>
                <c:pt idx="50">
                  <c:v>11.177326525803336</c:v>
                </c:pt>
                <c:pt idx="51">
                  <c:v>11.321117489436574</c:v>
                </c:pt>
                <c:pt idx="52">
                  <c:v>10.919543264665142</c:v>
                </c:pt>
                <c:pt idx="53">
                  <c:v>10.981520352005774</c:v>
                </c:pt>
                <c:pt idx="54">
                  <c:v>11.320182324660015</c:v>
                </c:pt>
                <c:pt idx="55">
                  <c:v>11.720929164133407</c:v>
                </c:pt>
                <c:pt idx="56">
                  <c:v>12.157965842600039</c:v>
                </c:pt>
                <c:pt idx="57">
                  <c:v>10.770344320387157</c:v>
                </c:pt>
                <c:pt idx="58">
                  <c:v>10.875985802144051</c:v>
                </c:pt>
                <c:pt idx="59">
                  <c:v>11.249161056312508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'1_60'!$BQ$20</c:f>
              <c:strCache>
                <c:ptCount val="1"/>
                <c:pt idx="0">
                  <c:v>9000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'1_60'!$BR$20:$DY$20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1.5157089950903688</c:v>
                </c:pt>
                <c:pt idx="2">
                  <c:v>2.1987799591065671</c:v>
                </c:pt>
                <c:pt idx="3">
                  <c:v>2.9293822436375017</c:v>
                </c:pt>
                <c:pt idx="4">
                  <c:v>3.6683549944529634</c:v>
                </c:pt>
                <c:pt idx="5">
                  <c:v>4.3204976543263296</c:v>
                </c:pt>
                <c:pt idx="6">
                  <c:v>5.0893852724479753</c:v>
                </c:pt>
                <c:pt idx="7">
                  <c:v>5.7888603436019039</c:v>
                </c:pt>
                <c:pt idx="8">
                  <c:v>6.512137707293209</c:v>
                </c:pt>
                <c:pt idx="9">
                  <c:v>7.2081183121917682</c:v>
                </c:pt>
                <c:pt idx="10">
                  <c:v>7.9047446385685358</c:v>
                </c:pt>
                <c:pt idx="11">
                  <c:v>8.5837165586401891</c:v>
                </c:pt>
                <c:pt idx="12">
                  <c:v>8.5470576620474716</c:v>
                </c:pt>
                <c:pt idx="13">
                  <c:v>9.7684882547172425</c:v>
                </c:pt>
                <c:pt idx="14">
                  <c:v>10.643238349803182</c:v>
                </c:pt>
                <c:pt idx="15">
                  <c:v>11.276856752943393</c:v>
                </c:pt>
                <c:pt idx="16">
                  <c:v>10.903256796988481</c:v>
                </c:pt>
                <c:pt idx="17">
                  <c:v>10.640009703253737</c:v>
                </c:pt>
                <c:pt idx="18">
                  <c:v>8.2525711030857156</c:v>
                </c:pt>
                <c:pt idx="19">
                  <c:v>8.4400710524478288</c:v>
                </c:pt>
                <c:pt idx="20">
                  <c:v>7.603159655738982</c:v>
                </c:pt>
                <c:pt idx="21">
                  <c:v>7.9375220763637913</c:v>
                </c:pt>
                <c:pt idx="22">
                  <c:v>8.2654739369014205</c:v>
                </c:pt>
                <c:pt idx="23">
                  <c:v>8.5423318921542819</c:v>
                </c:pt>
                <c:pt idx="24">
                  <c:v>8.9526030618931838</c:v>
                </c:pt>
                <c:pt idx="25">
                  <c:v>9.2593148990083911</c:v>
                </c:pt>
                <c:pt idx="26">
                  <c:v>9.5005468061575744</c:v>
                </c:pt>
                <c:pt idx="27">
                  <c:v>9.8472755036847648</c:v>
                </c:pt>
                <c:pt idx="28">
                  <c:v>10.202154391329342</c:v>
                </c:pt>
                <c:pt idx="29">
                  <c:v>10.572058924730902</c:v>
                </c:pt>
                <c:pt idx="30">
                  <c:v>10.132499871630406</c:v>
                </c:pt>
                <c:pt idx="31">
                  <c:v>10.685387189492445</c:v>
                </c:pt>
                <c:pt idx="32">
                  <c:v>11.558773611307195</c:v>
                </c:pt>
                <c:pt idx="33">
                  <c:v>9.9425930899678203</c:v>
                </c:pt>
                <c:pt idx="34">
                  <c:v>10.461319314583443</c:v>
                </c:pt>
                <c:pt idx="35">
                  <c:v>10.574643127400424</c:v>
                </c:pt>
                <c:pt idx="36">
                  <c:v>10.538407549776187</c:v>
                </c:pt>
                <c:pt idx="37">
                  <c:v>10.06992015498613</c:v>
                </c:pt>
                <c:pt idx="38">
                  <c:v>10.001629780367979</c:v>
                </c:pt>
                <c:pt idx="39">
                  <c:v>10.208915398165903</c:v>
                </c:pt>
                <c:pt idx="40">
                  <c:v>9.5854504875961766</c:v>
                </c:pt>
                <c:pt idx="41">
                  <c:v>9.6448600789595904</c:v>
                </c:pt>
                <c:pt idx="42">
                  <c:v>9.4981485898469007</c:v>
                </c:pt>
                <c:pt idx="43">
                  <c:v>9.7954731562402895</c:v>
                </c:pt>
                <c:pt idx="44">
                  <c:v>9.6647194950756568</c:v>
                </c:pt>
                <c:pt idx="45">
                  <c:v>10.582747977247713</c:v>
                </c:pt>
                <c:pt idx="46">
                  <c:v>10.151680084230964</c:v>
                </c:pt>
                <c:pt idx="47">
                  <c:v>10.772215175755312</c:v>
                </c:pt>
                <c:pt idx="48">
                  <c:v>10.382525592207825</c:v>
                </c:pt>
                <c:pt idx="49">
                  <c:v>10.694588692360639</c:v>
                </c:pt>
                <c:pt idx="50">
                  <c:v>10.246940724397609</c:v>
                </c:pt>
                <c:pt idx="51">
                  <c:v>10.743056804426267</c:v>
                </c:pt>
                <c:pt idx="52">
                  <c:v>10.108626478131409</c:v>
                </c:pt>
                <c:pt idx="53">
                  <c:v>10.456641570854567</c:v>
                </c:pt>
                <c:pt idx="54">
                  <c:v>10.829155979416552</c:v>
                </c:pt>
                <c:pt idx="55">
                  <c:v>10.560875292862928</c:v>
                </c:pt>
                <c:pt idx="56">
                  <c:v>10.360685940104347</c:v>
                </c:pt>
                <c:pt idx="57">
                  <c:v>10.483966996183129</c:v>
                </c:pt>
                <c:pt idx="58">
                  <c:v>10.311623841350285</c:v>
                </c:pt>
                <c:pt idx="59">
                  <c:v>10.747265137034708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'1_60'!$BQ$21</c:f>
              <c:strCache>
                <c:ptCount val="1"/>
                <c:pt idx="0">
                  <c:v>10000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'1_60'!$BR$21:$DY$21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1.5406152374163034</c:v>
                </c:pt>
                <c:pt idx="2">
                  <c:v>2.1852324815564823</c:v>
                </c:pt>
                <c:pt idx="3">
                  <c:v>2.9031406542529421</c:v>
                </c:pt>
                <c:pt idx="4">
                  <c:v>3.6036699780215207</c:v>
                </c:pt>
                <c:pt idx="5">
                  <c:v>4.3398517461913304</c:v>
                </c:pt>
                <c:pt idx="6">
                  <c:v>5.0605891342825764</c:v>
                </c:pt>
                <c:pt idx="7">
                  <c:v>5.688152959935322</c:v>
                </c:pt>
                <c:pt idx="8">
                  <c:v>6.450508920050865</c:v>
                </c:pt>
                <c:pt idx="9">
                  <c:v>7.1349280483401785</c:v>
                </c:pt>
                <c:pt idx="10">
                  <c:v>7.8437260026075348</c:v>
                </c:pt>
                <c:pt idx="11">
                  <c:v>8.5100905405013734</c:v>
                </c:pt>
                <c:pt idx="12">
                  <c:v>9.160159527529439</c:v>
                </c:pt>
                <c:pt idx="13">
                  <c:v>9.9088182633842408</c:v>
                </c:pt>
                <c:pt idx="14">
                  <c:v>10.55159112389828</c:v>
                </c:pt>
                <c:pt idx="15">
                  <c:v>11.215826815367638</c:v>
                </c:pt>
                <c:pt idx="16">
                  <c:v>9.982551099559128</c:v>
                </c:pt>
                <c:pt idx="17">
                  <c:v>9.6346585057372831</c:v>
                </c:pt>
                <c:pt idx="18">
                  <c:v>7.9744346655357505</c:v>
                </c:pt>
                <c:pt idx="19">
                  <c:v>7.986097436968663</c:v>
                </c:pt>
                <c:pt idx="20">
                  <c:v>7.5673813594375225</c:v>
                </c:pt>
                <c:pt idx="21">
                  <c:v>7.9157373723171016</c:v>
                </c:pt>
                <c:pt idx="22">
                  <c:v>8.2494998914941444</c:v>
                </c:pt>
                <c:pt idx="23">
                  <c:v>8.5546538747553154</c:v>
                </c:pt>
                <c:pt idx="24">
                  <c:v>8.8907841206649323</c:v>
                </c:pt>
                <c:pt idx="25">
                  <c:v>9.2271681554558178</c:v>
                </c:pt>
                <c:pt idx="26">
                  <c:v>9.5889034567059017</c:v>
                </c:pt>
                <c:pt idx="27">
                  <c:v>9.8342111495930915</c:v>
                </c:pt>
                <c:pt idx="28">
                  <c:v>10.18669864060489</c:v>
                </c:pt>
                <c:pt idx="29">
                  <c:v>10.538033987704466</c:v>
                </c:pt>
                <c:pt idx="30">
                  <c:v>10.224728712719481</c:v>
                </c:pt>
                <c:pt idx="31">
                  <c:v>10.67994163948433</c:v>
                </c:pt>
                <c:pt idx="32">
                  <c:v>11.276627502137057</c:v>
                </c:pt>
                <c:pt idx="33">
                  <c:v>10.636597848209339</c:v>
                </c:pt>
                <c:pt idx="34">
                  <c:v>10.294613476861475</c:v>
                </c:pt>
                <c:pt idx="35">
                  <c:v>10.821356869470753</c:v>
                </c:pt>
                <c:pt idx="36">
                  <c:v>10.279906026280972</c:v>
                </c:pt>
                <c:pt idx="37">
                  <c:v>10.378983938473603</c:v>
                </c:pt>
                <c:pt idx="38">
                  <c:v>11.032756426329522</c:v>
                </c:pt>
                <c:pt idx="39">
                  <c:v>10.895000031300157</c:v>
                </c:pt>
                <c:pt idx="40">
                  <c:v>10.556586767696976</c:v>
                </c:pt>
                <c:pt idx="41">
                  <c:v>10.229816593427898</c:v>
                </c:pt>
                <c:pt idx="42">
                  <c:v>10.234380309261004</c:v>
                </c:pt>
                <c:pt idx="43">
                  <c:v>10.688450550285271</c:v>
                </c:pt>
                <c:pt idx="44">
                  <c:v>10.668425558229528</c:v>
                </c:pt>
                <c:pt idx="45">
                  <c:v>10.143422775291976</c:v>
                </c:pt>
                <c:pt idx="46">
                  <c:v>10.702613951526224</c:v>
                </c:pt>
                <c:pt idx="47">
                  <c:v>9.5667672010032039</c:v>
                </c:pt>
                <c:pt idx="48">
                  <c:v>10.881459671037915</c:v>
                </c:pt>
                <c:pt idx="49">
                  <c:v>10.641603070414609</c:v>
                </c:pt>
                <c:pt idx="50">
                  <c:v>10.737969555136068</c:v>
                </c:pt>
                <c:pt idx="51">
                  <c:v>10.52262330684966</c:v>
                </c:pt>
                <c:pt idx="52">
                  <c:v>11.106758347795768</c:v>
                </c:pt>
                <c:pt idx="53">
                  <c:v>10.43708099283656</c:v>
                </c:pt>
                <c:pt idx="54">
                  <c:v>10.879140989677301</c:v>
                </c:pt>
                <c:pt idx="55">
                  <c:v>10.263776162142229</c:v>
                </c:pt>
                <c:pt idx="56">
                  <c:v>10.854226736764968</c:v>
                </c:pt>
                <c:pt idx="57">
                  <c:v>10.39097422790377</c:v>
                </c:pt>
                <c:pt idx="58">
                  <c:v>10.596582930271596</c:v>
                </c:pt>
                <c:pt idx="59">
                  <c:v>10.726401167064843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'1_60'!$BQ$22</c:f>
              <c:strCache>
                <c:ptCount val="1"/>
                <c:pt idx="0">
                  <c:v>20000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'1_60'!$BR$22:$DY$22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1.7807180208714934</c:v>
                </c:pt>
                <c:pt idx="2">
                  <c:v>2.5060737340001213</c:v>
                </c:pt>
                <c:pt idx="3">
                  <c:v>2.8244780647094268</c:v>
                </c:pt>
                <c:pt idx="4">
                  <c:v>3.9288002257557086</c:v>
                </c:pt>
                <c:pt idx="5">
                  <c:v>4.25555154392229</c:v>
                </c:pt>
                <c:pt idx="6">
                  <c:v>4.7641015278837671</c:v>
                </c:pt>
                <c:pt idx="7">
                  <c:v>5.2379134512195078</c:v>
                </c:pt>
                <c:pt idx="8">
                  <c:v>5.8869326154345449</c:v>
                </c:pt>
                <c:pt idx="9">
                  <c:v>6.4331720121761302</c:v>
                </c:pt>
                <c:pt idx="10">
                  <c:v>6.8813870897492677</c:v>
                </c:pt>
                <c:pt idx="11">
                  <c:v>7.3437372569205364</c:v>
                </c:pt>
                <c:pt idx="12">
                  <c:v>8.083723084302795</c:v>
                </c:pt>
                <c:pt idx="13">
                  <c:v>8.7729032874258515</c:v>
                </c:pt>
                <c:pt idx="14">
                  <c:v>9.3072970935400754</c:v>
                </c:pt>
                <c:pt idx="15">
                  <c:v>8.8950543311039496</c:v>
                </c:pt>
                <c:pt idx="16">
                  <c:v>10.155406020796526</c:v>
                </c:pt>
                <c:pt idx="17">
                  <c:v>10.495794413435743</c:v>
                </c:pt>
                <c:pt idx="18">
                  <c:v>8.0988967000758763</c:v>
                </c:pt>
                <c:pt idx="19">
                  <c:v>8.0499984485687968</c:v>
                </c:pt>
                <c:pt idx="20">
                  <c:v>7.1574502377175531</c:v>
                </c:pt>
                <c:pt idx="21">
                  <c:v>7.70523566962886</c:v>
                </c:pt>
                <c:pt idx="22">
                  <c:v>7.9485433589400083</c:v>
                </c:pt>
                <c:pt idx="23">
                  <c:v>7.6417950939142933</c:v>
                </c:pt>
                <c:pt idx="24">
                  <c:v>7.9628317778242383</c:v>
                </c:pt>
                <c:pt idx="25">
                  <c:v>8.3619306418219459</c:v>
                </c:pt>
                <c:pt idx="26">
                  <c:v>8.5471127790750909</c:v>
                </c:pt>
                <c:pt idx="27">
                  <c:v>8.8687570521339154</c:v>
                </c:pt>
                <c:pt idx="28">
                  <c:v>9.0619677075883214</c:v>
                </c:pt>
                <c:pt idx="29">
                  <c:v>9.493233667473211</c:v>
                </c:pt>
                <c:pt idx="30">
                  <c:v>9.6742622922259631</c:v>
                </c:pt>
                <c:pt idx="31">
                  <c:v>9.8625596310030286</c:v>
                </c:pt>
                <c:pt idx="32">
                  <c:v>10.278607384120212</c:v>
                </c:pt>
                <c:pt idx="33">
                  <c:v>10.720055988283933</c:v>
                </c:pt>
                <c:pt idx="34">
                  <c:v>10.600578520558438</c:v>
                </c:pt>
                <c:pt idx="35">
                  <c:v>10.974748726330263</c:v>
                </c:pt>
                <c:pt idx="36">
                  <c:v>11.073627834591543</c:v>
                </c:pt>
                <c:pt idx="37">
                  <c:v>10.851488834461144</c:v>
                </c:pt>
                <c:pt idx="38">
                  <c:v>11.001896642768243</c:v>
                </c:pt>
                <c:pt idx="39">
                  <c:v>11.450336473739211</c:v>
                </c:pt>
                <c:pt idx="40">
                  <c:v>10.611924150655422</c:v>
                </c:pt>
                <c:pt idx="41">
                  <c:v>10.796246846659601</c:v>
                </c:pt>
                <c:pt idx="42">
                  <c:v>10.343176327853909</c:v>
                </c:pt>
                <c:pt idx="43">
                  <c:v>10.702697699794433</c:v>
                </c:pt>
                <c:pt idx="44">
                  <c:v>10.454183835634689</c:v>
                </c:pt>
                <c:pt idx="45">
                  <c:v>10.678146171716287</c:v>
                </c:pt>
                <c:pt idx="46">
                  <c:v>10.083758954099507</c:v>
                </c:pt>
                <c:pt idx="47">
                  <c:v>10.584297772104662</c:v>
                </c:pt>
                <c:pt idx="48">
                  <c:v>10.884970760080005</c:v>
                </c:pt>
                <c:pt idx="49">
                  <c:v>10.945204428106781</c:v>
                </c:pt>
                <c:pt idx="50">
                  <c:v>10.696757546251217</c:v>
                </c:pt>
                <c:pt idx="51">
                  <c:v>10.635656888372543</c:v>
                </c:pt>
                <c:pt idx="52">
                  <c:v>10.797732477166628</c:v>
                </c:pt>
                <c:pt idx="53">
                  <c:v>11.318002729869306</c:v>
                </c:pt>
                <c:pt idx="54">
                  <c:v>10.923784901964966</c:v>
                </c:pt>
                <c:pt idx="55">
                  <c:v>10.910050290946993</c:v>
                </c:pt>
                <c:pt idx="56">
                  <c:v>10.866236649544804</c:v>
                </c:pt>
                <c:pt idx="57">
                  <c:v>11.352059718637316</c:v>
                </c:pt>
                <c:pt idx="58">
                  <c:v>11.001368136485363</c:v>
                </c:pt>
                <c:pt idx="59">
                  <c:v>11.366650270674482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'1_60'!$BQ$23</c:f>
              <c:strCache>
                <c:ptCount val="1"/>
                <c:pt idx="0">
                  <c:v>30000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'1_60'!$BR$23:$DY$23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1.917601445240197</c:v>
                </c:pt>
                <c:pt idx="2">
                  <c:v>2.7298968949969753</c:v>
                </c:pt>
                <c:pt idx="3">
                  <c:v>3.2616751053372681</c:v>
                </c:pt>
                <c:pt idx="4">
                  <c:v>3.9392416527672958</c:v>
                </c:pt>
                <c:pt idx="5">
                  <c:v>4.6167467509975291</c:v>
                </c:pt>
                <c:pt idx="6">
                  <c:v>5.0434927577461277</c:v>
                </c:pt>
                <c:pt idx="7">
                  <c:v>5.602317100415938</c:v>
                </c:pt>
                <c:pt idx="8">
                  <c:v>6.4932933705662812</c:v>
                </c:pt>
                <c:pt idx="9">
                  <c:v>6.8805586139071453</c:v>
                </c:pt>
                <c:pt idx="10">
                  <c:v>8.0552715905040753</c:v>
                </c:pt>
                <c:pt idx="11">
                  <c:v>8.5760876298913775</c:v>
                </c:pt>
                <c:pt idx="12">
                  <c:v>9.227648707282162</c:v>
                </c:pt>
                <c:pt idx="13">
                  <c:v>9.133846765788638</c:v>
                </c:pt>
                <c:pt idx="14">
                  <c:v>9.5250178227493123</c:v>
                </c:pt>
                <c:pt idx="15">
                  <c:v>9.9692598165029356</c:v>
                </c:pt>
                <c:pt idx="16">
                  <c:v>10.842135916766685</c:v>
                </c:pt>
                <c:pt idx="17">
                  <c:v>10.608083364987621</c:v>
                </c:pt>
                <c:pt idx="18">
                  <c:v>9.8219086576788257</c:v>
                </c:pt>
                <c:pt idx="19">
                  <c:v>9.5097444281542849</c:v>
                </c:pt>
                <c:pt idx="20">
                  <c:v>9.4725306080305991</c:v>
                </c:pt>
                <c:pt idx="21">
                  <c:v>9.5339551194357597</c:v>
                </c:pt>
                <c:pt idx="22">
                  <c:v>9.5794558209400673</c:v>
                </c:pt>
                <c:pt idx="23">
                  <c:v>9.2719366687242886</c:v>
                </c:pt>
                <c:pt idx="24">
                  <c:v>9.7966897446800907</c:v>
                </c:pt>
                <c:pt idx="25">
                  <c:v>9.6314576996855816</c:v>
                </c:pt>
                <c:pt idx="26">
                  <c:v>9.6651940722783376</c:v>
                </c:pt>
                <c:pt idx="27">
                  <c:v>10.31812123302233</c:v>
                </c:pt>
                <c:pt idx="28">
                  <c:v>9.8483235848704229</c:v>
                </c:pt>
                <c:pt idx="29">
                  <c:v>10.481960000449698</c:v>
                </c:pt>
                <c:pt idx="30">
                  <c:v>10.62714094927474</c:v>
                </c:pt>
                <c:pt idx="31">
                  <c:v>11.015733597665538</c:v>
                </c:pt>
                <c:pt idx="32">
                  <c:v>11.207941458681082</c:v>
                </c:pt>
                <c:pt idx="33">
                  <c:v>11.02068388598264</c:v>
                </c:pt>
                <c:pt idx="34">
                  <c:v>11.383168584810186</c:v>
                </c:pt>
                <c:pt idx="35">
                  <c:v>12.034730273985225</c:v>
                </c:pt>
                <c:pt idx="36">
                  <c:v>12.311894164071909</c:v>
                </c:pt>
                <c:pt idx="37">
                  <c:v>12.803948987392781</c:v>
                </c:pt>
                <c:pt idx="38">
                  <c:v>13.628003146650503</c:v>
                </c:pt>
                <c:pt idx="39">
                  <c:v>13.782707353925597</c:v>
                </c:pt>
                <c:pt idx="40">
                  <c:v>11.742408302921023</c:v>
                </c:pt>
                <c:pt idx="41">
                  <c:v>12.7935989609785</c:v>
                </c:pt>
                <c:pt idx="42">
                  <c:v>12.350942893327087</c:v>
                </c:pt>
                <c:pt idx="43">
                  <c:v>12.363698179176497</c:v>
                </c:pt>
                <c:pt idx="44">
                  <c:v>12.842817139641333</c:v>
                </c:pt>
                <c:pt idx="45">
                  <c:v>12.906175468622324</c:v>
                </c:pt>
                <c:pt idx="46">
                  <c:v>12.258583188989478</c:v>
                </c:pt>
                <c:pt idx="47">
                  <c:v>12.779644127620214</c:v>
                </c:pt>
                <c:pt idx="48">
                  <c:v>12.549375713838828</c:v>
                </c:pt>
                <c:pt idx="49">
                  <c:v>12.706132505276946</c:v>
                </c:pt>
                <c:pt idx="50">
                  <c:v>13.63705582168555</c:v>
                </c:pt>
                <c:pt idx="51">
                  <c:v>12.589449123938106</c:v>
                </c:pt>
                <c:pt idx="52">
                  <c:v>13.099733876650872</c:v>
                </c:pt>
                <c:pt idx="53">
                  <c:v>13.983284858507476</c:v>
                </c:pt>
                <c:pt idx="54">
                  <c:v>12.692368768893479</c:v>
                </c:pt>
                <c:pt idx="55">
                  <c:v>13.110684209358206</c:v>
                </c:pt>
                <c:pt idx="56">
                  <c:v>12.594524343597053</c:v>
                </c:pt>
                <c:pt idx="57">
                  <c:v>12.966671760473135</c:v>
                </c:pt>
                <c:pt idx="58">
                  <c:v>13.923161962716543</c:v>
                </c:pt>
                <c:pt idx="59">
                  <c:v>13.534531672623384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'1_60'!$BQ$24</c:f>
              <c:strCache>
                <c:ptCount val="1"/>
                <c:pt idx="0">
                  <c:v>40000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'1_60'!$BR$24:$DY$24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1.8102329800208137</c:v>
                </c:pt>
                <c:pt idx="2">
                  <c:v>2.8725511886623112</c:v>
                </c:pt>
                <c:pt idx="3">
                  <c:v>3.5645568875377522</c:v>
                </c:pt>
                <c:pt idx="4">
                  <c:v>4.6100413275378713</c:v>
                </c:pt>
                <c:pt idx="5">
                  <c:v>5.0203910020886742</c:v>
                </c:pt>
                <c:pt idx="6">
                  <c:v>5.9280655612862434</c:v>
                </c:pt>
                <c:pt idx="7">
                  <c:v>6.79501611527159</c:v>
                </c:pt>
                <c:pt idx="8">
                  <c:v>6.7025462280925181</c:v>
                </c:pt>
                <c:pt idx="9">
                  <c:v>8.1403752005862771</c:v>
                </c:pt>
                <c:pt idx="10">
                  <c:v>7.843708968891046</c:v>
                </c:pt>
                <c:pt idx="11">
                  <c:v>8.9570737731719152</c:v>
                </c:pt>
                <c:pt idx="12">
                  <c:v>9.4215700576732893</c:v>
                </c:pt>
                <c:pt idx="13">
                  <c:v>8.904281439547109</c:v>
                </c:pt>
                <c:pt idx="14">
                  <c:v>11.473563047248453</c:v>
                </c:pt>
                <c:pt idx="15">
                  <c:v>10.684450328028714</c:v>
                </c:pt>
                <c:pt idx="16">
                  <c:v>12.313056473536646</c:v>
                </c:pt>
                <c:pt idx="17">
                  <c:v>12.77760581297562</c:v>
                </c:pt>
                <c:pt idx="18">
                  <c:v>13.086965923270162</c:v>
                </c:pt>
                <c:pt idx="19">
                  <c:v>11.019730283768455</c:v>
                </c:pt>
                <c:pt idx="20">
                  <c:v>11.266983450665339</c:v>
                </c:pt>
                <c:pt idx="21">
                  <c:v>10.282457755060827</c:v>
                </c:pt>
                <c:pt idx="22">
                  <c:v>10.977040757727735</c:v>
                </c:pt>
                <c:pt idx="23">
                  <c:v>11.286095351559014</c:v>
                </c:pt>
                <c:pt idx="24">
                  <c:v>11.345695204821642</c:v>
                </c:pt>
                <c:pt idx="25">
                  <c:v>11.457674343561894</c:v>
                </c:pt>
                <c:pt idx="26">
                  <c:v>11.424542310389528</c:v>
                </c:pt>
                <c:pt idx="27">
                  <c:v>11.630328966048756</c:v>
                </c:pt>
                <c:pt idx="28">
                  <c:v>11.799849392593281</c:v>
                </c:pt>
                <c:pt idx="29">
                  <c:v>11.710792269727353</c:v>
                </c:pt>
                <c:pt idx="30">
                  <c:v>12.407939029740257</c:v>
                </c:pt>
                <c:pt idx="31">
                  <c:v>12.999004107489897</c:v>
                </c:pt>
                <c:pt idx="32">
                  <c:v>13.244219148373924</c:v>
                </c:pt>
                <c:pt idx="33">
                  <c:v>13.514651015768015</c:v>
                </c:pt>
                <c:pt idx="34">
                  <c:v>13.616485244523647</c:v>
                </c:pt>
                <c:pt idx="35">
                  <c:v>14.196189024233004</c:v>
                </c:pt>
                <c:pt idx="36">
                  <c:v>14.413776216496329</c:v>
                </c:pt>
                <c:pt idx="37">
                  <c:v>14.90936039924172</c:v>
                </c:pt>
                <c:pt idx="38">
                  <c:v>14.733789991880865</c:v>
                </c:pt>
                <c:pt idx="39">
                  <c:v>16.653949729749712</c:v>
                </c:pt>
                <c:pt idx="40">
                  <c:v>15.245726322935099</c:v>
                </c:pt>
                <c:pt idx="41">
                  <c:v>14.388951938653944</c:v>
                </c:pt>
                <c:pt idx="42">
                  <c:v>14.610470057659779</c:v>
                </c:pt>
                <c:pt idx="43">
                  <c:v>14.433764909058246</c:v>
                </c:pt>
                <c:pt idx="44">
                  <c:v>14.119280791453178</c:v>
                </c:pt>
                <c:pt idx="45">
                  <c:v>14.504366587182197</c:v>
                </c:pt>
                <c:pt idx="46">
                  <c:v>14.577508805441605</c:v>
                </c:pt>
                <c:pt idx="47">
                  <c:v>15.171315394541638</c:v>
                </c:pt>
                <c:pt idx="48">
                  <c:v>15.144358928001386</c:v>
                </c:pt>
                <c:pt idx="49">
                  <c:v>14.626003243024723</c:v>
                </c:pt>
                <c:pt idx="50">
                  <c:v>15.008432420407276</c:v>
                </c:pt>
                <c:pt idx="51">
                  <c:v>15.088497195467404</c:v>
                </c:pt>
                <c:pt idx="52">
                  <c:v>15.635418505685935</c:v>
                </c:pt>
                <c:pt idx="53">
                  <c:v>15.414359443040697</c:v>
                </c:pt>
                <c:pt idx="54">
                  <c:v>15.153301510256545</c:v>
                </c:pt>
                <c:pt idx="55">
                  <c:v>15.967101182704408</c:v>
                </c:pt>
                <c:pt idx="56">
                  <c:v>15.785496687526381</c:v>
                </c:pt>
                <c:pt idx="57">
                  <c:v>15.363294034699324</c:v>
                </c:pt>
                <c:pt idx="58">
                  <c:v>15.985320528054002</c:v>
                </c:pt>
                <c:pt idx="59">
                  <c:v>15.998962129949282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'1_60'!$BQ$25</c:f>
              <c:strCache>
                <c:ptCount val="1"/>
                <c:pt idx="0">
                  <c:v>50000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'1_60'!$BR$25:$DY$25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1.9786162194967833</c:v>
                </c:pt>
                <c:pt idx="2">
                  <c:v>2.8213841884703093</c:v>
                </c:pt>
                <c:pt idx="3">
                  <c:v>3.7440800345093095</c:v>
                </c:pt>
                <c:pt idx="4">
                  <c:v>4.725531904095889</c:v>
                </c:pt>
                <c:pt idx="5">
                  <c:v>5.2999683553562678</c:v>
                </c:pt>
                <c:pt idx="6">
                  <c:v>5.9510513919011299</c:v>
                </c:pt>
                <c:pt idx="7">
                  <c:v>6.8522987131972632</c:v>
                </c:pt>
                <c:pt idx="8">
                  <c:v>7.8273834884412006</c:v>
                </c:pt>
                <c:pt idx="9">
                  <c:v>8.2146458033461798</c:v>
                </c:pt>
                <c:pt idx="10">
                  <c:v>8.2388090747026173</c:v>
                </c:pt>
                <c:pt idx="11">
                  <c:v>9.3602116413686858</c:v>
                </c:pt>
                <c:pt idx="12">
                  <c:v>9.5019725639374695</c:v>
                </c:pt>
                <c:pt idx="13">
                  <c:v>11.458057652485834</c:v>
                </c:pt>
                <c:pt idx="14">
                  <c:v>11.733594612184838</c:v>
                </c:pt>
                <c:pt idx="15">
                  <c:v>12.220213033184466</c:v>
                </c:pt>
                <c:pt idx="16">
                  <c:v>12.777253660656536</c:v>
                </c:pt>
                <c:pt idx="17">
                  <c:v>12.710688738491219</c:v>
                </c:pt>
                <c:pt idx="18">
                  <c:v>11.711370051385973</c:v>
                </c:pt>
                <c:pt idx="19">
                  <c:v>12.207750256974894</c:v>
                </c:pt>
                <c:pt idx="20">
                  <c:v>11.052667111891608</c:v>
                </c:pt>
                <c:pt idx="21">
                  <c:v>10.668100988649037</c:v>
                </c:pt>
                <c:pt idx="22">
                  <c:v>11.198048493551205</c:v>
                </c:pt>
                <c:pt idx="23">
                  <c:v>11.552835100773992</c:v>
                </c:pt>
                <c:pt idx="24">
                  <c:v>12.237645604877015</c:v>
                </c:pt>
                <c:pt idx="25">
                  <c:v>12.414222279812803</c:v>
                </c:pt>
                <c:pt idx="26">
                  <c:v>12.720232712108638</c:v>
                </c:pt>
                <c:pt idx="27">
                  <c:v>12.932884933817698</c:v>
                </c:pt>
                <c:pt idx="28">
                  <c:v>13.393741672386643</c:v>
                </c:pt>
                <c:pt idx="29">
                  <c:v>13.078633414693391</c:v>
                </c:pt>
                <c:pt idx="30">
                  <c:v>13.101324766582662</c:v>
                </c:pt>
                <c:pt idx="31">
                  <c:v>13.588263365618772</c:v>
                </c:pt>
                <c:pt idx="32">
                  <c:v>14.050037907505686</c:v>
                </c:pt>
                <c:pt idx="33">
                  <c:v>14.66830293745244</c:v>
                </c:pt>
                <c:pt idx="34">
                  <c:v>15.180585048171491</c:v>
                </c:pt>
                <c:pt idx="35">
                  <c:v>15.565290427323959</c:v>
                </c:pt>
                <c:pt idx="36">
                  <c:v>15.651281612733191</c:v>
                </c:pt>
                <c:pt idx="37">
                  <c:v>16.453255538723617</c:v>
                </c:pt>
                <c:pt idx="38">
                  <c:v>16.448050902648404</c:v>
                </c:pt>
                <c:pt idx="39">
                  <c:v>17.379452253505399</c:v>
                </c:pt>
                <c:pt idx="40">
                  <c:v>15.742798295319723</c:v>
                </c:pt>
                <c:pt idx="41">
                  <c:v>15.059949429548423</c:v>
                </c:pt>
                <c:pt idx="42">
                  <c:v>15.025222461520366</c:v>
                </c:pt>
                <c:pt idx="43">
                  <c:v>15.131461573719788</c:v>
                </c:pt>
                <c:pt idx="44">
                  <c:v>14.871993974499221</c:v>
                </c:pt>
                <c:pt idx="45">
                  <c:v>15.885935140381914</c:v>
                </c:pt>
                <c:pt idx="46">
                  <c:v>15.324376345919283</c:v>
                </c:pt>
                <c:pt idx="47">
                  <c:v>15.188474070629477</c:v>
                </c:pt>
                <c:pt idx="48">
                  <c:v>15.629276612585956</c:v>
                </c:pt>
                <c:pt idx="49">
                  <c:v>15.658535685905557</c:v>
                </c:pt>
                <c:pt idx="50">
                  <c:v>15.61089563975287</c:v>
                </c:pt>
                <c:pt idx="51">
                  <c:v>15.938135265445164</c:v>
                </c:pt>
                <c:pt idx="52">
                  <c:v>16.290228008230493</c:v>
                </c:pt>
                <c:pt idx="53">
                  <c:v>15.963929629330803</c:v>
                </c:pt>
                <c:pt idx="54">
                  <c:v>16.359987457752947</c:v>
                </c:pt>
                <c:pt idx="55">
                  <c:v>16.663005925615931</c:v>
                </c:pt>
                <c:pt idx="56">
                  <c:v>16.196144433972641</c:v>
                </c:pt>
                <c:pt idx="57">
                  <c:v>16.342739158980425</c:v>
                </c:pt>
                <c:pt idx="58">
                  <c:v>16.576699051868115</c:v>
                </c:pt>
                <c:pt idx="59">
                  <c:v>16.69310235750433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'1_60'!$BQ$26</c:f>
              <c:strCache>
                <c:ptCount val="1"/>
                <c:pt idx="0">
                  <c:v>60000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'1_60'!$BR$26:$DY$26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1.9765714918197457</c:v>
                </c:pt>
                <c:pt idx="2">
                  <c:v>2.924357313624395</c:v>
                </c:pt>
                <c:pt idx="3">
                  <c:v>3.8281157070349709</c:v>
                </c:pt>
                <c:pt idx="4">
                  <c:v>4.7682817755925786</c:v>
                </c:pt>
                <c:pt idx="5">
                  <c:v>5.1694723330298853</c:v>
                </c:pt>
                <c:pt idx="6">
                  <c:v>6.4647450583880133</c:v>
                </c:pt>
                <c:pt idx="7">
                  <c:v>7.387993057835879</c:v>
                </c:pt>
                <c:pt idx="8">
                  <c:v>8.0417344549651499</c:v>
                </c:pt>
                <c:pt idx="9">
                  <c:v>8.5332811172681051</c:v>
                </c:pt>
                <c:pt idx="10">
                  <c:v>10.022103059613173</c:v>
                </c:pt>
                <c:pt idx="11">
                  <c:v>10.468161253143105</c:v>
                </c:pt>
                <c:pt idx="12">
                  <c:v>10.386367388259835</c:v>
                </c:pt>
                <c:pt idx="13">
                  <c:v>11.624840163427924</c:v>
                </c:pt>
                <c:pt idx="14">
                  <c:v>12.811561872058121</c:v>
                </c:pt>
                <c:pt idx="15">
                  <c:v>13.069796212112744</c:v>
                </c:pt>
                <c:pt idx="16">
                  <c:v>12.104826442105773</c:v>
                </c:pt>
                <c:pt idx="17">
                  <c:v>14.065981835090755</c:v>
                </c:pt>
                <c:pt idx="18">
                  <c:v>14.927213052419793</c:v>
                </c:pt>
                <c:pt idx="19">
                  <c:v>13.015052380956867</c:v>
                </c:pt>
                <c:pt idx="20">
                  <c:v>11.147693016473944</c:v>
                </c:pt>
                <c:pt idx="21">
                  <c:v>11.651832327691441</c:v>
                </c:pt>
                <c:pt idx="22">
                  <c:v>12.208111619784427</c:v>
                </c:pt>
                <c:pt idx="23">
                  <c:v>12.58495082169717</c:v>
                </c:pt>
                <c:pt idx="24">
                  <c:v>12.934924211364372</c:v>
                </c:pt>
                <c:pt idx="25">
                  <c:v>13.118379502549288</c:v>
                </c:pt>
                <c:pt idx="26">
                  <c:v>12.850025348421385</c:v>
                </c:pt>
                <c:pt idx="27">
                  <c:v>13.921883630783732</c:v>
                </c:pt>
                <c:pt idx="28">
                  <c:v>13.983354071595853</c:v>
                </c:pt>
                <c:pt idx="29">
                  <c:v>14.267369112464946</c:v>
                </c:pt>
                <c:pt idx="30">
                  <c:v>14.32352171255736</c:v>
                </c:pt>
                <c:pt idx="31">
                  <c:v>14.740366331298224</c:v>
                </c:pt>
                <c:pt idx="32">
                  <c:v>15.000621815612773</c:v>
                </c:pt>
                <c:pt idx="33">
                  <c:v>15.002408798559657</c:v>
                </c:pt>
                <c:pt idx="34">
                  <c:v>15.339134776640396</c:v>
                </c:pt>
                <c:pt idx="35">
                  <c:v>16.074646641101019</c:v>
                </c:pt>
                <c:pt idx="36">
                  <c:v>16.458156549005341</c:v>
                </c:pt>
                <c:pt idx="37">
                  <c:v>16.739153311551089</c:v>
                </c:pt>
                <c:pt idx="38">
                  <c:v>17.173918240686319</c:v>
                </c:pt>
                <c:pt idx="39">
                  <c:v>18.03323088720969</c:v>
                </c:pt>
                <c:pt idx="40">
                  <c:v>15.198382302595164</c:v>
                </c:pt>
                <c:pt idx="41">
                  <c:v>14.232682501780435</c:v>
                </c:pt>
                <c:pt idx="42">
                  <c:v>14.498978235422495</c:v>
                </c:pt>
                <c:pt idx="43">
                  <c:v>14.671388132606685</c:v>
                </c:pt>
                <c:pt idx="44">
                  <c:v>15.587906335599422</c:v>
                </c:pt>
                <c:pt idx="45">
                  <c:v>15.461870435393722</c:v>
                </c:pt>
                <c:pt idx="46">
                  <c:v>15.503928899565414</c:v>
                </c:pt>
                <c:pt idx="47">
                  <c:v>16.125493164807377</c:v>
                </c:pt>
                <c:pt idx="48">
                  <c:v>15.441438796564265</c:v>
                </c:pt>
                <c:pt idx="49">
                  <c:v>15.756990002812328</c:v>
                </c:pt>
                <c:pt idx="50">
                  <c:v>16.304981177451129</c:v>
                </c:pt>
                <c:pt idx="51">
                  <c:v>16.487449266065624</c:v>
                </c:pt>
                <c:pt idx="52">
                  <c:v>17.141092052013473</c:v>
                </c:pt>
                <c:pt idx="53">
                  <c:v>16.371409172528598</c:v>
                </c:pt>
                <c:pt idx="54">
                  <c:v>16.522196444534107</c:v>
                </c:pt>
                <c:pt idx="55">
                  <c:v>16.876765038116986</c:v>
                </c:pt>
                <c:pt idx="56">
                  <c:v>16.814480444870743</c:v>
                </c:pt>
                <c:pt idx="57">
                  <c:v>16.736917616080945</c:v>
                </c:pt>
                <c:pt idx="58">
                  <c:v>17.110517214557625</c:v>
                </c:pt>
                <c:pt idx="59">
                  <c:v>16.985056074638951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'1_60'!$BQ$27</c:f>
              <c:strCache>
                <c:ptCount val="1"/>
                <c:pt idx="0">
                  <c:v>70000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'1_60'!$BR$27:$DY$27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1.9796179576680659</c:v>
                </c:pt>
                <c:pt idx="2">
                  <c:v>2.584411712219532</c:v>
                </c:pt>
                <c:pt idx="3">
                  <c:v>3.6956613677289316</c:v>
                </c:pt>
                <c:pt idx="4">
                  <c:v>4.7895949853171391</c:v>
                </c:pt>
                <c:pt idx="5">
                  <c:v>5.6265182701837153</c:v>
                </c:pt>
                <c:pt idx="6">
                  <c:v>6.0961472248532544</c:v>
                </c:pt>
                <c:pt idx="7">
                  <c:v>7.3001666473182079</c:v>
                </c:pt>
                <c:pt idx="8">
                  <c:v>8.3942081060681684</c:v>
                </c:pt>
                <c:pt idx="9">
                  <c:v>8.8800630697178651</c:v>
                </c:pt>
                <c:pt idx="10">
                  <c:v>9.4889591440719911</c:v>
                </c:pt>
                <c:pt idx="11">
                  <c:v>9.8386908394969357</c:v>
                </c:pt>
                <c:pt idx="12">
                  <c:v>11.12518578015561</c:v>
                </c:pt>
                <c:pt idx="13">
                  <c:v>12.142505040606178</c:v>
                </c:pt>
                <c:pt idx="14">
                  <c:v>11.892883096357384</c:v>
                </c:pt>
                <c:pt idx="15">
                  <c:v>13.640323445791664</c:v>
                </c:pt>
                <c:pt idx="16">
                  <c:v>11.748671368497581</c:v>
                </c:pt>
                <c:pt idx="17">
                  <c:v>15.120203804172204</c:v>
                </c:pt>
                <c:pt idx="18">
                  <c:v>13.967237075105775</c:v>
                </c:pt>
                <c:pt idx="19">
                  <c:v>13.824032711441625</c:v>
                </c:pt>
                <c:pt idx="20">
                  <c:v>11.405721346509939</c:v>
                </c:pt>
                <c:pt idx="21">
                  <c:v>12.37813735943366</c:v>
                </c:pt>
                <c:pt idx="22">
                  <c:v>12.354747886255097</c:v>
                </c:pt>
                <c:pt idx="23">
                  <c:v>13.297504707222149</c:v>
                </c:pt>
                <c:pt idx="24">
                  <c:v>13.924323528811023</c:v>
                </c:pt>
                <c:pt idx="25">
                  <c:v>14.413269963808579</c:v>
                </c:pt>
                <c:pt idx="26">
                  <c:v>14.104162347885861</c:v>
                </c:pt>
                <c:pt idx="27">
                  <c:v>14.442846152070773</c:v>
                </c:pt>
                <c:pt idx="28">
                  <c:v>14.629997843302993</c:v>
                </c:pt>
                <c:pt idx="29">
                  <c:v>14.721989583905394</c:v>
                </c:pt>
                <c:pt idx="30">
                  <c:v>14.592203654815442</c:v>
                </c:pt>
                <c:pt idx="31">
                  <c:v>14.600352967424055</c:v>
                </c:pt>
                <c:pt idx="32">
                  <c:v>15.421633464461264</c:v>
                </c:pt>
                <c:pt idx="33">
                  <c:v>15.755567199712072</c:v>
                </c:pt>
                <c:pt idx="34">
                  <c:v>15.871297767146881</c:v>
                </c:pt>
                <c:pt idx="35">
                  <c:v>16.883851102162549</c:v>
                </c:pt>
                <c:pt idx="36">
                  <c:v>16.962068721477721</c:v>
                </c:pt>
                <c:pt idx="37">
                  <c:v>16.872648692381002</c:v>
                </c:pt>
                <c:pt idx="38">
                  <c:v>17.338097973467164</c:v>
                </c:pt>
                <c:pt idx="39">
                  <c:v>18.52671802642606</c:v>
                </c:pt>
                <c:pt idx="40">
                  <c:v>15.051438704598544</c:v>
                </c:pt>
                <c:pt idx="41">
                  <c:v>15.110768596175625</c:v>
                </c:pt>
                <c:pt idx="42">
                  <c:v>15.290535249360394</c:v>
                </c:pt>
                <c:pt idx="43">
                  <c:v>15.027055362713385</c:v>
                </c:pt>
                <c:pt idx="44">
                  <c:v>14.95268055404852</c:v>
                </c:pt>
                <c:pt idx="45">
                  <c:v>15.284599417792021</c:v>
                </c:pt>
                <c:pt idx="46">
                  <c:v>15.818169888260078</c:v>
                </c:pt>
                <c:pt idx="47">
                  <c:v>15.919286956427607</c:v>
                </c:pt>
                <c:pt idx="48">
                  <c:v>16.015399937627951</c:v>
                </c:pt>
                <c:pt idx="49">
                  <c:v>16.729280171537823</c:v>
                </c:pt>
                <c:pt idx="50">
                  <c:v>15.852910013798541</c:v>
                </c:pt>
                <c:pt idx="51">
                  <c:v>16.860312269801238</c:v>
                </c:pt>
                <c:pt idx="52">
                  <c:v>16.643260076686136</c:v>
                </c:pt>
                <c:pt idx="53">
                  <c:v>17.039114680415381</c:v>
                </c:pt>
                <c:pt idx="54">
                  <c:v>16.927477853171858</c:v>
                </c:pt>
                <c:pt idx="55">
                  <c:v>16.712233270098245</c:v>
                </c:pt>
                <c:pt idx="56">
                  <c:v>16.915835273422079</c:v>
                </c:pt>
                <c:pt idx="57">
                  <c:v>16.956847967589894</c:v>
                </c:pt>
                <c:pt idx="58">
                  <c:v>17.194715268473036</c:v>
                </c:pt>
                <c:pt idx="59">
                  <c:v>17.290451167076966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'1_60'!$BQ$28</c:f>
              <c:strCache>
                <c:ptCount val="1"/>
                <c:pt idx="0">
                  <c:v>80000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'1_60'!$BR$28:$DY$28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2.0280557864230033</c:v>
                </c:pt>
                <c:pt idx="2">
                  <c:v>2.8449853076785301</c:v>
                </c:pt>
                <c:pt idx="3">
                  <c:v>3.9475750635695084</c:v>
                </c:pt>
                <c:pt idx="4">
                  <c:v>4.7397378349627921</c:v>
                </c:pt>
                <c:pt idx="5">
                  <c:v>5.306682831013843</c:v>
                </c:pt>
                <c:pt idx="6">
                  <c:v>6.4525626011739119</c:v>
                </c:pt>
                <c:pt idx="7">
                  <c:v>6.5453971109469196</c:v>
                </c:pt>
                <c:pt idx="8">
                  <c:v>8.1135152803287856</c:v>
                </c:pt>
                <c:pt idx="9">
                  <c:v>9.3908771104866879</c:v>
                </c:pt>
                <c:pt idx="10">
                  <c:v>10.222459871648406</c:v>
                </c:pt>
                <c:pt idx="11">
                  <c:v>9.6633304030222291</c:v>
                </c:pt>
                <c:pt idx="12">
                  <c:v>12.00802387623242</c:v>
                </c:pt>
                <c:pt idx="13">
                  <c:v>12.149719667832292</c:v>
                </c:pt>
                <c:pt idx="14">
                  <c:v>13.421841741586372</c:v>
                </c:pt>
                <c:pt idx="15">
                  <c:v>14.178405797731763</c:v>
                </c:pt>
                <c:pt idx="16">
                  <c:v>13.708812074869606</c:v>
                </c:pt>
                <c:pt idx="17">
                  <c:v>13.806885880951171</c:v>
                </c:pt>
                <c:pt idx="18">
                  <c:v>13.475840924176083</c:v>
                </c:pt>
                <c:pt idx="19">
                  <c:v>15.074217233194759</c:v>
                </c:pt>
                <c:pt idx="20">
                  <c:v>12.383153261159761</c:v>
                </c:pt>
                <c:pt idx="21">
                  <c:v>13.302274221439085</c:v>
                </c:pt>
                <c:pt idx="22">
                  <c:v>13.04440386599738</c:v>
                </c:pt>
                <c:pt idx="23">
                  <c:v>13.690493783634775</c:v>
                </c:pt>
                <c:pt idx="24">
                  <c:v>14.061013949783737</c:v>
                </c:pt>
                <c:pt idx="25">
                  <c:v>15.086548059220497</c:v>
                </c:pt>
                <c:pt idx="26">
                  <c:v>14.652887158067315</c:v>
                </c:pt>
                <c:pt idx="27">
                  <c:v>15.149939132972934</c:v>
                </c:pt>
                <c:pt idx="28">
                  <c:v>15.87582543877306</c:v>
                </c:pt>
                <c:pt idx="29">
                  <c:v>16.055700583099064</c:v>
                </c:pt>
                <c:pt idx="30">
                  <c:v>15.278077254306938</c:v>
                </c:pt>
                <c:pt idx="31">
                  <c:v>15.539883388270662</c:v>
                </c:pt>
                <c:pt idx="32">
                  <c:v>15.961109859261978</c:v>
                </c:pt>
                <c:pt idx="33">
                  <c:v>16.539713045815429</c:v>
                </c:pt>
                <c:pt idx="34">
                  <c:v>16.86294828479528</c:v>
                </c:pt>
                <c:pt idx="35">
                  <c:v>17.031532208389017</c:v>
                </c:pt>
                <c:pt idx="36">
                  <c:v>17.665702664606631</c:v>
                </c:pt>
                <c:pt idx="37">
                  <c:v>18.135778543981221</c:v>
                </c:pt>
                <c:pt idx="38">
                  <c:v>18.579905424007016</c:v>
                </c:pt>
                <c:pt idx="39">
                  <c:v>19.319781893694234</c:v>
                </c:pt>
                <c:pt idx="40">
                  <c:v>15.643374202056769</c:v>
                </c:pt>
                <c:pt idx="41">
                  <c:v>15.168048012705075</c:v>
                </c:pt>
                <c:pt idx="42">
                  <c:v>16.040491248327079</c:v>
                </c:pt>
                <c:pt idx="43">
                  <c:v>15.870240632931361</c:v>
                </c:pt>
                <c:pt idx="44">
                  <c:v>15.935676816130888</c:v>
                </c:pt>
                <c:pt idx="45">
                  <c:v>16.057762437363568</c:v>
                </c:pt>
                <c:pt idx="46">
                  <c:v>16.540128630701886</c:v>
                </c:pt>
                <c:pt idx="47">
                  <c:v>16.144292858755691</c:v>
                </c:pt>
                <c:pt idx="48">
                  <c:v>16.588546945070576</c:v>
                </c:pt>
                <c:pt idx="49">
                  <c:v>16.627007433336015</c:v>
                </c:pt>
                <c:pt idx="50">
                  <c:v>16.906119083446917</c:v>
                </c:pt>
                <c:pt idx="51">
                  <c:v>17.281191731120892</c:v>
                </c:pt>
                <c:pt idx="52">
                  <c:v>17.111649223558395</c:v>
                </c:pt>
                <c:pt idx="53">
                  <c:v>17.322248045554154</c:v>
                </c:pt>
                <c:pt idx="54">
                  <c:v>17.309729487752758</c:v>
                </c:pt>
                <c:pt idx="55">
                  <c:v>17.67010840791264</c:v>
                </c:pt>
                <c:pt idx="56">
                  <c:v>17.870975017385295</c:v>
                </c:pt>
                <c:pt idx="57">
                  <c:v>17.529211753309472</c:v>
                </c:pt>
                <c:pt idx="58">
                  <c:v>18.149356102114346</c:v>
                </c:pt>
                <c:pt idx="59">
                  <c:v>17.976546916342389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'1_60'!$BQ$29</c:f>
              <c:strCache>
                <c:ptCount val="1"/>
                <c:pt idx="0">
                  <c:v>90000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'1_60'!$BR$29:$DY$29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2.0224838812080113</c:v>
                </c:pt>
                <c:pt idx="2">
                  <c:v>2.957173458486146</c:v>
                </c:pt>
                <c:pt idx="3">
                  <c:v>4.0693223443139761</c:v>
                </c:pt>
                <c:pt idx="4">
                  <c:v>4.9913345470085835</c:v>
                </c:pt>
                <c:pt idx="5">
                  <c:v>6.0026854133852421</c:v>
                </c:pt>
                <c:pt idx="6">
                  <c:v>7.1083554070759947</c:v>
                </c:pt>
                <c:pt idx="7">
                  <c:v>7.0335414737198541</c:v>
                </c:pt>
                <c:pt idx="8">
                  <c:v>8.3157245117746417</c:v>
                </c:pt>
                <c:pt idx="9">
                  <c:v>9.537067068133549</c:v>
                </c:pt>
                <c:pt idx="10">
                  <c:v>10.859232590080108</c:v>
                </c:pt>
                <c:pt idx="11">
                  <c:v>11.238760448387115</c:v>
                </c:pt>
                <c:pt idx="12">
                  <c:v>11.999089837829201</c:v>
                </c:pt>
                <c:pt idx="13">
                  <c:v>12.279311999923898</c:v>
                </c:pt>
                <c:pt idx="14">
                  <c:v>13.512866715852647</c:v>
                </c:pt>
                <c:pt idx="15">
                  <c:v>14.687595309433943</c:v>
                </c:pt>
                <c:pt idx="16">
                  <c:v>15.479268715507601</c:v>
                </c:pt>
                <c:pt idx="17">
                  <c:v>16.328874711252887</c:v>
                </c:pt>
                <c:pt idx="18">
                  <c:v>14.068801656270354</c:v>
                </c:pt>
                <c:pt idx="19">
                  <c:v>15.779087237152821</c:v>
                </c:pt>
                <c:pt idx="20">
                  <c:v>13.214246954661922</c:v>
                </c:pt>
                <c:pt idx="21">
                  <c:v>13.769218919074138</c:v>
                </c:pt>
                <c:pt idx="22">
                  <c:v>14.198745335499686</c:v>
                </c:pt>
                <c:pt idx="23">
                  <c:v>14.642815426010385</c:v>
                </c:pt>
                <c:pt idx="24">
                  <c:v>14.810764556057761</c:v>
                </c:pt>
                <c:pt idx="25">
                  <c:v>16.11879929192547</c:v>
                </c:pt>
                <c:pt idx="26">
                  <c:v>16.434445520587367</c:v>
                </c:pt>
                <c:pt idx="27">
                  <c:v>16.592433900603723</c:v>
                </c:pt>
                <c:pt idx="28">
                  <c:v>16.113480319858105</c:v>
                </c:pt>
                <c:pt idx="29">
                  <c:v>16.398820584517487</c:v>
                </c:pt>
                <c:pt idx="30">
                  <c:v>16.145144002553714</c:v>
                </c:pt>
                <c:pt idx="31">
                  <c:v>16.348332301782563</c:v>
                </c:pt>
                <c:pt idx="32">
                  <c:v>16.932913385707014</c:v>
                </c:pt>
                <c:pt idx="33">
                  <c:v>17.382045811680783</c:v>
                </c:pt>
                <c:pt idx="34">
                  <c:v>17.744968480721152</c:v>
                </c:pt>
                <c:pt idx="35">
                  <c:v>17.812402318497643</c:v>
                </c:pt>
                <c:pt idx="36">
                  <c:v>18.408295644724515</c:v>
                </c:pt>
                <c:pt idx="37">
                  <c:v>19.067404765444699</c:v>
                </c:pt>
                <c:pt idx="38">
                  <c:v>19.432668708678229</c:v>
                </c:pt>
                <c:pt idx="39">
                  <c:v>19.81589628252879</c:v>
                </c:pt>
                <c:pt idx="40">
                  <c:v>16.941192313650884</c:v>
                </c:pt>
                <c:pt idx="41">
                  <c:v>16.745746982596867</c:v>
                </c:pt>
                <c:pt idx="42">
                  <c:v>16.324609949551185</c:v>
                </c:pt>
                <c:pt idx="43">
                  <c:v>16.731402577163497</c:v>
                </c:pt>
                <c:pt idx="44">
                  <c:v>16.786513868065615</c:v>
                </c:pt>
                <c:pt idx="45">
                  <c:v>16.988613854304258</c:v>
                </c:pt>
                <c:pt idx="46">
                  <c:v>16.85086665132949</c:v>
                </c:pt>
                <c:pt idx="47">
                  <c:v>17.262929392873097</c:v>
                </c:pt>
                <c:pt idx="48">
                  <c:v>17.42598734892697</c:v>
                </c:pt>
                <c:pt idx="49">
                  <c:v>17.917988332558984</c:v>
                </c:pt>
                <c:pt idx="50">
                  <c:v>17.900262150696857</c:v>
                </c:pt>
                <c:pt idx="51">
                  <c:v>17.709755792518585</c:v>
                </c:pt>
                <c:pt idx="52">
                  <c:v>17.7972257761954</c:v>
                </c:pt>
                <c:pt idx="53">
                  <c:v>18.408147266864614</c:v>
                </c:pt>
                <c:pt idx="54">
                  <c:v>18.13802702086543</c:v>
                </c:pt>
                <c:pt idx="55">
                  <c:v>18.685570249095537</c:v>
                </c:pt>
                <c:pt idx="56">
                  <c:v>18.402453647263101</c:v>
                </c:pt>
                <c:pt idx="57">
                  <c:v>18.500639346346254</c:v>
                </c:pt>
                <c:pt idx="58">
                  <c:v>18.760681537319901</c:v>
                </c:pt>
                <c:pt idx="59">
                  <c:v>18.629575743175238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'1_60'!$BQ$30</c:f>
              <c:strCache>
                <c:ptCount val="1"/>
                <c:pt idx="0">
                  <c:v>100000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'1_60'!$BR$30:$DY$30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1.9480349190766986</c:v>
                </c:pt>
                <c:pt idx="2">
                  <c:v>2.9719306247944997</c:v>
                </c:pt>
                <c:pt idx="3">
                  <c:v>3.9401435891802943</c:v>
                </c:pt>
                <c:pt idx="4">
                  <c:v>4.3089454295778067</c:v>
                </c:pt>
                <c:pt idx="5">
                  <c:v>5.4502715386386917</c:v>
                </c:pt>
                <c:pt idx="6">
                  <c:v>5.9050801800797892</c:v>
                </c:pt>
                <c:pt idx="7">
                  <c:v>7.6979279896457751</c:v>
                </c:pt>
                <c:pt idx="8">
                  <c:v>8.0876900800315905</c:v>
                </c:pt>
                <c:pt idx="9">
                  <c:v>9.0686667111624999</c:v>
                </c:pt>
                <c:pt idx="10">
                  <c:v>10.414430669009018</c:v>
                </c:pt>
                <c:pt idx="11">
                  <c:v>11.24991680097583</c:v>
                </c:pt>
                <c:pt idx="12">
                  <c:v>11.23827652816793</c:v>
                </c:pt>
                <c:pt idx="13">
                  <c:v>12.922879339480954</c:v>
                </c:pt>
                <c:pt idx="14">
                  <c:v>13.963265875076269</c:v>
                </c:pt>
                <c:pt idx="15">
                  <c:v>13.809383513374215</c:v>
                </c:pt>
                <c:pt idx="16">
                  <c:v>15.903568696257853</c:v>
                </c:pt>
                <c:pt idx="17">
                  <c:v>14.634722497319643</c:v>
                </c:pt>
                <c:pt idx="18">
                  <c:v>16.916828216878663</c:v>
                </c:pt>
                <c:pt idx="19">
                  <c:v>15.394319243875218</c:v>
                </c:pt>
                <c:pt idx="20">
                  <c:v>12.812812696559966</c:v>
                </c:pt>
                <c:pt idx="21">
                  <c:v>12.973354164696769</c:v>
                </c:pt>
                <c:pt idx="22">
                  <c:v>13.921295782372905</c:v>
                </c:pt>
                <c:pt idx="23">
                  <c:v>14.70754448542097</c:v>
                </c:pt>
                <c:pt idx="24">
                  <c:v>14.7785439181146</c:v>
                </c:pt>
                <c:pt idx="25">
                  <c:v>15.719675158873413</c:v>
                </c:pt>
                <c:pt idx="26">
                  <c:v>15.916228582919647</c:v>
                </c:pt>
                <c:pt idx="27">
                  <c:v>15.99396969727195</c:v>
                </c:pt>
                <c:pt idx="28">
                  <c:v>16.488183244540839</c:v>
                </c:pt>
                <c:pt idx="29">
                  <c:v>17.256000594095454</c:v>
                </c:pt>
                <c:pt idx="30">
                  <c:v>15.63263183785069</c:v>
                </c:pt>
                <c:pt idx="31">
                  <c:v>16.160806482001998</c:v>
                </c:pt>
                <c:pt idx="32">
                  <c:v>16.210680383294054</c:v>
                </c:pt>
                <c:pt idx="33">
                  <c:v>16.77427810183335</c:v>
                </c:pt>
                <c:pt idx="34">
                  <c:v>17.084631180607246</c:v>
                </c:pt>
                <c:pt idx="35">
                  <c:v>17.57123002497503</c:v>
                </c:pt>
                <c:pt idx="36">
                  <c:v>17.716218668886921</c:v>
                </c:pt>
                <c:pt idx="37">
                  <c:v>18.265136922331944</c:v>
                </c:pt>
                <c:pt idx="38">
                  <c:v>18.713746618337108</c:v>
                </c:pt>
                <c:pt idx="39">
                  <c:v>18.768365249725903</c:v>
                </c:pt>
                <c:pt idx="40">
                  <c:v>17.146758592969878</c:v>
                </c:pt>
                <c:pt idx="41">
                  <c:v>15.806345548628819</c:v>
                </c:pt>
                <c:pt idx="42">
                  <c:v>15.984048481561269</c:v>
                </c:pt>
                <c:pt idx="43">
                  <c:v>16.433535945765293</c:v>
                </c:pt>
                <c:pt idx="44">
                  <c:v>15.942895065356462</c:v>
                </c:pt>
                <c:pt idx="45">
                  <c:v>16.644223455922933</c:v>
                </c:pt>
                <c:pt idx="46">
                  <c:v>16.783528485125178</c:v>
                </c:pt>
                <c:pt idx="47">
                  <c:v>16.663348479463878</c:v>
                </c:pt>
                <c:pt idx="48">
                  <c:v>16.714756038862415</c:v>
                </c:pt>
                <c:pt idx="49">
                  <c:v>17.201237843500465</c:v>
                </c:pt>
                <c:pt idx="50">
                  <c:v>17.271289632136941</c:v>
                </c:pt>
                <c:pt idx="51">
                  <c:v>17.473115369997792</c:v>
                </c:pt>
                <c:pt idx="52">
                  <c:v>17.445036420315915</c:v>
                </c:pt>
                <c:pt idx="53">
                  <c:v>17.799444543490537</c:v>
                </c:pt>
                <c:pt idx="54">
                  <c:v>17.682019037803297</c:v>
                </c:pt>
                <c:pt idx="55">
                  <c:v>17.893014918802777</c:v>
                </c:pt>
                <c:pt idx="56">
                  <c:v>18.06582577729203</c:v>
                </c:pt>
                <c:pt idx="57">
                  <c:v>17.71950645077262</c:v>
                </c:pt>
                <c:pt idx="58">
                  <c:v>18.05804498291462</c:v>
                </c:pt>
                <c:pt idx="59">
                  <c:v>17.809437718623105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'1_60'!$BQ$31</c:f>
              <c:strCache>
                <c:ptCount val="1"/>
                <c:pt idx="0">
                  <c:v>200000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'1_60'!$BR$31:$DY$31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2.0874697486497631</c:v>
                </c:pt>
                <c:pt idx="2">
                  <c:v>3.0171893152859965</c:v>
                </c:pt>
                <c:pt idx="3">
                  <c:v>4.0020751812560702</c:v>
                </c:pt>
                <c:pt idx="4">
                  <c:v>5.0722254463879803</c:v>
                </c:pt>
                <c:pt idx="5">
                  <c:v>6.1139704945572584</c:v>
                </c:pt>
                <c:pt idx="6">
                  <c:v>7.2571464155643692</c:v>
                </c:pt>
                <c:pt idx="7">
                  <c:v>8.2760968649790403</c:v>
                </c:pt>
                <c:pt idx="8">
                  <c:v>8.8601506940673076</c:v>
                </c:pt>
                <c:pt idx="9">
                  <c:v>10.222534025327864</c:v>
                </c:pt>
                <c:pt idx="10">
                  <c:v>10.987412213780908</c:v>
                </c:pt>
                <c:pt idx="11">
                  <c:v>11.640717106567008</c:v>
                </c:pt>
                <c:pt idx="12">
                  <c:v>12.868899393336717</c:v>
                </c:pt>
                <c:pt idx="13">
                  <c:v>12.866886414575157</c:v>
                </c:pt>
                <c:pt idx="14">
                  <c:v>13.517820760684488</c:v>
                </c:pt>
                <c:pt idx="15">
                  <c:v>16.424434545424791</c:v>
                </c:pt>
                <c:pt idx="16">
                  <c:v>15.86309385434661</c:v>
                </c:pt>
                <c:pt idx="17">
                  <c:v>17.650261908591656</c:v>
                </c:pt>
                <c:pt idx="18">
                  <c:v>19.081133925274806</c:v>
                </c:pt>
                <c:pt idx="19">
                  <c:v>18.535766075314072</c:v>
                </c:pt>
                <c:pt idx="20">
                  <c:v>15.187584651532298</c:v>
                </c:pt>
                <c:pt idx="21">
                  <c:v>14.773787136517708</c:v>
                </c:pt>
                <c:pt idx="22">
                  <c:v>16.132300760601368</c:v>
                </c:pt>
                <c:pt idx="23">
                  <c:v>16.415382914843086</c:v>
                </c:pt>
                <c:pt idx="24">
                  <c:v>16.94490127159926</c:v>
                </c:pt>
                <c:pt idx="25">
                  <c:v>17.350100224493708</c:v>
                </c:pt>
                <c:pt idx="26">
                  <c:v>17.51649227250358</c:v>
                </c:pt>
                <c:pt idx="27">
                  <c:v>18.090403734164259</c:v>
                </c:pt>
                <c:pt idx="28">
                  <c:v>17.526533794089822</c:v>
                </c:pt>
                <c:pt idx="29">
                  <c:v>19.024582839921443</c:v>
                </c:pt>
                <c:pt idx="30">
                  <c:v>18.081040017867799</c:v>
                </c:pt>
                <c:pt idx="31">
                  <c:v>18.690715908971082</c:v>
                </c:pt>
                <c:pt idx="32">
                  <c:v>19.071047750390438</c:v>
                </c:pt>
                <c:pt idx="33">
                  <c:v>19.463468073234498</c:v>
                </c:pt>
                <c:pt idx="34">
                  <c:v>19.593367612554466</c:v>
                </c:pt>
                <c:pt idx="35">
                  <c:v>19.665807800196827</c:v>
                </c:pt>
                <c:pt idx="36">
                  <c:v>19.928856331011481</c:v>
                </c:pt>
                <c:pt idx="37">
                  <c:v>19.962325256415625</c:v>
                </c:pt>
                <c:pt idx="38">
                  <c:v>20.466087419023136</c:v>
                </c:pt>
                <c:pt idx="39">
                  <c:v>20.889843000269067</c:v>
                </c:pt>
                <c:pt idx="40">
                  <c:v>20.042580427837787</c:v>
                </c:pt>
                <c:pt idx="41">
                  <c:v>19.269693490432843</c:v>
                </c:pt>
                <c:pt idx="42">
                  <c:v>19.162422869139416</c:v>
                </c:pt>
                <c:pt idx="43">
                  <c:v>18.77226910285582</c:v>
                </c:pt>
                <c:pt idx="44">
                  <c:v>19.496371354067939</c:v>
                </c:pt>
                <c:pt idx="45">
                  <c:v>19.023644259305886</c:v>
                </c:pt>
                <c:pt idx="46">
                  <c:v>18.329710597862686</c:v>
                </c:pt>
                <c:pt idx="47">
                  <c:v>19.243709826331994</c:v>
                </c:pt>
                <c:pt idx="48">
                  <c:v>19.246763288645326</c:v>
                </c:pt>
                <c:pt idx="49">
                  <c:v>19.959214544994886</c:v>
                </c:pt>
                <c:pt idx="50">
                  <c:v>19.169808371802244</c:v>
                </c:pt>
                <c:pt idx="51">
                  <c:v>19.906556112188238</c:v>
                </c:pt>
                <c:pt idx="52">
                  <c:v>19.599446095178784</c:v>
                </c:pt>
                <c:pt idx="53">
                  <c:v>19.449742648919749</c:v>
                </c:pt>
                <c:pt idx="54">
                  <c:v>19.779127090122529</c:v>
                </c:pt>
                <c:pt idx="55">
                  <c:v>19.63430187149827</c:v>
                </c:pt>
                <c:pt idx="56">
                  <c:v>19.596580229694769</c:v>
                </c:pt>
                <c:pt idx="57">
                  <c:v>19.71509041504622</c:v>
                </c:pt>
                <c:pt idx="58">
                  <c:v>19.839332479134331</c:v>
                </c:pt>
                <c:pt idx="59">
                  <c:v>19.780787901140037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'1_60'!$BQ$32</c:f>
              <c:strCache>
                <c:ptCount val="1"/>
                <c:pt idx="0">
                  <c:v>300000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'1_60'!$BR$32:$DY$32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2.0316565505603528</c:v>
                </c:pt>
                <c:pt idx="2">
                  <c:v>3.0690193013930389</c:v>
                </c:pt>
                <c:pt idx="3">
                  <c:v>4.0125717729525245</c:v>
                </c:pt>
                <c:pt idx="4">
                  <c:v>5.0152929338289711</c:v>
                </c:pt>
                <c:pt idx="5">
                  <c:v>5.969506502391825</c:v>
                </c:pt>
                <c:pt idx="6">
                  <c:v>6.9277266458411972</c:v>
                </c:pt>
                <c:pt idx="7">
                  <c:v>7.7151576561032122</c:v>
                </c:pt>
                <c:pt idx="8">
                  <c:v>8.8119597444478313</c:v>
                </c:pt>
                <c:pt idx="9">
                  <c:v>10.179109838402544</c:v>
                </c:pt>
                <c:pt idx="10">
                  <c:v>11.165666818267784</c:v>
                </c:pt>
                <c:pt idx="11">
                  <c:v>12.099008270216098</c:v>
                </c:pt>
                <c:pt idx="12">
                  <c:v>12.881328433271833</c:v>
                </c:pt>
                <c:pt idx="13">
                  <c:v>13.175570954772574</c:v>
                </c:pt>
                <c:pt idx="14">
                  <c:v>14.446430159467702</c:v>
                </c:pt>
                <c:pt idx="15">
                  <c:v>16.164652799164593</c:v>
                </c:pt>
                <c:pt idx="16">
                  <c:v>14.423183414691602</c:v>
                </c:pt>
                <c:pt idx="17">
                  <c:v>16.323682521508971</c:v>
                </c:pt>
                <c:pt idx="18">
                  <c:v>16.755875391706095</c:v>
                </c:pt>
                <c:pt idx="19">
                  <c:v>18.799083773560557</c:v>
                </c:pt>
                <c:pt idx="20">
                  <c:v>14.916641618400963</c:v>
                </c:pt>
                <c:pt idx="21">
                  <c:v>14.890443567273337</c:v>
                </c:pt>
                <c:pt idx="22">
                  <c:v>15.618838410259864</c:v>
                </c:pt>
                <c:pt idx="23">
                  <c:v>16.318465033153259</c:v>
                </c:pt>
                <c:pt idx="24">
                  <c:v>16.825363647878262</c:v>
                </c:pt>
                <c:pt idx="25">
                  <c:v>17.001835336467899</c:v>
                </c:pt>
                <c:pt idx="26">
                  <c:v>17.87181263702038</c:v>
                </c:pt>
                <c:pt idx="27">
                  <c:v>17.82267152284091</c:v>
                </c:pt>
                <c:pt idx="28">
                  <c:v>17.677995008200583</c:v>
                </c:pt>
                <c:pt idx="29">
                  <c:v>18.664876779831616</c:v>
                </c:pt>
                <c:pt idx="30">
                  <c:v>18.438602612704216</c:v>
                </c:pt>
                <c:pt idx="31">
                  <c:v>18.751055396757746</c:v>
                </c:pt>
                <c:pt idx="32">
                  <c:v>19.043878107412571</c:v>
                </c:pt>
                <c:pt idx="33">
                  <c:v>19.161589380301816</c:v>
                </c:pt>
                <c:pt idx="34">
                  <c:v>19.697665294254971</c:v>
                </c:pt>
                <c:pt idx="35">
                  <c:v>19.60304357453828</c:v>
                </c:pt>
                <c:pt idx="36">
                  <c:v>19.816172592249227</c:v>
                </c:pt>
                <c:pt idx="37">
                  <c:v>19.901480267649195</c:v>
                </c:pt>
                <c:pt idx="38">
                  <c:v>20.155328491547763</c:v>
                </c:pt>
                <c:pt idx="39">
                  <c:v>20.481738131075744</c:v>
                </c:pt>
                <c:pt idx="40">
                  <c:v>19.678470174423069</c:v>
                </c:pt>
                <c:pt idx="41">
                  <c:v>19.666556743854223</c:v>
                </c:pt>
                <c:pt idx="42">
                  <c:v>19.422119729071774</c:v>
                </c:pt>
                <c:pt idx="43">
                  <c:v>19.597619399462083</c:v>
                </c:pt>
                <c:pt idx="44">
                  <c:v>19.419518068545379</c:v>
                </c:pt>
                <c:pt idx="45">
                  <c:v>18.858135038438427</c:v>
                </c:pt>
                <c:pt idx="46">
                  <c:v>19.199942185338493</c:v>
                </c:pt>
                <c:pt idx="47">
                  <c:v>19.728696546519384</c:v>
                </c:pt>
                <c:pt idx="48">
                  <c:v>19.513155026368615</c:v>
                </c:pt>
                <c:pt idx="49">
                  <c:v>19.441489906983971</c:v>
                </c:pt>
                <c:pt idx="50">
                  <c:v>19.475875115662276</c:v>
                </c:pt>
                <c:pt idx="51">
                  <c:v>19.853460708088839</c:v>
                </c:pt>
                <c:pt idx="52">
                  <c:v>19.463144059093239</c:v>
                </c:pt>
                <c:pt idx="53">
                  <c:v>19.736855975290801</c:v>
                </c:pt>
                <c:pt idx="54">
                  <c:v>19.756928929592981</c:v>
                </c:pt>
                <c:pt idx="55">
                  <c:v>19.757200771471886</c:v>
                </c:pt>
                <c:pt idx="56">
                  <c:v>19.641148208878143</c:v>
                </c:pt>
                <c:pt idx="57">
                  <c:v>19.710891930142623</c:v>
                </c:pt>
                <c:pt idx="58">
                  <c:v>19.770204516092445</c:v>
                </c:pt>
                <c:pt idx="59">
                  <c:v>19.834166370195931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'1_60'!$BQ$33</c:f>
              <c:strCache>
                <c:ptCount val="1"/>
                <c:pt idx="0">
                  <c:v>400000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'1_60'!$BR$33:$DY$33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1.9575204805437365</c:v>
                </c:pt>
                <c:pt idx="2">
                  <c:v>2.9112182035197667</c:v>
                </c:pt>
                <c:pt idx="3">
                  <c:v>3.9574200692528079</c:v>
                </c:pt>
                <c:pt idx="4">
                  <c:v>4.9488849616749251</c:v>
                </c:pt>
                <c:pt idx="5">
                  <c:v>5.7130742967741028</c:v>
                </c:pt>
                <c:pt idx="6">
                  <c:v>6.7009978947565578</c:v>
                </c:pt>
                <c:pt idx="7">
                  <c:v>7.755441183490305</c:v>
                </c:pt>
                <c:pt idx="8">
                  <c:v>8.7622945457217227</c:v>
                </c:pt>
                <c:pt idx="9">
                  <c:v>9.9311543537162628</c:v>
                </c:pt>
                <c:pt idx="10">
                  <c:v>10.575481781048646</c:v>
                </c:pt>
                <c:pt idx="11">
                  <c:v>11.454100432686278</c:v>
                </c:pt>
                <c:pt idx="12">
                  <c:v>12.259114684025187</c:v>
                </c:pt>
                <c:pt idx="13">
                  <c:v>13.036766787403389</c:v>
                </c:pt>
                <c:pt idx="14">
                  <c:v>13.312226481755532</c:v>
                </c:pt>
                <c:pt idx="15">
                  <c:v>15.81742939251059</c:v>
                </c:pt>
                <c:pt idx="16">
                  <c:v>15.202862818108587</c:v>
                </c:pt>
                <c:pt idx="17">
                  <c:v>16.15262568726769</c:v>
                </c:pt>
                <c:pt idx="18">
                  <c:v>15.726138635323586</c:v>
                </c:pt>
                <c:pt idx="19">
                  <c:v>18.636040843983892</c:v>
                </c:pt>
                <c:pt idx="20">
                  <c:v>14.671303034318235</c:v>
                </c:pt>
                <c:pt idx="21">
                  <c:v>14.905371009655591</c:v>
                </c:pt>
                <c:pt idx="22">
                  <c:v>15.254321834553927</c:v>
                </c:pt>
                <c:pt idx="23">
                  <c:v>15.888366176510063</c:v>
                </c:pt>
                <c:pt idx="24">
                  <c:v>16.521502556483536</c:v>
                </c:pt>
                <c:pt idx="25">
                  <c:v>16.087502251178293</c:v>
                </c:pt>
                <c:pt idx="26">
                  <c:v>17.360147808918239</c:v>
                </c:pt>
                <c:pt idx="27">
                  <c:v>17.763505221408799</c:v>
                </c:pt>
                <c:pt idx="28">
                  <c:v>17.963891105180622</c:v>
                </c:pt>
                <c:pt idx="29">
                  <c:v>18.329372589342633</c:v>
                </c:pt>
                <c:pt idx="30">
                  <c:v>17.876243864789618</c:v>
                </c:pt>
                <c:pt idx="31">
                  <c:v>18.379804858318327</c:v>
                </c:pt>
                <c:pt idx="32">
                  <c:v>18.768623529532242</c:v>
                </c:pt>
                <c:pt idx="33">
                  <c:v>18.806906876984137</c:v>
                </c:pt>
                <c:pt idx="34">
                  <c:v>19.241074887685279</c:v>
                </c:pt>
                <c:pt idx="35">
                  <c:v>19.275500638815025</c:v>
                </c:pt>
                <c:pt idx="36">
                  <c:v>19.44913903947257</c:v>
                </c:pt>
                <c:pt idx="37">
                  <c:v>19.660344279232401</c:v>
                </c:pt>
                <c:pt idx="38">
                  <c:v>19.861343900765306</c:v>
                </c:pt>
                <c:pt idx="39">
                  <c:v>20.087999313923468</c:v>
                </c:pt>
                <c:pt idx="40">
                  <c:v>19.735886262270299</c:v>
                </c:pt>
                <c:pt idx="41">
                  <c:v>19.370020526190245</c:v>
                </c:pt>
                <c:pt idx="42">
                  <c:v>19.446069034428053</c:v>
                </c:pt>
                <c:pt idx="43">
                  <c:v>19.008090450455533</c:v>
                </c:pt>
                <c:pt idx="44">
                  <c:v>19.149222414422329</c:v>
                </c:pt>
                <c:pt idx="45">
                  <c:v>19.105378954750044</c:v>
                </c:pt>
                <c:pt idx="46">
                  <c:v>19.05391166113926</c:v>
                </c:pt>
                <c:pt idx="47">
                  <c:v>19.265394820810183</c:v>
                </c:pt>
                <c:pt idx="48">
                  <c:v>19.256041372998894</c:v>
                </c:pt>
                <c:pt idx="49">
                  <c:v>19.039977633768636</c:v>
                </c:pt>
                <c:pt idx="50">
                  <c:v>19.243017088296732</c:v>
                </c:pt>
                <c:pt idx="51">
                  <c:v>19.522202645501508</c:v>
                </c:pt>
                <c:pt idx="52">
                  <c:v>19.312985958762358</c:v>
                </c:pt>
                <c:pt idx="53">
                  <c:v>19.16376857321055</c:v>
                </c:pt>
                <c:pt idx="54">
                  <c:v>19.526099611372757</c:v>
                </c:pt>
                <c:pt idx="55">
                  <c:v>19.375592485073405</c:v>
                </c:pt>
                <c:pt idx="56">
                  <c:v>19.361709860418593</c:v>
                </c:pt>
                <c:pt idx="57">
                  <c:v>19.308722126179113</c:v>
                </c:pt>
                <c:pt idx="58">
                  <c:v>19.31404997945085</c:v>
                </c:pt>
                <c:pt idx="59">
                  <c:v>19.507027343147154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'1_60'!$BQ$34</c:f>
              <c:strCache>
                <c:ptCount val="1"/>
                <c:pt idx="0">
                  <c:v>500000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'1_60'!$BR$34:$DY$34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2.0848513618101685</c:v>
                </c:pt>
                <c:pt idx="2">
                  <c:v>3.0733931298086845</c:v>
                </c:pt>
                <c:pt idx="3">
                  <c:v>4.1606136436290742</c:v>
                </c:pt>
                <c:pt idx="4">
                  <c:v>5.1058688604117277</c:v>
                </c:pt>
                <c:pt idx="5">
                  <c:v>6.1657172572324983</c:v>
                </c:pt>
                <c:pt idx="6">
                  <c:v>7.1382020870153076</c:v>
                </c:pt>
                <c:pt idx="7">
                  <c:v>7.9478521823589157</c:v>
                </c:pt>
                <c:pt idx="8">
                  <c:v>8.8320359338184868</c:v>
                </c:pt>
                <c:pt idx="9">
                  <c:v>10.051735636907065</c:v>
                </c:pt>
                <c:pt idx="10">
                  <c:v>10.918455726940145</c:v>
                </c:pt>
                <c:pt idx="11">
                  <c:v>12.435210583967125</c:v>
                </c:pt>
                <c:pt idx="12">
                  <c:v>12.828040494190875</c:v>
                </c:pt>
                <c:pt idx="13">
                  <c:v>12.846081125327869</c:v>
                </c:pt>
                <c:pt idx="14">
                  <c:v>14.558307253140443</c:v>
                </c:pt>
                <c:pt idx="15">
                  <c:v>16.552851067794659</c:v>
                </c:pt>
                <c:pt idx="16">
                  <c:v>15.373550380922197</c:v>
                </c:pt>
                <c:pt idx="17">
                  <c:v>17.454743296735103</c:v>
                </c:pt>
                <c:pt idx="18">
                  <c:v>17.566812061011447</c:v>
                </c:pt>
                <c:pt idx="19">
                  <c:v>19.377200339670068</c:v>
                </c:pt>
                <c:pt idx="20">
                  <c:v>15.648576812209091</c:v>
                </c:pt>
                <c:pt idx="21">
                  <c:v>15.51513135792087</c:v>
                </c:pt>
                <c:pt idx="22">
                  <c:v>15.985779760059696</c:v>
                </c:pt>
                <c:pt idx="23">
                  <c:v>16.698719495854547</c:v>
                </c:pt>
                <c:pt idx="24">
                  <c:v>16.763562887462101</c:v>
                </c:pt>
                <c:pt idx="25">
                  <c:v>17.551703753955994</c:v>
                </c:pt>
                <c:pt idx="26">
                  <c:v>18.314943906027118</c:v>
                </c:pt>
                <c:pt idx="27">
                  <c:v>18.482121231726147</c:v>
                </c:pt>
                <c:pt idx="28">
                  <c:v>19.323106945848579</c:v>
                </c:pt>
                <c:pt idx="29">
                  <c:v>19.402183057420302</c:v>
                </c:pt>
                <c:pt idx="30">
                  <c:v>19.118327468856279</c:v>
                </c:pt>
                <c:pt idx="31">
                  <c:v>19.012095641448909</c:v>
                </c:pt>
                <c:pt idx="32">
                  <c:v>19.526828309330885</c:v>
                </c:pt>
                <c:pt idx="33">
                  <c:v>19.720621955294796</c:v>
                </c:pt>
                <c:pt idx="34">
                  <c:v>19.998093388102109</c:v>
                </c:pt>
                <c:pt idx="35">
                  <c:v>20.243660208919774</c:v>
                </c:pt>
                <c:pt idx="36">
                  <c:v>20.37279103391197</c:v>
                </c:pt>
                <c:pt idx="37">
                  <c:v>20.608800860612913</c:v>
                </c:pt>
                <c:pt idx="38">
                  <c:v>20.786449641745072</c:v>
                </c:pt>
                <c:pt idx="39">
                  <c:v>20.915513801727158</c:v>
                </c:pt>
                <c:pt idx="40">
                  <c:v>20.272212943481193</c:v>
                </c:pt>
                <c:pt idx="41">
                  <c:v>20.391059612328775</c:v>
                </c:pt>
                <c:pt idx="42">
                  <c:v>20.029513182809445</c:v>
                </c:pt>
                <c:pt idx="43">
                  <c:v>19.529947630980949</c:v>
                </c:pt>
                <c:pt idx="44">
                  <c:v>20.203776721291124</c:v>
                </c:pt>
                <c:pt idx="45">
                  <c:v>20.421015311264139</c:v>
                </c:pt>
                <c:pt idx="46">
                  <c:v>20.253117536737172</c:v>
                </c:pt>
                <c:pt idx="47">
                  <c:v>20.140797034220963</c:v>
                </c:pt>
                <c:pt idx="48">
                  <c:v>19.962074557519923</c:v>
                </c:pt>
                <c:pt idx="49">
                  <c:v>19.944232701472348</c:v>
                </c:pt>
                <c:pt idx="50">
                  <c:v>20.31076112084747</c:v>
                </c:pt>
                <c:pt idx="51">
                  <c:v>20.100417181164961</c:v>
                </c:pt>
                <c:pt idx="52">
                  <c:v>20.065816147286984</c:v>
                </c:pt>
                <c:pt idx="53">
                  <c:v>20.355058032261368</c:v>
                </c:pt>
                <c:pt idx="54">
                  <c:v>20.46440748903753</c:v>
                </c:pt>
                <c:pt idx="55">
                  <c:v>20.373550354205715</c:v>
                </c:pt>
                <c:pt idx="56">
                  <c:v>20.477956441437428</c:v>
                </c:pt>
                <c:pt idx="57">
                  <c:v>20.192309195033502</c:v>
                </c:pt>
                <c:pt idx="58">
                  <c:v>20.451499361805308</c:v>
                </c:pt>
                <c:pt idx="59">
                  <c:v>20.430188791803971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'1_60'!$BQ$35</c:f>
              <c:strCache>
                <c:ptCount val="1"/>
                <c:pt idx="0">
                  <c:v>600000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'1_60'!$BR$35:$DY$35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2.0027285672718804</c:v>
                </c:pt>
                <c:pt idx="2">
                  <c:v>2.951354464100592</c:v>
                </c:pt>
                <c:pt idx="3">
                  <c:v>3.9254040095731004</c:v>
                </c:pt>
                <c:pt idx="4">
                  <c:v>4.7974104864849734</c:v>
                </c:pt>
                <c:pt idx="5">
                  <c:v>5.9121116626959846</c:v>
                </c:pt>
                <c:pt idx="6">
                  <c:v>6.7862869526373419</c:v>
                </c:pt>
                <c:pt idx="7">
                  <c:v>7.8211957905589298</c:v>
                </c:pt>
                <c:pt idx="8">
                  <c:v>8.4329775538312362</c:v>
                </c:pt>
                <c:pt idx="9">
                  <c:v>9.3268869363172833</c:v>
                </c:pt>
                <c:pt idx="10">
                  <c:v>10.773079971685746</c:v>
                </c:pt>
                <c:pt idx="11">
                  <c:v>11.131719329520591</c:v>
                </c:pt>
                <c:pt idx="12">
                  <c:v>12.74561009936826</c:v>
                </c:pt>
                <c:pt idx="13">
                  <c:v>13.178767816665404</c:v>
                </c:pt>
                <c:pt idx="14">
                  <c:v>14.286217415316274</c:v>
                </c:pt>
                <c:pt idx="15">
                  <c:v>15.804151500865636</c:v>
                </c:pt>
                <c:pt idx="16">
                  <c:v>15.154192630925762</c:v>
                </c:pt>
                <c:pt idx="17">
                  <c:v>16.640874679505295</c:v>
                </c:pt>
                <c:pt idx="18">
                  <c:v>16.627820903048551</c:v>
                </c:pt>
                <c:pt idx="19">
                  <c:v>18.960926737975395</c:v>
                </c:pt>
                <c:pt idx="20">
                  <c:v>14.367173698381384</c:v>
                </c:pt>
                <c:pt idx="21">
                  <c:v>14.6708640002339</c:v>
                </c:pt>
                <c:pt idx="22">
                  <c:v>15.312542954021204</c:v>
                </c:pt>
                <c:pt idx="23">
                  <c:v>15.955916325290572</c:v>
                </c:pt>
                <c:pt idx="24">
                  <c:v>16.540016303085054</c:v>
                </c:pt>
                <c:pt idx="25">
                  <c:v>16.894776185961348</c:v>
                </c:pt>
                <c:pt idx="26">
                  <c:v>17.459557117529776</c:v>
                </c:pt>
                <c:pt idx="27">
                  <c:v>17.808221515798227</c:v>
                </c:pt>
                <c:pt idx="28">
                  <c:v>18.576307745069553</c:v>
                </c:pt>
                <c:pt idx="29">
                  <c:v>18.954674103707337</c:v>
                </c:pt>
                <c:pt idx="30">
                  <c:v>17.874546378237465</c:v>
                </c:pt>
                <c:pt idx="31">
                  <c:v>18.537670474839398</c:v>
                </c:pt>
                <c:pt idx="32">
                  <c:v>18.515602434586675</c:v>
                </c:pt>
                <c:pt idx="33">
                  <c:v>19.13560860780721</c:v>
                </c:pt>
                <c:pt idx="34">
                  <c:v>19.237564156599653</c:v>
                </c:pt>
                <c:pt idx="35">
                  <c:v>19.291422887541835</c:v>
                </c:pt>
                <c:pt idx="36">
                  <c:v>19.701453685924815</c:v>
                </c:pt>
                <c:pt idx="37">
                  <c:v>19.824531805596148</c:v>
                </c:pt>
                <c:pt idx="38">
                  <c:v>20.015084406564728</c:v>
                </c:pt>
                <c:pt idx="39">
                  <c:v>20.226767140257472</c:v>
                </c:pt>
                <c:pt idx="40">
                  <c:v>19.924155202705055</c:v>
                </c:pt>
                <c:pt idx="41">
                  <c:v>19.115028812155895</c:v>
                </c:pt>
                <c:pt idx="42">
                  <c:v>19.333727651059146</c:v>
                </c:pt>
                <c:pt idx="43">
                  <c:v>19.556877342162959</c:v>
                </c:pt>
                <c:pt idx="44">
                  <c:v>19.519142369917528</c:v>
                </c:pt>
                <c:pt idx="45">
                  <c:v>19.688088830110637</c:v>
                </c:pt>
                <c:pt idx="46">
                  <c:v>19.250006754364851</c:v>
                </c:pt>
                <c:pt idx="47">
                  <c:v>19.438841231078232</c:v>
                </c:pt>
                <c:pt idx="48">
                  <c:v>19.425972588459274</c:v>
                </c:pt>
                <c:pt idx="49">
                  <c:v>19.482811278004366</c:v>
                </c:pt>
                <c:pt idx="50">
                  <c:v>19.578520854793151</c:v>
                </c:pt>
                <c:pt idx="51">
                  <c:v>19.542109469074624</c:v>
                </c:pt>
                <c:pt idx="52">
                  <c:v>19.459960787701654</c:v>
                </c:pt>
                <c:pt idx="53">
                  <c:v>19.727330284486623</c:v>
                </c:pt>
                <c:pt idx="54">
                  <c:v>19.64172747491985</c:v>
                </c:pt>
                <c:pt idx="55">
                  <c:v>19.757984744924226</c:v>
                </c:pt>
                <c:pt idx="56">
                  <c:v>19.845656510168951</c:v>
                </c:pt>
                <c:pt idx="57">
                  <c:v>19.681580733277631</c:v>
                </c:pt>
                <c:pt idx="58">
                  <c:v>19.583136295165403</c:v>
                </c:pt>
                <c:pt idx="59">
                  <c:v>19.555925419617061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'1_60'!$BQ$36</c:f>
              <c:strCache>
                <c:ptCount val="1"/>
                <c:pt idx="0">
                  <c:v>700000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'1_60'!$BR$36:$DY$36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1.9825942882109875</c:v>
                </c:pt>
                <c:pt idx="2">
                  <c:v>2.9958337669491333</c:v>
                </c:pt>
                <c:pt idx="3">
                  <c:v>3.7977443911808932</c:v>
                </c:pt>
                <c:pt idx="4">
                  <c:v>4.9026969946372763</c:v>
                </c:pt>
                <c:pt idx="5">
                  <c:v>5.8593312681521512</c:v>
                </c:pt>
                <c:pt idx="6">
                  <c:v>6.7792472189990365</c:v>
                </c:pt>
                <c:pt idx="7">
                  <c:v>7.8937879476291499</c:v>
                </c:pt>
                <c:pt idx="8">
                  <c:v>8.3878037688227174</c:v>
                </c:pt>
                <c:pt idx="9">
                  <c:v>9.5333906258028076</c:v>
                </c:pt>
                <c:pt idx="10">
                  <c:v>10.555281716004092</c:v>
                </c:pt>
                <c:pt idx="11">
                  <c:v>11.379511324414654</c:v>
                </c:pt>
                <c:pt idx="12">
                  <c:v>12.844807515890533</c:v>
                </c:pt>
                <c:pt idx="13">
                  <c:v>12.354852551597189</c:v>
                </c:pt>
                <c:pt idx="14">
                  <c:v>14.022182665426659</c:v>
                </c:pt>
                <c:pt idx="15">
                  <c:v>15.863950957183746</c:v>
                </c:pt>
                <c:pt idx="16">
                  <c:v>15.056107492630911</c:v>
                </c:pt>
                <c:pt idx="17">
                  <c:v>16.465583801913578</c:v>
                </c:pt>
                <c:pt idx="18">
                  <c:v>16.282059595678774</c:v>
                </c:pt>
                <c:pt idx="19">
                  <c:v>19.224153463030117</c:v>
                </c:pt>
                <c:pt idx="20">
                  <c:v>15.583285389354634</c:v>
                </c:pt>
                <c:pt idx="21">
                  <c:v>15.195819720655354</c:v>
                </c:pt>
                <c:pt idx="22">
                  <c:v>15.645435957140718</c:v>
                </c:pt>
                <c:pt idx="23">
                  <c:v>15.392007689536873</c:v>
                </c:pt>
                <c:pt idx="24">
                  <c:v>16.62393988115215</c:v>
                </c:pt>
                <c:pt idx="25">
                  <c:v>16.644959719781095</c:v>
                </c:pt>
                <c:pt idx="26">
                  <c:v>17.327290864449189</c:v>
                </c:pt>
                <c:pt idx="27">
                  <c:v>17.680961270940692</c:v>
                </c:pt>
                <c:pt idx="28">
                  <c:v>18.392976596513208</c:v>
                </c:pt>
                <c:pt idx="29">
                  <c:v>19.274688937592412</c:v>
                </c:pt>
                <c:pt idx="30">
                  <c:v>18.272409270235329</c:v>
                </c:pt>
                <c:pt idx="31">
                  <c:v>18.174692376300257</c:v>
                </c:pt>
                <c:pt idx="32">
                  <c:v>18.542515678705712</c:v>
                </c:pt>
                <c:pt idx="33">
                  <c:v>18.98098761127606</c:v>
                </c:pt>
                <c:pt idx="34">
                  <c:v>19.200006530353146</c:v>
                </c:pt>
                <c:pt idx="35">
                  <c:v>19.526501052826916</c:v>
                </c:pt>
                <c:pt idx="36">
                  <c:v>19.574451159607282</c:v>
                </c:pt>
                <c:pt idx="37">
                  <c:v>19.769523007157169</c:v>
                </c:pt>
                <c:pt idx="38">
                  <c:v>19.984759881290259</c:v>
                </c:pt>
                <c:pt idx="39">
                  <c:v>20.133056941180737</c:v>
                </c:pt>
                <c:pt idx="40">
                  <c:v>19.930943072490585</c:v>
                </c:pt>
                <c:pt idx="41">
                  <c:v>19.630095944121464</c:v>
                </c:pt>
                <c:pt idx="42">
                  <c:v>19.295509723342082</c:v>
                </c:pt>
                <c:pt idx="43">
                  <c:v>19.668336371955935</c:v>
                </c:pt>
                <c:pt idx="44">
                  <c:v>19.419602516059875</c:v>
                </c:pt>
                <c:pt idx="45">
                  <c:v>19.696562469424698</c:v>
                </c:pt>
                <c:pt idx="46">
                  <c:v>19.529019951926657</c:v>
                </c:pt>
                <c:pt idx="47">
                  <c:v>19.237396726384013</c:v>
                </c:pt>
                <c:pt idx="48">
                  <c:v>19.253060127112349</c:v>
                </c:pt>
                <c:pt idx="49">
                  <c:v>19.321321290848807</c:v>
                </c:pt>
                <c:pt idx="50">
                  <c:v>19.625765074625932</c:v>
                </c:pt>
                <c:pt idx="51">
                  <c:v>19.353383560543215</c:v>
                </c:pt>
                <c:pt idx="52">
                  <c:v>19.589477152280974</c:v>
                </c:pt>
                <c:pt idx="53">
                  <c:v>19.578373554144303</c:v>
                </c:pt>
                <c:pt idx="54">
                  <c:v>19.733176759986595</c:v>
                </c:pt>
                <c:pt idx="55">
                  <c:v>19.84869229124919</c:v>
                </c:pt>
                <c:pt idx="56">
                  <c:v>19.67224204538557</c:v>
                </c:pt>
                <c:pt idx="57">
                  <c:v>19.675764408092409</c:v>
                </c:pt>
                <c:pt idx="58">
                  <c:v>19.534529700491323</c:v>
                </c:pt>
                <c:pt idx="59">
                  <c:v>19.652545650873599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'1_60'!$BQ$37</c:f>
              <c:strCache>
                <c:ptCount val="1"/>
                <c:pt idx="0">
                  <c:v>800000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'1_60'!$BR$37:$DY$37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2.012555008099894</c:v>
                </c:pt>
                <c:pt idx="2">
                  <c:v>3.001309291290903</c:v>
                </c:pt>
                <c:pt idx="3">
                  <c:v>3.9666764267132577</c:v>
                </c:pt>
                <c:pt idx="4">
                  <c:v>4.8193921617243261</c:v>
                </c:pt>
                <c:pt idx="5">
                  <c:v>5.8169692511463893</c:v>
                </c:pt>
                <c:pt idx="6">
                  <c:v>6.7245983333372736</c:v>
                </c:pt>
                <c:pt idx="7">
                  <c:v>7.8782229604016054</c:v>
                </c:pt>
                <c:pt idx="8">
                  <c:v>8.7374421049904782</c:v>
                </c:pt>
                <c:pt idx="9">
                  <c:v>9.6354677547761582</c:v>
                </c:pt>
                <c:pt idx="10">
                  <c:v>10.983152936304363</c:v>
                </c:pt>
                <c:pt idx="11">
                  <c:v>11.713902676633024</c:v>
                </c:pt>
                <c:pt idx="12">
                  <c:v>12.938333084162155</c:v>
                </c:pt>
                <c:pt idx="13">
                  <c:v>12.969654446804498</c:v>
                </c:pt>
                <c:pt idx="14">
                  <c:v>13.84015783483828</c:v>
                </c:pt>
                <c:pt idx="15">
                  <c:v>15.994671869558077</c:v>
                </c:pt>
                <c:pt idx="16">
                  <c:v>15.177236259896565</c:v>
                </c:pt>
                <c:pt idx="17">
                  <c:v>15.515201517262041</c:v>
                </c:pt>
                <c:pt idx="18">
                  <c:v>17.2052505982195</c:v>
                </c:pt>
                <c:pt idx="19">
                  <c:v>19.329992569106345</c:v>
                </c:pt>
                <c:pt idx="20">
                  <c:v>14.768908027389854</c:v>
                </c:pt>
                <c:pt idx="21">
                  <c:v>14.945875057306257</c:v>
                </c:pt>
                <c:pt idx="22">
                  <c:v>15.484773006762362</c:v>
                </c:pt>
                <c:pt idx="23">
                  <c:v>15.292117113058824</c:v>
                </c:pt>
                <c:pt idx="24">
                  <c:v>16.59676124221275</c:v>
                </c:pt>
                <c:pt idx="25">
                  <c:v>17.021222497573234</c:v>
                </c:pt>
                <c:pt idx="26">
                  <c:v>17.44589707687885</c:v>
                </c:pt>
                <c:pt idx="27">
                  <c:v>18.184472039654299</c:v>
                </c:pt>
                <c:pt idx="28">
                  <c:v>18.439700827814612</c:v>
                </c:pt>
                <c:pt idx="29">
                  <c:v>18.548724277318442</c:v>
                </c:pt>
                <c:pt idx="30">
                  <c:v>18.182476939874999</c:v>
                </c:pt>
                <c:pt idx="31">
                  <c:v>18.431247407888986</c:v>
                </c:pt>
                <c:pt idx="32">
                  <c:v>18.934944417680004</c:v>
                </c:pt>
                <c:pt idx="33">
                  <c:v>19.224132364109995</c:v>
                </c:pt>
                <c:pt idx="34">
                  <c:v>19.592681000102214</c:v>
                </c:pt>
                <c:pt idx="35">
                  <c:v>19.478558630595412</c:v>
                </c:pt>
                <c:pt idx="36">
                  <c:v>19.824434213033523</c:v>
                </c:pt>
                <c:pt idx="37">
                  <c:v>19.96494038537498</c:v>
                </c:pt>
                <c:pt idx="38">
                  <c:v>20.177956471598936</c:v>
                </c:pt>
                <c:pt idx="39">
                  <c:v>20.348849103474627</c:v>
                </c:pt>
                <c:pt idx="40">
                  <c:v>19.814005357948606</c:v>
                </c:pt>
                <c:pt idx="41">
                  <c:v>19.853909994708989</c:v>
                </c:pt>
                <c:pt idx="42">
                  <c:v>19.287069146659366</c:v>
                </c:pt>
                <c:pt idx="43">
                  <c:v>19.662103844461157</c:v>
                </c:pt>
                <c:pt idx="44">
                  <c:v>19.597316561079669</c:v>
                </c:pt>
                <c:pt idx="45">
                  <c:v>19.737121927446193</c:v>
                </c:pt>
                <c:pt idx="46">
                  <c:v>19.821814769483687</c:v>
                </c:pt>
                <c:pt idx="47">
                  <c:v>19.551673298886108</c:v>
                </c:pt>
                <c:pt idx="48">
                  <c:v>19.721483411594424</c:v>
                </c:pt>
                <c:pt idx="49">
                  <c:v>19.890503195389385</c:v>
                </c:pt>
                <c:pt idx="50">
                  <c:v>19.876212378308875</c:v>
                </c:pt>
                <c:pt idx="51">
                  <c:v>19.810849751050473</c:v>
                </c:pt>
                <c:pt idx="52">
                  <c:v>19.889879139974681</c:v>
                </c:pt>
                <c:pt idx="53">
                  <c:v>19.796769949049047</c:v>
                </c:pt>
                <c:pt idx="54">
                  <c:v>19.897567901798297</c:v>
                </c:pt>
                <c:pt idx="55">
                  <c:v>20.014256279057914</c:v>
                </c:pt>
                <c:pt idx="56">
                  <c:v>19.896386654008129</c:v>
                </c:pt>
                <c:pt idx="57">
                  <c:v>19.828292758294044</c:v>
                </c:pt>
                <c:pt idx="58">
                  <c:v>19.819845508412623</c:v>
                </c:pt>
                <c:pt idx="59">
                  <c:v>19.978687757420889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'1_60'!$BQ$38</c:f>
              <c:strCache>
                <c:ptCount val="1"/>
                <c:pt idx="0">
                  <c:v>900000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'1_60'!$BR$38:$DY$38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1.9922361384452949</c:v>
                </c:pt>
                <c:pt idx="2">
                  <c:v>2.9603621025936473</c:v>
                </c:pt>
                <c:pt idx="3">
                  <c:v>3.9967341442285549</c:v>
                </c:pt>
                <c:pt idx="4">
                  <c:v>4.9328364589748048</c:v>
                </c:pt>
                <c:pt idx="5">
                  <c:v>5.7323116296668983</c:v>
                </c:pt>
                <c:pt idx="6">
                  <c:v>6.8011514878249244</c:v>
                </c:pt>
                <c:pt idx="7">
                  <c:v>7.944833617439091</c:v>
                </c:pt>
                <c:pt idx="8">
                  <c:v>8.5532196148018969</c:v>
                </c:pt>
                <c:pt idx="9">
                  <c:v>9.6837378334955027</c:v>
                </c:pt>
                <c:pt idx="10">
                  <c:v>10.841919819773693</c:v>
                </c:pt>
                <c:pt idx="11">
                  <c:v>10.998354476275779</c:v>
                </c:pt>
                <c:pt idx="12">
                  <c:v>11.480626123103654</c:v>
                </c:pt>
                <c:pt idx="13">
                  <c:v>12.90886153338352</c:v>
                </c:pt>
                <c:pt idx="14">
                  <c:v>14.029139098681656</c:v>
                </c:pt>
                <c:pt idx="15">
                  <c:v>15.91012638026964</c:v>
                </c:pt>
                <c:pt idx="16">
                  <c:v>14.856305894558206</c:v>
                </c:pt>
                <c:pt idx="17">
                  <c:v>17.083078832651193</c:v>
                </c:pt>
                <c:pt idx="18">
                  <c:v>18.244690061020599</c:v>
                </c:pt>
                <c:pt idx="19">
                  <c:v>18.855110118771588</c:v>
                </c:pt>
                <c:pt idx="20">
                  <c:v>16.372410156053565</c:v>
                </c:pt>
                <c:pt idx="21">
                  <c:v>15.191602546619613</c:v>
                </c:pt>
                <c:pt idx="22">
                  <c:v>15.595048506382382</c:v>
                </c:pt>
                <c:pt idx="23">
                  <c:v>15.597924958903192</c:v>
                </c:pt>
                <c:pt idx="24">
                  <c:v>16.749995427940643</c:v>
                </c:pt>
                <c:pt idx="25">
                  <c:v>16.771036555829774</c:v>
                </c:pt>
                <c:pt idx="26">
                  <c:v>17.444227349706011</c:v>
                </c:pt>
                <c:pt idx="27">
                  <c:v>17.783871195961197</c:v>
                </c:pt>
                <c:pt idx="28">
                  <c:v>18.586703156795458</c:v>
                </c:pt>
                <c:pt idx="29">
                  <c:v>18.693402178755342</c:v>
                </c:pt>
                <c:pt idx="30">
                  <c:v>17.850669299141906</c:v>
                </c:pt>
                <c:pt idx="31">
                  <c:v>18.183076678733215</c:v>
                </c:pt>
                <c:pt idx="32">
                  <c:v>18.744042813352142</c:v>
                </c:pt>
                <c:pt idx="33">
                  <c:v>19.274330962962445</c:v>
                </c:pt>
                <c:pt idx="34">
                  <c:v>19.418515455761408</c:v>
                </c:pt>
                <c:pt idx="35">
                  <c:v>19.413455189304567</c:v>
                </c:pt>
                <c:pt idx="36">
                  <c:v>19.759899810442505</c:v>
                </c:pt>
                <c:pt idx="37">
                  <c:v>19.852802762046434</c:v>
                </c:pt>
                <c:pt idx="38">
                  <c:v>20.000155653865999</c:v>
                </c:pt>
                <c:pt idx="39">
                  <c:v>20.153665924402336</c:v>
                </c:pt>
                <c:pt idx="40">
                  <c:v>19.945499726127196</c:v>
                </c:pt>
                <c:pt idx="41">
                  <c:v>19.841671075020372</c:v>
                </c:pt>
                <c:pt idx="42">
                  <c:v>19.889064174809697</c:v>
                </c:pt>
                <c:pt idx="43">
                  <c:v>19.833924959834516</c:v>
                </c:pt>
                <c:pt idx="44">
                  <c:v>19.114509735049065</c:v>
                </c:pt>
                <c:pt idx="45">
                  <c:v>19.631991644393032</c:v>
                </c:pt>
                <c:pt idx="46">
                  <c:v>19.761351439972334</c:v>
                </c:pt>
                <c:pt idx="47">
                  <c:v>19.717805528230958</c:v>
                </c:pt>
                <c:pt idx="48">
                  <c:v>19.721368125064263</c:v>
                </c:pt>
                <c:pt idx="49">
                  <c:v>19.698679150964733</c:v>
                </c:pt>
                <c:pt idx="50">
                  <c:v>19.75918440077119</c:v>
                </c:pt>
                <c:pt idx="51">
                  <c:v>19.812714357358324</c:v>
                </c:pt>
                <c:pt idx="52">
                  <c:v>19.828160187959018</c:v>
                </c:pt>
                <c:pt idx="53">
                  <c:v>19.744548320532054</c:v>
                </c:pt>
                <c:pt idx="54">
                  <c:v>19.796609986950443</c:v>
                </c:pt>
                <c:pt idx="55">
                  <c:v>19.949051867309358</c:v>
                </c:pt>
                <c:pt idx="56">
                  <c:v>19.784571061591617</c:v>
                </c:pt>
                <c:pt idx="57">
                  <c:v>19.838396451014642</c:v>
                </c:pt>
                <c:pt idx="58">
                  <c:v>19.85457784255987</c:v>
                </c:pt>
                <c:pt idx="59">
                  <c:v>19.802956438974096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'1_60'!$BQ$39</c:f>
              <c:strCache>
                <c:ptCount val="1"/>
                <c:pt idx="0">
                  <c:v>1000000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'1_60'!$BR$39:$DY$39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1.9865210785152831</c:v>
                </c:pt>
                <c:pt idx="2">
                  <c:v>2.9683649262545151</c:v>
                </c:pt>
                <c:pt idx="3">
                  <c:v>3.925111728853929</c:v>
                </c:pt>
                <c:pt idx="4">
                  <c:v>4.9105101762367545</c:v>
                </c:pt>
                <c:pt idx="5">
                  <c:v>5.7936915192639855</c:v>
                </c:pt>
                <c:pt idx="6">
                  <c:v>6.8865485477834589</c:v>
                </c:pt>
                <c:pt idx="7">
                  <c:v>7.8578763358749972</c:v>
                </c:pt>
                <c:pt idx="8">
                  <c:v>8.6637540928527823</c:v>
                </c:pt>
                <c:pt idx="9">
                  <c:v>9.7043801023409717</c:v>
                </c:pt>
                <c:pt idx="10">
                  <c:v>10.932324299350652</c:v>
                </c:pt>
                <c:pt idx="11">
                  <c:v>11.181454396956891</c:v>
                </c:pt>
                <c:pt idx="12">
                  <c:v>11.491151508006187</c:v>
                </c:pt>
                <c:pt idx="13">
                  <c:v>13.228281826033227</c:v>
                </c:pt>
                <c:pt idx="14">
                  <c:v>14.701724705325676</c:v>
                </c:pt>
                <c:pt idx="15">
                  <c:v>15.323114222424104</c:v>
                </c:pt>
                <c:pt idx="16">
                  <c:v>14.804966839611694</c:v>
                </c:pt>
                <c:pt idx="17">
                  <c:v>15.220568241234975</c:v>
                </c:pt>
                <c:pt idx="18">
                  <c:v>16.537466149038007</c:v>
                </c:pt>
                <c:pt idx="19">
                  <c:v>19.041749555922308</c:v>
                </c:pt>
                <c:pt idx="20">
                  <c:v>15.912282213974377</c:v>
                </c:pt>
                <c:pt idx="21">
                  <c:v>15.154757213399588</c:v>
                </c:pt>
                <c:pt idx="22">
                  <c:v>15.232861818021719</c:v>
                </c:pt>
                <c:pt idx="23">
                  <c:v>14.968761113881307</c:v>
                </c:pt>
                <c:pt idx="24">
                  <c:v>16.48362135479579</c:v>
                </c:pt>
                <c:pt idx="25">
                  <c:v>16.922834103037172</c:v>
                </c:pt>
                <c:pt idx="26">
                  <c:v>17.183359681779447</c:v>
                </c:pt>
                <c:pt idx="27">
                  <c:v>17.620712429987709</c:v>
                </c:pt>
                <c:pt idx="28">
                  <c:v>18.58772007527698</c:v>
                </c:pt>
                <c:pt idx="29">
                  <c:v>18.714358554978176</c:v>
                </c:pt>
                <c:pt idx="30">
                  <c:v>18.336478825218677</c:v>
                </c:pt>
                <c:pt idx="31">
                  <c:v>18.273913807195118</c:v>
                </c:pt>
                <c:pt idx="32">
                  <c:v>18.770578429624766</c:v>
                </c:pt>
                <c:pt idx="33">
                  <c:v>19.339761129406046</c:v>
                </c:pt>
                <c:pt idx="34">
                  <c:v>19.402073039100955</c:v>
                </c:pt>
                <c:pt idx="35">
                  <c:v>19.457215760348173</c:v>
                </c:pt>
                <c:pt idx="36">
                  <c:v>19.615002572499474</c:v>
                </c:pt>
                <c:pt idx="37">
                  <c:v>19.901456687163126</c:v>
                </c:pt>
                <c:pt idx="38">
                  <c:v>20.022423646573444</c:v>
                </c:pt>
                <c:pt idx="39">
                  <c:v>20.196423930402641</c:v>
                </c:pt>
                <c:pt idx="40">
                  <c:v>19.963698750584037</c:v>
                </c:pt>
                <c:pt idx="41">
                  <c:v>19.736311675637623</c:v>
                </c:pt>
                <c:pt idx="42">
                  <c:v>19.719751816011328</c:v>
                </c:pt>
                <c:pt idx="43">
                  <c:v>19.57176422723353</c:v>
                </c:pt>
                <c:pt idx="44">
                  <c:v>19.748345334585427</c:v>
                </c:pt>
                <c:pt idx="45">
                  <c:v>19.613059066866409</c:v>
                </c:pt>
                <c:pt idx="46">
                  <c:v>19.689056820893857</c:v>
                </c:pt>
                <c:pt idx="47">
                  <c:v>19.848211100170477</c:v>
                </c:pt>
                <c:pt idx="48">
                  <c:v>19.753158607243293</c:v>
                </c:pt>
                <c:pt idx="49">
                  <c:v>19.709065894577076</c:v>
                </c:pt>
                <c:pt idx="50">
                  <c:v>19.885433425623336</c:v>
                </c:pt>
                <c:pt idx="51">
                  <c:v>19.17411625541256</c:v>
                </c:pt>
                <c:pt idx="52">
                  <c:v>19.486283562212339</c:v>
                </c:pt>
                <c:pt idx="53">
                  <c:v>19.912468849785473</c:v>
                </c:pt>
                <c:pt idx="54">
                  <c:v>19.903217620549519</c:v>
                </c:pt>
                <c:pt idx="55">
                  <c:v>19.90057754986298</c:v>
                </c:pt>
                <c:pt idx="56">
                  <c:v>19.730736584776189</c:v>
                </c:pt>
                <c:pt idx="57">
                  <c:v>19.641389858444569</c:v>
                </c:pt>
                <c:pt idx="58">
                  <c:v>19.726734858752071</c:v>
                </c:pt>
                <c:pt idx="59">
                  <c:v>19.805248616941924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3056"/>
        <c:axId val="106991616"/>
      </c:lineChart>
      <c:catAx>
        <c:axId val="1069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6991616"/>
        <c:crosses val="autoZero"/>
        <c:auto val="1"/>
        <c:lblAlgn val="ctr"/>
        <c:lblOffset val="100"/>
        <c:noMultiLvlLbl val="0"/>
      </c:catAx>
      <c:valAx>
        <c:axId val="106991616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6973056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030000251984029"/>
          <c:y val="1.7168495945125702E-2"/>
          <c:w val="0.8860600709214228"/>
          <c:h val="0.37489506263797318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9938557368085"/>
          <c:y val="6.3994655258805086E-2"/>
          <c:w val="0.81223981085606778"/>
          <c:h val="0.70439270916957164"/>
        </c:manualLayout>
      </c:layout>
      <c:lineChart>
        <c:grouping val="standard"/>
        <c:varyColors val="0"/>
        <c:ser>
          <c:idx val="1"/>
          <c:order val="0"/>
          <c:tx>
            <c:strRef>
              <c:f>'1_60'!$BO$99</c:f>
              <c:strCache>
                <c:ptCount val="1"/>
                <c:pt idx="0">
                  <c:v>Max Speedup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'1_60'!$BP$98:$CZ$98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cat>
          <c:val>
            <c:numRef>
              <c:f>'1_60'!$BP$99:$CZ$99</c:f>
              <c:numCache>
                <c:formatCode>General</c:formatCode>
                <c:ptCount val="37"/>
                <c:pt idx="0">
                  <c:v>1.2101116176603095</c:v>
                </c:pt>
                <c:pt idx="1">
                  <c:v>1.6219311682171658</c:v>
                </c:pt>
                <c:pt idx="2">
                  <c:v>2.0645756457564577</c:v>
                </c:pt>
                <c:pt idx="3">
                  <c:v>2.5234762412973386</c:v>
                </c:pt>
                <c:pt idx="4">
                  <c:v>2.9435146761455688</c:v>
                </c:pt>
                <c:pt idx="5">
                  <c:v>3.1029567608283535</c:v>
                </c:pt>
                <c:pt idx="6">
                  <c:v>3.7464238137308152</c:v>
                </c:pt>
                <c:pt idx="7">
                  <c:v>4.1882435269419176</c:v>
                </c:pt>
                <c:pt idx="8">
                  <c:v>4.5961325134780386</c:v>
                </c:pt>
                <c:pt idx="9">
                  <c:v>4.9440649344173444</c:v>
                </c:pt>
                <c:pt idx="10">
                  <c:v>9.5469021673929522</c:v>
                </c:pt>
                <c:pt idx="11">
                  <c:v>11.920669358887489</c:v>
                </c:pt>
                <c:pt idx="12">
                  <c:v>13.87173558569943</c:v>
                </c:pt>
                <c:pt idx="13">
                  <c:v>14.165134764878189</c:v>
                </c:pt>
                <c:pt idx="14">
                  <c:v>13.040548985005266</c:v>
                </c:pt>
                <c:pt idx="15">
                  <c:v>11.728406294619278</c:v>
                </c:pt>
                <c:pt idx="16">
                  <c:v>11.861213734889542</c:v>
                </c:pt>
                <c:pt idx="17">
                  <c:v>11.558773611307195</c:v>
                </c:pt>
                <c:pt idx="18">
                  <c:v>11.276627502137057</c:v>
                </c:pt>
                <c:pt idx="19">
                  <c:v>11.450336473739211</c:v>
                </c:pt>
                <c:pt idx="20">
                  <c:v>13.782707353925597</c:v>
                </c:pt>
                <c:pt idx="21">
                  <c:v>16.653949729749712</c:v>
                </c:pt>
                <c:pt idx="22">
                  <c:v>17.379452253505399</c:v>
                </c:pt>
                <c:pt idx="23">
                  <c:v>18.03323088720969</c:v>
                </c:pt>
                <c:pt idx="24">
                  <c:v>18.52671802642606</c:v>
                </c:pt>
                <c:pt idx="25">
                  <c:v>19.319781893694234</c:v>
                </c:pt>
                <c:pt idx="26">
                  <c:v>19.81589628252879</c:v>
                </c:pt>
                <c:pt idx="27">
                  <c:v>18.768365249725903</c:v>
                </c:pt>
                <c:pt idx="28">
                  <c:v>20.889843000269067</c:v>
                </c:pt>
                <c:pt idx="29">
                  <c:v>20.481738131075744</c:v>
                </c:pt>
                <c:pt idx="30">
                  <c:v>20.087999313923468</c:v>
                </c:pt>
                <c:pt idx="31">
                  <c:v>20.915513801727158</c:v>
                </c:pt>
                <c:pt idx="32">
                  <c:v>20.226767140257472</c:v>
                </c:pt>
                <c:pt idx="33">
                  <c:v>20.133056941180737</c:v>
                </c:pt>
                <c:pt idx="34">
                  <c:v>20.348849103474627</c:v>
                </c:pt>
                <c:pt idx="35">
                  <c:v>20.153665924402336</c:v>
                </c:pt>
                <c:pt idx="36">
                  <c:v>20.196423930402641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'1_60'!$BO$100</c:f>
              <c:strCache>
                <c:ptCount val="1"/>
                <c:pt idx="0">
                  <c:v>Corresponding threads number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'1_60'!$BP$100:$CZ$100</c:f>
              <c:numCache>
                <c:formatCode>0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1728"/>
        <c:axId val="106523648"/>
      </c:lineChart>
      <c:catAx>
        <c:axId val="1065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US" altLang="zh-CN" sz="700" b="0" baseline="0">
                    <a:latin typeface="Times New Roman" pitchFamily="18" charset="0"/>
                    <a:cs typeface="Times New Roman" pitchFamily="18" charset="0"/>
                  </a:rPr>
                  <a:t> of queens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6523648"/>
        <c:crosses val="autoZero"/>
        <c:auto val="1"/>
        <c:lblAlgn val="ctr"/>
        <c:lblOffset val="100"/>
        <c:noMultiLvlLbl val="0"/>
      </c:catAx>
      <c:valAx>
        <c:axId val="106523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 and</a:t>
                </a:r>
                <a:r>
                  <a:rPr lang="en-US" altLang="zh-CN" sz="700" b="0" baseline="0">
                    <a:latin typeface="Times New Roman" pitchFamily="18" charset="0"/>
                    <a:cs typeface="Times New Roman" pitchFamily="18" charset="0"/>
                  </a:rPr>
                  <a:t> correspongding number of threads 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6521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9696615924777996"/>
          <c:y val="1.4640748315161128E-2"/>
          <c:w val="0.79295211236669816"/>
          <c:h val="8.5686791863812561E-2"/>
        </c:manualLayout>
      </c:layout>
      <c:overlay val="0"/>
      <c:txPr>
        <a:bodyPr/>
        <a:lstStyle/>
        <a:p>
          <a:pPr>
            <a:defRPr sz="6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4.1052178229145989E-2"/>
          <c:w val="0.87802013888888886"/>
          <c:h val="0.80333743220310694"/>
        </c:manualLayout>
      </c:layout>
      <c:lineChart>
        <c:grouping val="standard"/>
        <c:varyColors val="0"/>
        <c:ser>
          <c:idx val="0"/>
          <c:order val="0"/>
          <c:tx>
            <c:strRef>
              <c:f>'1_60'!$BQ$3</c:f>
              <c:strCache>
                <c:ptCount val="1"/>
                <c:pt idx="0">
                  <c:v>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'1_60'!$BR$3:$DY$3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1.2101116176603095</c:v>
                </c:pt>
                <c:pt idx="2">
                  <c:v>1.0507412161028924</c:v>
                </c:pt>
                <c:pt idx="3">
                  <c:v>0.98556151336898401</c:v>
                </c:pt>
                <c:pt idx="4">
                  <c:v>0.572538075288066</c:v>
                </c:pt>
                <c:pt idx="5">
                  <c:v>0.59013772040234602</c:v>
                </c:pt>
                <c:pt idx="6">
                  <c:v>0.45427655299157349</c:v>
                </c:pt>
                <c:pt idx="7">
                  <c:v>0.44973159686866565</c:v>
                </c:pt>
                <c:pt idx="8">
                  <c:v>0.4043440277580701</c:v>
                </c:pt>
                <c:pt idx="9">
                  <c:v>0.32404966459277812</c:v>
                </c:pt>
                <c:pt idx="10">
                  <c:v>0.22977185951193696</c:v>
                </c:pt>
                <c:pt idx="11">
                  <c:v>0.29455010302924528</c:v>
                </c:pt>
                <c:pt idx="12">
                  <c:v>0.24044357860404436</c:v>
                </c:pt>
                <c:pt idx="13">
                  <c:v>0.23240857881462801</c:v>
                </c:pt>
                <c:pt idx="14">
                  <c:v>0.22635716075130688</c:v>
                </c:pt>
                <c:pt idx="15">
                  <c:v>0.19041223104670571</c:v>
                </c:pt>
                <c:pt idx="16">
                  <c:v>0.17976981253289193</c:v>
                </c:pt>
                <c:pt idx="17">
                  <c:v>0.17535680589914368</c:v>
                </c:pt>
                <c:pt idx="18">
                  <c:v>0.16926891504943348</c:v>
                </c:pt>
                <c:pt idx="19">
                  <c:v>0.1419767401644263</c:v>
                </c:pt>
                <c:pt idx="20">
                  <c:v>0.12253989561170213</c:v>
                </c:pt>
                <c:pt idx="21">
                  <c:v>0.14963060025322678</c:v>
                </c:pt>
                <c:pt idx="22">
                  <c:v>0.13630649084487523</c:v>
                </c:pt>
                <c:pt idx="23">
                  <c:v>0.11912611069680477</c:v>
                </c:pt>
                <c:pt idx="24">
                  <c:v>0.11898766876124731</c:v>
                </c:pt>
                <c:pt idx="25">
                  <c:v>0.10730088820168918</c:v>
                </c:pt>
                <c:pt idx="26">
                  <c:v>0.11373734896957766</c:v>
                </c:pt>
                <c:pt idx="27">
                  <c:v>0.10518206149635945</c:v>
                </c:pt>
                <c:pt idx="28">
                  <c:v>9.721489515585513E-2</c:v>
                </c:pt>
                <c:pt idx="29">
                  <c:v>9.8883999439147996E-2</c:v>
                </c:pt>
                <c:pt idx="30">
                  <c:v>9.7787450412047047E-2</c:v>
                </c:pt>
                <c:pt idx="31">
                  <c:v>9.1057313735177864E-2</c:v>
                </c:pt>
                <c:pt idx="32">
                  <c:v>8.6586799624148461E-2</c:v>
                </c:pt>
                <c:pt idx="33">
                  <c:v>8.4266834960381412E-2</c:v>
                </c:pt>
                <c:pt idx="34">
                  <c:v>7.6984128237259822E-2</c:v>
                </c:pt>
                <c:pt idx="35">
                  <c:v>8.2627214974221028E-2</c:v>
                </c:pt>
                <c:pt idx="36">
                  <c:v>8.0709438581125462E-2</c:v>
                </c:pt>
                <c:pt idx="37">
                  <c:v>7.7849121664785803E-2</c:v>
                </c:pt>
                <c:pt idx="38">
                  <c:v>7.4675852106969212E-2</c:v>
                </c:pt>
                <c:pt idx="39">
                  <c:v>6.4538272291260981E-2</c:v>
                </c:pt>
                <c:pt idx="40">
                  <c:v>5.9777495748371906E-2</c:v>
                </c:pt>
                <c:pt idx="41">
                  <c:v>6.3580227728095753E-2</c:v>
                </c:pt>
                <c:pt idx="42">
                  <c:v>6.60407805339156E-2</c:v>
                </c:pt>
                <c:pt idx="43">
                  <c:v>6.1675927321504731E-2</c:v>
                </c:pt>
                <c:pt idx="44">
                  <c:v>6.0525452545155997E-2</c:v>
                </c:pt>
                <c:pt idx="45">
                  <c:v>6.3617536416983089E-2</c:v>
                </c:pt>
                <c:pt idx="46">
                  <c:v>5.8177344203219711E-2</c:v>
                </c:pt>
                <c:pt idx="47">
                  <c:v>5.8771009521846655E-2</c:v>
                </c:pt>
                <c:pt idx="48">
                  <c:v>5.4180385021849214E-2</c:v>
                </c:pt>
                <c:pt idx="49">
                  <c:v>5.7864993092621664E-2</c:v>
                </c:pt>
                <c:pt idx="50">
                  <c:v>5.408181241563214E-2</c:v>
                </c:pt>
                <c:pt idx="51">
                  <c:v>5.1631882056310412E-2</c:v>
                </c:pt>
                <c:pt idx="52">
                  <c:v>5.2429450833250762E-2</c:v>
                </c:pt>
                <c:pt idx="53">
                  <c:v>5.2949121037293344E-2</c:v>
                </c:pt>
                <c:pt idx="54">
                  <c:v>7.1012984826557143E-2</c:v>
                </c:pt>
                <c:pt idx="55">
                  <c:v>4.7015306887755105E-2</c:v>
                </c:pt>
                <c:pt idx="56">
                  <c:v>6.3010704357430683E-2</c:v>
                </c:pt>
                <c:pt idx="57">
                  <c:v>4.8367627477437405E-2</c:v>
                </c:pt>
                <c:pt idx="58">
                  <c:v>4.6365948210989688E-2</c:v>
                </c:pt>
                <c:pt idx="59">
                  <c:v>4.3543799469139902E-2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'1_60'!$BQ$4</c:f>
              <c:strCache>
                <c:ptCount val="1"/>
                <c:pt idx="0">
                  <c:v>200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'1_60'!$BR$4:$DY$4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1.6219311682171658</c:v>
                </c:pt>
                <c:pt idx="2">
                  <c:v>1.6009692665746247</c:v>
                </c:pt>
                <c:pt idx="3">
                  <c:v>1.3538250449774576</c:v>
                </c:pt>
                <c:pt idx="4">
                  <c:v>1.0355276272617004</c:v>
                </c:pt>
                <c:pt idx="5">
                  <c:v>0.81474374592617826</c:v>
                </c:pt>
                <c:pt idx="6">
                  <c:v>0.82629237886467077</c:v>
                </c:pt>
                <c:pt idx="7">
                  <c:v>0.78339917786561264</c:v>
                </c:pt>
                <c:pt idx="8">
                  <c:v>0.24513520447590284</c:v>
                </c:pt>
                <c:pt idx="9">
                  <c:v>0.50147592145639219</c:v>
                </c:pt>
                <c:pt idx="10">
                  <c:v>0.44340042953020131</c:v>
                </c:pt>
                <c:pt idx="11">
                  <c:v>0.45175505066421701</c:v>
                </c:pt>
                <c:pt idx="12">
                  <c:v>0.39666442695130083</c:v>
                </c:pt>
                <c:pt idx="13">
                  <c:v>0.3751419406940063</c:v>
                </c:pt>
                <c:pt idx="14">
                  <c:v>0.35367594157533022</c:v>
                </c:pt>
                <c:pt idx="15">
                  <c:v>0.34282747219334675</c:v>
                </c:pt>
                <c:pt idx="16">
                  <c:v>0.31085317915048483</c:v>
                </c:pt>
                <c:pt idx="17">
                  <c:v>0.29175661236506378</c:v>
                </c:pt>
                <c:pt idx="18">
                  <c:v>0.27373169558011295</c:v>
                </c:pt>
                <c:pt idx="19">
                  <c:v>0.24440770767269088</c:v>
                </c:pt>
                <c:pt idx="20">
                  <c:v>0.19575952959255741</c:v>
                </c:pt>
                <c:pt idx="21">
                  <c:v>0.23304852192472961</c:v>
                </c:pt>
                <c:pt idx="22">
                  <c:v>0.23615853708173412</c:v>
                </c:pt>
                <c:pt idx="23">
                  <c:v>0.21573179970797707</c:v>
                </c:pt>
                <c:pt idx="24">
                  <c:v>0.20473796082481308</c:v>
                </c:pt>
                <c:pt idx="25">
                  <c:v>0.2045970634576626</c:v>
                </c:pt>
                <c:pt idx="26">
                  <c:v>0.25345267519181586</c:v>
                </c:pt>
                <c:pt idx="27">
                  <c:v>0.17488234588235294</c:v>
                </c:pt>
                <c:pt idx="28">
                  <c:v>0.18360918786860805</c:v>
                </c:pt>
                <c:pt idx="29">
                  <c:v>0.23383670157929773</c:v>
                </c:pt>
                <c:pt idx="30">
                  <c:v>0.15965844575039079</c:v>
                </c:pt>
                <c:pt idx="31">
                  <c:v>0.15516700835073069</c:v>
                </c:pt>
                <c:pt idx="32">
                  <c:v>0.11490299113414745</c:v>
                </c:pt>
                <c:pt idx="33">
                  <c:v>0.13384656697212396</c:v>
                </c:pt>
                <c:pt idx="34">
                  <c:v>0.1771118743302067</c:v>
                </c:pt>
                <c:pt idx="35">
                  <c:v>0.19962396979683442</c:v>
                </c:pt>
                <c:pt idx="36">
                  <c:v>0.12562324672057881</c:v>
                </c:pt>
                <c:pt idx="37">
                  <c:v>0.12365859498347523</c:v>
                </c:pt>
                <c:pt idx="38">
                  <c:v>0.12843996815723782</c:v>
                </c:pt>
                <c:pt idx="39">
                  <c:v>0.11615594870914106</c:v>
                </c:pt>
                <c:pt idx="40">
                  <c:v>9.5508861256767469E-2</c:v>
                </c:pt>
                <c:pt idx="41">
                  <c:v>0.10397649176552019</c:v>
                </c:pt>
                <c:pt idx="42">
                  <c:v>0.10626585881510779</c:v>
                </c:pt>
                <c:pt idx="43">
                  <c:v>0.10123607891870734</c:v>
                </c:pt>
                <c:pt idx="44">
                  <c:v>9.6897201208514055E-2</c:v>
                </c:pt>
                <c:pt idx="45">
                  <c:v>9.8096147030953637E-2</c:v>
                </c:pt>
                <c:pt idx="46">
                  <c:v>8.4316502552467379E-2</c:v>
                </c:pt>
                <c:pt idx="47">
                  <c:v>9.3203330438597021E-2</c:v>
                </c:pt>
                <c:pt idx="48">
                  <c:v>8.8376928656361473E-2</c:v>
                </c:pt>
                <c:pt idx="49">
                  <c:v>9.0720447685269337E-2</c:v>
                </c:pt>
                <c:pt idx="50">
                  <c:v>8.3530004521513324E-2</c:v>
                </c:pt>
                <c:pt idx="51">
                  <c:v>7.7817036513545337E-2</c:v>
                </c:pt>
                <c:pt idx="52">
                  <c:v>8.1707244542596064E-2</c:v>
                </c:pt>
                <c:pt idx="53">
                  <c:v>8.5499825201165142E-2</c:v>
                </c:pt>
                <c:pt idx="54">
                  <c:v>7.9848517199103658E-2</c:v>
                </c:pt>
                <c:pt idx="55">
                  <c:v>7.608639900098968E-2</c:v>
                </c:pt>
                <c:pt idx="56">
                  <c:v>7.8375025481671301E-2</c:v>
                </c:pt>
                <c:pt idx="57">
                  <c:v>7.3158124025604579E-2</c:v>
                </c:pt>
                <c:pt idx="58">
                  <c:v>6.1107452126129821E-2</c:v>
                </c:pt>
                <c:pt idx="59">
                  <c:v>7.6246603140280311E-2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'1_60'!$BQ$5</c:f>
              <c:strCache>
                <c:ptCount val="1"/>
                <c:pt idx="0">
                  <c:v>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'1_60'!$BR$5:$DY$5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1.8410661765264793</c:v>
                </c:pt>
                <c:pt idx="2">
                  <c:v>2.0645756457564577</c:v>
                </c:pt>
                <c:pt idx="3">
                  <c:v>1.9925214526718571</c:v>
                </c:pt>
                <c:pt idx="4">
                  <c:v>1.927316648735101</c:v>
                </c:pt>
                <c:pt idx="5">
                  <c:v>1.6307198782153329</c:v>
                </c:pt>
                <c:pt idx="6">
                  <c:v>1.3494934681694144</c:v>
                </c:pt>
                <c:pt idx="7">
                  <c:v>1.2178929196938562</c:v>
                </c:pt>
                <c:pt idx="8">
                  <c:v>1.1083597727819281</c:v>
                </c:pt>
                <c:pt idx="9">
                  <c:v>0.87122390150313478</c:v>
                </c:pt>
                <c:pt idx="10">
                  <c:v>0.68390174356880806</c:v>
                </c:pt>
                <c:pt idx="11">
                  <c:v>0.85472047130047557</c:v>
                </c:pt>
                <c:pt idx="12">
                  <c:v>0.72156304189126508</c:v>
                </c:pt>
                <c:pt idx="13">
                  <c:v>0.73280943025540279</c:v>
                </c:pt>
                <c:pt idx="14">
                  <c:v>0.65777100374618402</c:v>
                </c:pt>
                <c:pt idx="15">
                  <c:v>0.60934436145487658</c:v>
                </c:pt>
                <c:pt idx="16">
                  <c:v>0.59193820661948959</c:v>
                </c:pt>
                <c:pt idx="17">
                  <c:v>0.53602220131721801</c:v>
                </c:pt>
                <c:pt idx="18">
                  <c:v>0.49733333333333335</c:v>
                </c:pt>
                <c:pt idx="19">
                  <c:v>0.41396606556571824</c:v>
                </c:pt>
                <c:pt idx="20">
                  <c:v>0.40458456163856427</c:v>
                </c:pt>
                <c:pt idx="21">
                  <c:v>0.45992601726263871</c:v>
                </c:pt>
                <c:pt idx="22">
                  <c:v>0.42592875321428902</c:v>
                </c:pt>
                <c:pt idx="23">
                  <c:v>0.41441375449665219</c:v>
                </c:pt>
                <c:pt idx="24">
                  <c:v>0.39027623421221375</c:v>
                </c:pt>
                <c:pt idx="25">
                  <c:v>0.3879489800370961</c:v>
                </c:pt>
                <c:pt idx="26">
                  <c:v>0.35985334600410734</c:v>
                </c:pt>
                <c:pt idx="27">
                  <c:v>0.34970935158883404</c:v>
                </c:pt>
                <c:pt idx="28">
                  <c:v>0.34076374433380235</c:v>
                </c:pt>
                <c:pt idx="29">
                  <c:v>0.32568833586558005</c:v>
                </c:pt>
                <c:pt idx="30">
                  <c:v>0.32075903473187373</c:v>
                </c:pt>
                <c:pt idx="31">
                  <c:v>0.31476793248945145</c:v>
                </c:pt>
                <c:pt idx="32">
                  <c:v>0.30585469032587337</c:v>
                </c:pt>
                <c:pt idx="33">
                  <c:v>0.29891013214734669</c:v>
                </c:pt>
                <c:pt idx="34">
                  <c:v>0.27976398484207426</c:v>
                </c:pt>
                <c:pt idx="35">
                  <c:v>0.26896452897762807</c:v>
                </c:pt>
                <c:pt idx="36">
                  <c:v>0.27403634884056477</c:v>
                </c:pt>
                <c:pt idx="37">
                  <c:v>0.25150587761953791</c:v>
                </c:pt>
                <c:pt idx="38">
                  <c:v>0.25466545289030496</c:v>
                </c:pt>
                <c:pt idx="39">
                  <c:v>0.20797865352599024</c:v>
                </c:pt>
                <c:pt idx="40">
                  <c:v>0.20957411329704895</c:v>
                </c:pt>
                <c:pt idx="41">
                  <c:v>0.21436781609195402</c:v>
                </c:pt>
                <c:pt idx="42">
                  <c:v>0.21762807628750688</c:v>
                </c:pt>
                <c:pt idx="43">
                  <c:v>0.23077875870991515</c:v>
                </c:pt>
                <c:pt idx="44">
                  <c:v>0.22026691012709848</c:v>
                </c:pt>
                <c:pt idx="45">
                  <c:v>0.22220899232554162</c:v>
                </c:pt>
                <c:pt idx="46">
                  <c:v>0.19688918944560307</c:v>
                </c:pt>
                <c:pt idx="47">
                  <c:v>0.20094817015175795</c:v>
                </c:pt>
                <c:pt idx="48">
                  <c:v>0.22768892233070559</c:v>
                </c:pt>
                <c:pt idx="49">
                  <c:v>0.18699240723062202</c:v>
                </c:pt>
                <c:pt idx="50">
                  <c:v>0.14641231337949617</c:v>
                </c:pt>
                <c:pt idx="51">
                  <c:v>0.1602279606238266</c:v>
                </c:pt>
                <c:pt idx="52">
                  <c:v>0.18469613143296787</c:v>
                </c:pt>
                <c:pt idx="53">
                  <c:v>0.18240797804649336</c:v>
                </c:pt>
                <c:pt idx="54">
                  <c:v>0.17201094734483241</c:v>
                </c:pt>
                <c:pt idx="55">
                  <c:v>0.15372990795438934</c:v>
                </c:pt>
                <c:pt idx="56">
                  <c:v>0.20832558000072735</c:v>
                </c:pt>
                <c:pt idx="57">
                  <c:v>0.15200499688974003</c:v>
                </c:pt>
                <c:pt idx="58">
                  <c:v>0.13277486722796863</c:v>
                </c:pt>
                <c:pt idx="59">
                  <c:v>0.14326647348028149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'1_60'!$BQ$6</c:f>
              <c:strCache>
                <c:ptCount val="1"/>
                <c:pt idx="0">
                  <c:v>400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'1_60'!$BR$6:$DY$6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1.916076121575605</c:v>
                </c:pt>
                <c:pt idx="2">
                  <c:v>2.1779512059788937</c:v>
                </c:pt>
                <c:pt idx="3">
                  <c:v>2.4464234058323977</c:v>
                </c:pt>
                <c:pt idx="4">
                  <c:v>2.5234762412973386</c:v>
                </c:pt>
                <c:pt idx="5">
                  <c:v>2.2569118454394133</c:v>
                </c:pt>
                <c:pt idx="6">
                  <c:v>1.8434171262473429</c:v>
                </c:pt>
                <c:pt idx="7">
                  <c:v>1.7533940992907802</c:v>
                </c:pt>
                <c:pt idx="8">
                  <c:v>1.5991499286261288</c:v>
                </c:pt>
                <c:pt idx="9">
                  <c:v>1.287035904020033</c:v>
                </c:pt>
                <c:pt idx="10">
                  <c:v>1.0709158267326733</c:v>
                </c:pt>
                <c:pt idx="11">
                  <c:v>1.2540579536231884</c:v>
                </c:pt>
                <c:pt idx="12">
                  <c:v>1.1674311575699219</c:v>
                </c:pt>
                <c:pt idx="13">
                  <c:v>0.99734902251772306</c:v>
                </c:pt>
                <c:pt idx="14">
                  <c:v>1.1500531105777849</c:v>
                </c:pt>
                <c:pt idx="15">
                  <c:v>0.85335304536489154</c:v>
                </c:pt>
                <c:pt idx="16">
                  <c:v>1.0777182241060688</c:v>
                </c:pt>
                <c:pt idx="17">
                  <c:v>0.80254129783391159</c:v>
                </c:pt>
                <c:pt idx="18">
                  <c:v>0.72757079992351037</c:v>
                </c:pt>
                <c:pt idx="19">
                  <c:v>0.65719317489361873</c:v>
                </c:pt>
                <c:pt idx="20">
                  <c:v>0.55255427075351216</c:v>
                </c:pt>
                <c:pt idx="21">
                  <c:v>0.6346167862119545</c:v>
                </c:pt>
                <c:pt idx="22">
                  <c:v>0.62440464526206696</c:v>
                </c:pt>
                <c:pt idx="23">
                  <c:v>0.6041331832698974</c:v>
                </c:pt>
                <c:pt idx="24">
                  <c:v>0.51192093883681833</c:v>
                </c:pt>
                <c:pt idx="25">
                  <c:v>0.56585143586628328</c:v>
                </c:pt>
                <c:pt idx="26">
                  <c:v>0.55142748854189838</c:v>
                </c:pt>
                <c:pt idx="27">
                  <c:v>0.50709093754677537</c:v>
                </c:pt>
                <c:pt idx="28">
                  <c:v>0.51595015227643171</c:v>
                </c:pt>
                <c:pt idx="29">
                  <c:v>0.47803988700787653</c:v>
                </c:pt>
                <c:pt idx="30">
                  <c:v>0.57844773990056431</c:v>
                </c:pt>
                <c:pt idx="31">
                  <c:v>0.45897202859511516</c:v>
                </c:pt>
                <c:pt idx="32">
                  <c:v>0.42979186755088583</c:v>
                </c:pt>
                <c:pt idx="33">
                  <c:v>0.44720656223424593</c:v>
                </c:pt>
                <c:pt idx="34">
                  <c:v>0.41968181561528328</c:v>
                </c:pt>
                <c:pt idx="35">
                  <c:v>0.40666414516094412</c:v>
                </c:pt>
                <c:pt idx="36">
                  <c:v>0.40147541795931169</c:v>
                </c:pt>
                <c:pt idx="37">
                  <c:v>0.4249582599071578</c:v>
                </c:pt>
                <c:pt idx="38">
                  <c:v>0.39164480238127569</c:v>
                </c:pt>
                <c:pt idx="39">
                  <c:v>0.33213447410721747</c:v>
                </c:pt>
                <c:pt idx="40">
                  <c:v>0.30919029432550243</c:v>
                </c:pt>
                <c:pt idx="41">
                  <c:v>0.34361845954940212</c:v>
                </c:pt>
                <c:pt idx="42">
                  <c:v>0.34511226063474626</c:v>
                </c:pt>
                <c:pt idx="43">
                  <c:v>0.35374676151131079</c:v>
                </c:pt>
                <c:pt idx="44">
                  <c:v>0.30288075105264922</c:v>
                </c:pt>
                <c:pt idx="45">
                  <c:v>0.30086925869262865</c:v>
                </c:pt>
                <c:pt idx="46">
                  <c:v>0.3000034577886595</c:v>
                </c:pt>
                <c:pt idx="47">
                  <c:v>0.30911298283623184</c:v>
                </c:pt>
                <c:pt idx="48">
                  <c:v>0.29029118819636734</c:v>
                </c:pt>
                <c:pt idx="49">
                  <c:v>0.27592474107142856</c:v>
                </c:pt>
                <c:pt idx="50">
                  <c:v>0.26855989695841093</c:v>
                </c:pt>
                <c:pt idx="51">
                  <c:v>0.25090613863032468</c:v>
                </c:pt>
                <c:pt idx="52">
                  <c:v>0.28825077992224135</c:v>
                </c:pt>
                <c:pt idx="53">
                  <c:v>0.24440050501341617</c:v>
                </c:pt>
                <c:pt idx="54">
                  <c:v>0.26586983406401904</c:v>
                </c:pt>
                <c:pt idx="55">
                  <c:v>0.23807295566743256</c:v>
                </c:pt>
                <c:pt idx="56">
                  <c:v>0.2537834241932263</c:v>
                </c:pt>
                <c:pt idx="57">
                  <c:v>0.22672605476221669</c:v>
                </c:pt>
                <c:pt idx="58">
                  <c:v>0.21623310058110851</c:v>
                </c:pt>
                <c:pt idx="59">
                  <c:v>0.22176034522359364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'1_60'!$BQ$7</c:f>
              <c:strCache>
                <c:ptCount val="1"/>
                <c:pt idx="0">
                  <c:v>500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'1_60'!$BR$7:$DY$7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1.8087417403368116</c:v>
                </c:pt>
                <c:pt idx="2">
                  <c:v>2.3458689832353237</c:v>
                </c:pt>
                <c:pt idx="3">
                  <c:v>2.7046134484080278</c:v>
                </c:pt>
                <c:pt idx="4">
                  <c:v>2.9435146761455688</c:v>
                </c:pt>
                <c:pt idx="5">
                  <c:v>2.7191325238789128</c:v>
                </c:pt>
                <c:pt idx="6">
                  <c:v>2.6125438779646655</c:v>
                </c:pt>
                <c:pt idx="7">
                  <c:v>2.4129193558594366</c:v>
                </c:pt>
                <c:pt idx="8">
                  <c:v>2.1690648767193874</c:v>
                </c:pt>
                <c:pt idx="9">
                  <c:v>1.8601543136246785</c:v>
                </c:pt>
                <c:pt idx="10">
                  <c:v>1.5571815424419839</c:v>
                </c:pt>
                <c:pt idx="11">
                  <c:v>1.775021035042746</c:v>
                </c:pt>
                <c:pt idx="12">
                  <c:v>1.5614057324290997</c:v>
                </c:pt>
                <c:pt idx="13">
                  <c:v>1.5188917245691487</c:v>
                </c:pt>
                <c:pt idx="14">
                  <c:v>1.442912583899159</c:v>
                </c:pt>
                <c:pt idx="15">
                  <c:v>1.2896425481704641</c:v>
                </c:pt>
                <c:pt idx="16">
                  <c:v>1.2304927398035426</c:v>
                </c:pt>
                <c:pt idx="17">
                  <c:v>1.1138182973598036</c:v>
                </c:pt>
                <c:pt idx="18">
                  <c:v>1.0735905459940653</c:v>
                </c:pt>
                <c:pt idx="19">
                  <c:v>0.89669244358397526</c:v>
                </c:pt>
                <c:pt idx="20">
                  <c:v>0.60059766071835075</c:v>
                </c:pt>
                <c:pt idx="21">
                  <c:v>0.88875632050178288</c:v>
                </c:pt>
                <c:pt idx="22">
                  <c:v>0.85786875522583161</c:v>
                </c:pt>
                <c:pt idx="23">
                  <c:v>0.79347078761620471</c:v>
                </c:pt>
                <c:pt idx="24">
                  <c:v>0.82900166873977088</c:v>
                </c:pt>
                <c:pt idx="25">
                  <c:v>0.77749130416717249</c:v>
                </c:pt>
                <c:pt idx="26">
                  <c:v>0.77063052991777992</c:v>
                </c:pt>
                <c:pt idx="27">
                  <c:v>0.70256326683226888</c:v>
                </c:pt>
                <c:pt idx="28">
                  <c:v>0.48064222344836488</c:v>
                </c:pt>
                <c:pt idx="29">
                  <c:v>0.69094782717108283</c:v>
                </c:pt>
                <c:pt idx="30">
                  <c:v>0.65381041768034365</c:v>
                </c:pt>
                <c:pt idx="31">
                  <c:v>0.63464141627954218</c:v>
                </c:pt>
                <c:pt idx="32">
                  <c:v>0.63109895290306506</c:v>
                </c:pt>
                <c:pt idx="33">
                  <c:v>0.82916454271153905</c:v>
                </c:pt>
                <c:pt idx="34">
                  <c:v>0.54645493558180125</c:v>
                </c:pt>
                <c:pt idx="35">
                  <c:v>0.57525099750724618</c:v>
                </c:pt>
                <c:pt idx="36">
                  <c:v>0.54539582318701207</c:v>
                </c:pt>
                <c:pt idx="37">
                  <c:v>0.5424752698533658</c:v>
                </c:pt>
                <c:pt idx="38">
                  <c:v>0.51776590520935895</c:v>
                </c:pt>
                <c:pt idx="39">
                  <c:v>0.47210718634947174</c:v>
                </c:pt>
                <c:pt idx="40">
                  <c:v>0.40743244819819818</c:v>
                </c:pt>
                <c:pt idx="41">
                  <c:v>0.45141168940509507</c:v>
                </c:pt>
                <c:pt idx="42">
                  <c:v>0.46466317032456161</c:v>
                </c:pt>
                <c:pt idx="43">
                  <c:v>0.47195408398811067</c:v>
                </c:pt>
                <c:pt idx="44">
                  <c:v>0.43602371405728324</c:v>
                </c:pt>
                <c:pt idx="45">
                  <c:v>0.35361632197710136</c:v>
                </c:pt>
                <c:pt idx="46">
                  <c:v>0.38079632113972434</c:v>
                </c:pt>
                <c:pt idx="47">
                  <c:v>0.41812780221231632</c:v>
                </c:pt>
                <c:pt idx="48">
                  <c:v>0.35974433210227269</c:v>
                </c:pt>
                <c:pt idx="49">
                  <c:v>0.3899787535899979</c:v>
                </c:pt>
                <c:pt idx="50">
                  <c:v>0.34562476992859498</c:v>
                </c:pt>
                <c:pt idx="51">
                  <c:v>0.33884563318967326</c:v>
                </c:pt>
                <c:pt idx="52">
                  <c:v>0.39313879199006518</c:v>
                </c:pt>
                <c:pt idx="53">
                  <c:v>0.37164324561661166</c:v>
                </c:pt>
                <c:pt idx="54">
                  <c:v>0.37067503868716023</c:v>
                </c:pt>
                <c:pt idx="55">
                  <c:v>0.3188307436671215</c:v>
                </c:pt>
                <c:pt idx="56">
                  <c:v>0.3428919710262659</c:v>
                </c:pt>
                <c:pt idx="57">
                  <c:v>0.31532945703193799</c:v>
                </c:pt>
                <c:pt idx="58">
                  <c:v>0.31504704181584564</c:v>
                </c:pt>
                <c:pt idx="59">
                  <c:v>0.30895842525326983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'1_60'!$BQ$8</c:f>
              <c:strCache>
                <c:ptCount val="1"/>
                <c:pt idx="0">
                  <c:v>600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'1_60'!$BR$8:$DY$8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1.8344566596745575</c:v>
                </c:pt>
                <c:pt idx="2">
                  <c:v>2.442512578084477</c:v>
                </c:pt>
                <c:pt idx="3">
                  <c:v>2.9585598429054318</c:v>
                </c:pt>
                <c:pt idx="4">
                  <c:v>3.1007476632413171</c:v>
                </c:pt>
                <c:pt idx="5">
                  <c:v>3.1029567608283535</c:v>
                </c:pt>
                <c:pt idx="6">
                  <c:v>2.786754226335149</c:v>
                </c:pt>
                <c:pt idx="7">
                  <c:v>3.0853703047270411</c:v>
                </c:pt>
                <c:pt idx="8">
                  <c:v>2.8874524028666149</c:v>
                </c:pt>
                <c:pt idx="9">
                  <c:v>2.5675794350636036</c:v>
                </c:pt>
                <c:pt idx="10">
                  <c:v>1.9917677198747146</c:v>
                </c:pt>
                <c:pt idx="11">
                  <c:v>2.2905982905982905</c:v>
                </c:pt>
                <c:pt idx="12">
                  <c:v>2.134542398271067</c:v>
                </c:pt>
                <c:pt idx="13">
                  <c:v>1.9643662872940859</c:v>
                </c:pt>
                <c:pt idx="14">
                  <c:v>2.0041417118618261</c:v>
                </c:pt>
                <c:pt idx="15">
                  <c:v>1.8008890950177496</c:v>
                </c:pt>
                <c:pt idx="16">
                  <c:v>1.6286462594311053</c:v>
                </c:pt>
                <c:pt idx="17">
                  <c:v>1.5047076736034171</c:v>
                </c:pt>
                <c:pt idx="18">
                  <c:v>1.7815504411726379</c:v>
                </c:pt>
                <c:pt idx="19">
                  <c:v>1.2505204340135758</c:v>
                </c:pt>
                <c:pt idx="20">
                  <c:v>1.1122462357936824</c:v>
                </c:pt>
                <c:pt idx="21">
                  <c:v>1.2130919220055709</c:v>
                </c:pt>
                <c:pt idx="22">
                  <c:v>1.2052026920403593</c:v>
                </c:pt>
                <c:pt idx="23">
                  <c:v>1.1872145722255067</c:v>
                </c:pt>
                <c:pt idx="24">
                  <c:v>1.1802168021680217</c:v>
                </c:pt>
                <c:pt idx="25">
                  <c:v>1.1010682171959025</c:v>
                </c:pt>
                <c:pt idx="26">
                  <c:v>1.0789050079857057</c:v>
                </c:pt>
                <c:pt idx="27">
                  <c:v>1.0137926731793978</c:v>
                </c:pt>
                <c:pt idx="28">
                  <c:v>0.92802728798287515</c:v>
                </c:pt>
                <c:pt idx="29">
                  <c:v>0.98174029330378321</c:v>
                </c:pt>
                <c:pt idx="30">
                  <c:v>0.96810046502477987</c:v>
                </c:pt>
                <c:pt idx="31">
                  <c:v>0.85728346456692917</c:v>
                </c:pt>
                <c:pt idx="32">
                  <c:v>0.85681964515452835</c:v>
                </c:pt>
                <c:pt idx="33">
                  <c:v>0.83217883687156025</c:v>
                </c:pt>
                <c:pt idx="34">
                  <c:v>0.70383838383838382</c:v>
                </c:pt>
                <c:pt idx="35">
                  <c:v>0.80088268195186307</c:v>
                </c:pt>
                <c:pt idx="36">
                  <c:v>0.73891834570519621</c:v>
                </c:pt>
                <c:pt idx="37">
                  <c:v>0.73592156135342279</c:v>
                </c:pt>
                <c:pt idx="38">
                  <c:v>0.71044045676998369</c:v>
                </c:pt>
                <c:pt idx="39">
                  <c:v>0.61984282121811629</c:v>
                </c:pt>
                <c:pt idx="40">
                  <c:v>0.56496077556144386</c:v>
                </c:pt>
                <c:pt idx="41">
                  <c:v>0.57752875101982271</c:v>
                </c:pt>
                <c:pt idx="42">
                  <c:v>0.58692722371967654</c:v>
                </c:pt>
                <c:pt idx="43">
                  <c:v>0.60718020216103175</c:v>
                </c:pt>
                <c:pt idx="44">
                  <c:v>0.57111010031617426</c:v>
                </c:pt>
                <c:pt idx="45">
                  <c:v>0.55217445573204382</c:v>
                </c:pt>
                <c:pt idx="46">
                  <c:v>0.49362425616321903</c:v>
                </c:pt>
                <c:pt idx="47">
                  <c:v>0.47863717543618628</c:v>
                </c:pt>
                <c:pt idx="48">
                  <c:v>0.46835512337979301</c:v>
                </c:pt>
                <c:pt idx="49">
                  <c:v>0.47917699481744663</c:v>
                </c:pt>
                <c:pt idx="50">
                  <c:v>0.45528200886227027</c:v>
                </c:pt>
                <c:pt idx="51">
                  <c:v>0.44748132339725388</c:v>
                </c:pt>
                <c:pt idx="52">
                  <c:v>0.49178477333223813</c:v>
                </c:pt>
                <c:pt idx="53">
                  <c:v>0.46188519156834151</c:v>
                </c:pt>
                <c:pt idx="54">
                  <c:v>0.46978235591309003</c:v>
                </c:pt>
                <c:pt idx="55">
                  <c:v>0.4256671004093871</c:v>
                </c:pt>
                <c:pt idx="56">
                  <c:v>0.40883382385545652</c:v>
                </c:pt>
                <c:pt idx="57">
                  <c:v>0.40403571842746144</c:v>
                </c:pt>
                <c:pt idx="58">
                  <c:v>0.39210388357074361</c:v>
                </c:pt>
                <c:pt idx="59">
                  <c:v>0.42308971275049667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'1_60'!$BQ$9</c:f>
              <c:strCache>
                <c:ptCount val="1"/>
                <c:pt idx="0">
                  <c:v>700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'1_60'!$BR$9:$DY$9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1.8889506526116167</c:v>
                </c:pt>
                <c:pt idx="2">
                  <c:v>2.6537863006681515</c:v>
                </c:pt>
                <c:pt idx="3">
                  <c:v>3.2542675639098877</c:v>
                </c:pt>
                <c:pt idx="4">
                  <c:v>3.484064470760234</c:v>
                </c:pt>
                <c:pt idx="5">
                  <c:v>3.7062209922239502</c:v>
                </c:pt>
                <c:pt idx="6">
                  <c:v>3.7464238137308152</c:v>
                </c:pt>
                <c:pt idx="7">
                  <c:v>3.6867264998740157</c:v>
                </c:pt>
                <c:pt idx="8">
                  <c:v>3.2865814051550872</c:v>
                </c:pt>
                <c:pt idx="9">
                  <c:v>3.4746160296842508</c:v>
                </c:pt>
                <c:pt idx="10">
                  <c:v>2.7697582886166909</c:v>
                </c:pt>
                <c:pt idx="11">
                  <c:v>2.9384711442663378</c:v>
                </c:pt>
                <c:pt idx="12">
                  <c:v>3.1808596634138868</c:v>
                </c:pt>
                <c:pt idx="13">
                  <c:v>2.5937093264306834</c:v>
                </c:pt>
                <c:pt idx="14">
                  <c:v>2.379530801797304</c:v>
                </c:pt>
                <c:pt idx="15">
                  <c:v>2.376446077500352</c:v>
                </c:pt>
                <c:pt idx="16">
                  <c:v>2.2232484790018066</c:v>
                </c:pt>
                <c:pt idx="17">
                  <c:v>2.1545069611320558</c:v>
                </c:pt>
                <c:pt idx="18">
                  <c:v>2.1005730260026443</c:v>
                </c:pt>
                <c:pt idx="19">
                  <c:v>1.7390955297657931</c:v>
                </c:pt>
                <c:pt idx="20">
                  <c:v>1.5028695034625752</c:v>
                </c:pt>
                <c:pt idx="21">
                  <c:v>1.5885216476720174</c:v>
                </c:pt>
                <c:pt idx="22">
                  <c:v>1.6836936961928437</c:v>
                </c:pt>
                <c:pt idx="23">
                  <c:v>1.5675195824452677</c:v>
                </c:pt>
                <c:pt idx="24">
                  <c:v>1.4758779775302042</c:v>
                </c:pt>
                <c:pt idx="25">
                  <c:v>1.0603809744225929</c:v>
                </c:pt>
                <c:pt idx="26">
                  <c:v>1.3871362619324796</c:v>
                </c:pt>
                <c:pt idx="27">
                  <c:v>1.3073842626388914</c:v>
                </c:pt>
                <c:pt idx="28">
                  <c:v>1.2637077293871679</c:v>
                </c:pt>
                <c:pt idx="29">
                  <c:v>1.2535374930750092</c:v>
                </c:pt>
                <c:pt idx="30">
                  <c:v>1.2196632728021297</c:v>
                </c:pt>
                <c:pt idx="31">
                  <c:v>1.0927641436420381</c:v>
                </c:pt>
                <c:pt idx="32">
                  <c:v>1.1708839191405138</c:v>
                </c:pt>
                <c:pt idx="33">
                  <c:v>0.86397420718024287</c:v>
                </c:pt>
                <c:pt idx="34">
                  <c:v>0.92289526110365872</c:v>
                </c:pt>
                <c:pt idx="35">
                  <c:v>1.0609001673934433</c:v>
                </c:pt>
                <c:pt idx="36">
                  <c:v>0.95507379961470662</c:v>
                </c:pt>
                <c:pt idx="37">
                  <c:v>0.97237638744636734</c:v>
                </c:pt>
                <c:pt idx="38">
                  <c:v>0.91446665310821174</c:v>
                </c:pt>
                <c:pt idx="39">
                  <c:v>0.8509673879247438</c:v>
                </c:pt>
                <c:pt idx="40">
                  <c:v>0.76030505758993605</c:v>
                </c:pt>
                <c:pt idx="41">
                  <c:v>0.75916664763838948</c:v>
                </c:pt>
                <c:pt idx="42">
                  <c:v>0.75407399963622879</c:v>
                </c:pt>
                <c:pt idx="43">
                  <c:v>0.80556402613912137</c:v>
                </c:pt>
                <c:pt idx="44">
                  <c:v>0.70378902838920154</c:v>
                </c:pt>
                <c:pt idx="45">
                  <c:v>0.71152182937790887</c:v>
                </c:pt>
                <c:pt idx="46">
                  <c:v>0.68092464273235398</c:v>
                </c:pt>
                <c:pt idx="47">
                  <c:v>0.60872567821786416</c:v>
                </c:pt>
                <c:pt idx="48">
                  <c:v>0.61747944201507621</c:v>
                </c:pt>
                <c:pt idx="49">
                  <c:v>0.62860384489905918</c:v>
                </c:pt>
                <c:pt idx="50">
                  <c:v>0.64039450370049966</c:v>
                </c:pt>
                <c:pt idx="51">
                  <c:v>0.62799095267957294</c:v>
                </c:pt>
                <c:pt idx="52">
                  <c:v>0.60188416350574525</c:v>
                </c:pt>
                <c:pt idx="53">
                  <c:v>0.60006550758080768</c:v>
                </c:pt>
                <c:pt idx="54">
                  <c:v>0.59968800341463657</c:v>
                </c:pt>
                <c:pt idx="55">
                  <c:v>0.53998146586372686</c:v>
                </c:pt>
                <c:pt idx="56">
                  <c:v>0.55472534869646184</c:v>
                </c:pt>
                <c:pt idx="57">
                  <c:v>0.51713217430305625</c:v>
                </c:pt>
                <c:pt idx="58">
                  <c:v>0.54991232326670492</c:v>
                </c:pt>
                <c:pt idx="59">
                  <c:v>0.5898061888181908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'1_60'!$BQ$10</c:f>
              <c:strCache>
                <c:ptCount val="1"/>
                <c:pt idx="0">
                  <c:v>800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'1_60'!$BR$10:$DY$10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1.8947068219115084</c:v>
                </c:pt>
                <c:pt idx="2">
                  <c:v>2.6910971223021583</c:v>
                </c:pt>
                <c:pt idx="3">
                  <c:v>3.2719222376187775</c:v>
                </c:pt>
                <c:pt idx="4">
                  <c:v>3.6817175740411061</c:v>
                </c:pt>
                <c:pt idx="5">
                  <c:v>3.961477237125425</c:v>
                </c:pt>
                <c:pt idx="6">
                  <c:v>3.9926617745163444</c:v>
                </c:pt>
                <c:pt idx="7">
                  <c:v>4.1882435269419176</c:v>
                </c:pt>
                <c:pt idx="8">
                  <c:v>4.0286753477976633</c:v>
                </c:pt>
                <c:pt idx="9">
                  <c:v>3.8707299841690697</c:v>
                </c:pt>
                <c:pt idx="10">
                  <c:v>3.3227848986751471</c:v>
                </c:pt>
                <c:pt idx="11">
                  <c:v>3.6681785290734767</c:v>
                </c:pt>
                <c:pt idx="12">
                  <c:v>3.3503134346128962</c:v>
                </c:pt>
                <c:pt idx="13">
                  <c:v>3.2032754887183623</c:v>
                </c:pt>
                <c:pt idx="14">
                  <c:v>2.9978961771441051</c:v>
                </c:pt>
                <c:pt idx="15">
                  <c:v>2.854621635145989</c:v>
                </c:pt>
                <c:pt idx="16">
                  <c:v>2.832733748593705</c:v>
                </c:pt>
                <c:pt idx="17">
                  <c:v>2.5804088354229826</c:v>
                </c:pt>
                <c:pt idx="18">
                  <c:v>2.4956217662371132</c:v>
                </c:pt>
                <c:pt idx="19">
                  <c:v>2.1406192476781527</c:v>
                </c:pt>
                <c:pt idx="20">
                  <c:v>1.897349792651623</c:v>
                </c:pt>
                <c:pt idx="21">
                  <c:v>1.9571615434924787</c:v>
                </c:pt>
                <c:pt idx="22">
                  <c:v>1.9903558363817759</c:v>
                </c:pt>
                <c:pt idx="23">
                  <c:v>1.9039893702967989</c:v>
                </c:pt>
                <c:pt idx="24">
                  <c:v>1.7907366662543713</c:v>
                </c:pt>
                <c:pt idx="25">
                  <c:v>1.7297687861271676</c:v>
                </c:pt>
                <c:pt idx="26">
                  <c:v>1.6460396039603959</c:v>
                </c:pt>
                <c:pt idx="27">
                  <c:v>1.5759123504018662</c:v>
                </c:pt>
                <c:pt idx="28">
                  <c:v>1.5674104739174068</c:v>
                </c:pt>
                <c:pt idx="29">
                  <c:v>1.547071252749578</c:v>
                </c:pt>
                <c:pt idx="30">
                  <c:v>1.3655030800821355</c:v>
                </c:pt>
                <c:pt idx="31">
                  <c:v>1.2851621215374704</c:v>
                </c:pt>
                <c:pt idx="32">
                  <c:v>1.3209004634738468</c:v>
                </c:pt>
                <c:pt idx="33">
                  <c:v>1.3581899575403678</c:v>
                </c:pt>
                <c:pt idx="34">
                  <c:v>1.0741206030150754</c:v>
                </c:pt>
                <c:pt idx="35">
                  <c:v>1.2984336632200502</c:v>
                </c:pt>
                <c:pt idx="36">
                  <c:v>1.1077589799956984</c:v>
                </c:pt>
                <c:pt idx="37">
                  <c:v>1.215277826144098</c:v>
                </c:pt>
                <c:pt idx="38">
                  <c:v>1.1778713235332641</c:v>
                </c:pt>
                <c:pt idx="39">
                  <c:v>1.0841802460915761</c:v>
                </c:pt>
                <c:pt idx="40">
                  <c:v>0.96101355026793667</c:v>
                </c:pt>
                <c:pt idx="41">
                  <c:v>0.96685079811593222</c:v>
                </c:pt>
                <c:pt idx="42">
                  <c:v>0.94367882044699813</c:v>
                </c:pt>
                <c:pt idx="43">
                  <c:v>0.95674274350009769</c:v>
                </c:pt>
                <c:pt idx="44">
                  <c:v>0.89563631147078271</c:v>
                </c:pt>
                <c:pt idx="45">
                  <c:v>0.87003924989097248</c:v>
                </c:pt>
                <c:pt idx="46">
                  <c:v>0.81051431991809453</c:v>
                </c:pt>
                <c:pt idx="47">
                  <c:v>0.82784661929719916</c:v>
                </c:pt>
                <c:pt idx="48">
                  <c:v>0.78247570251088239</c:v>
                </c:pt>
                <c:pt idx="49">
                  <c:v>0.75765248933462592</c:v>
                </c:pt>
                <c:pt idx="50">
                  <c:v>0.79695866150948058</c:v>
                </c:pt>
                <c:pt idx="51">
                  <c:v>0.74786326617948717</c:v>
                </c:pt>
                <c:pt idx="52">
                  <c:v>0.74117647058823533</c:v>
                </c:pt>
                <c:pt idx="53">
                  <c:v>0.74336743023400043</c:v>
                </c:pt>
                <c:pt idx="54">
                  <c:v>0.7325401895207122</c:v>
                </c:pt>
                <c:pt idx="55">
                  <c:v>0.60045746792760268</c:v>
                </c:pt>
                <c:pt idx="56">
                  <c:v>0.69950911640953717</c:v>
                </c:pt>
                <c:pt idx="57">
                  <c:v>0.67388021451423374</c:v>
                </c:pt>
                <c:pt idx="58">
                  <c:v>0.6890398342159797</c:v>
                </c:pt>
                <c:pt idx="59">
                  <c:v>0.84951453947299582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'1_60'!$BQ$11</c:f>
              <c:strCache>
                <c:ptCount val="1"/>
                <c:pt idx="0">
                  <c:v>900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'1_60'!$BR$11:$DY$11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1.914426529759337</c:v>
                </c:pt>
                <c:pt idx="2">
                  <c:v>2.7042539554300347</c:v>
                </c:pt>
                <c:pt idx="3">
                  <c:v>3.4414829192726524</c:v>
                </c:pt>
                <c:pt idx="4">
                  <c:v>3.876181626140875</c:v>
                </c:pt>
                <c:pt idx="5">
                  <c:v>4.2145922711201553</c:v>
                </c:pt>
                <c:pt idx="6">
                  <c:v>4.380326321014401</c:v>
                </c:pt>
                <c:pt idx="7">
                  <c:v>4.5961325134780386</c:v>
                </c:pt>
                <c:pt idx="8">
                  <c:v>4.5640902734077384</c:v>
                </c:pt>
                <c:pt idx="9">
                  <c:v>4.3870724785725708</c:v>
                </c:pt>
                <c:pt idx="10">
                  <c:v>3.8693488232430817</c:v>
                </c:pt>
                <c:pt idx="11">
                  <c:v>4.3035407695594259</c:v>
                </c:pt>
                <c:pt idx="12">
                  <c:v>3.9425251959852083</c:v>
                </c:pt>
                <c:pt idx="13">
                  <c:v>3.783049480136671</c:v>
                </c:pt>
                <c:pt idx="14">
                  <c:v>3.7241517944111777</c:v>
                </c:pt>
                <c:pt idx="15">
                  <c:v>1.9532060183198114</c:v>
                </c:pt>
                <c:pt idx="16">
                  <c:v>3.3917471952332416</c:v>
                </c:pt>
                <c:pt idx="17">
                  <c:v>3.0239871134521881</c:v>
                </c:pt>
                <c:pt idx="18">
                  <c:v>2.9951039618889999</c:v>
                </c:pt>
                <c:pt idx="19">
                  <c:v>2.5978293113602593</c:v>
                </c:pt>
                <c:pt idx="20">
                  <c:v>2.2869401299626562</c:v>
                </c:pt>
                <c:pt idx="21">
                  <c:v>2.276059834095761</c:v>
                </c:pt>
                <c:pt idx="22">
                  <c:v>2.4333877391587868</c:v>
                </c:pt>
                <c:pt idx="23">
                  <c:v>2.2883425584894739</c:v>
                </c:pt>
                <c:pt idx="24">
                  <c:v>2.1666376309787818</c:v>
                </c:pt>
                <c:pt idx="25">
                  <c:v>2.2514782454232667</c:v>
                </c:pt>
                <c:pt idx="26">
                  <c:v>2.0247423212154096</c:v>
                </c:pt>
                <c:pt idx="27">
                  <c:v>1.8171016361141603</c:v>
                </c:pt>
                <c:pt idx="28">
                  <c:v>2.0288153094046919</c:v>
                </c:pt>
                <c:pt idx="29">
                  <c:v>1.9012585678716409</c:v>
                </c:pt>
                <c:pt idx="30">
                  <c:v>1.8414923281702447</c:v>
                </c:pt>
                <c:pt idx="31">
                  <c:v>1.5409646295777446</c:v>
                </c:pt>
                <c:pt idx="32">
                  <c:v>1.5260295355271551</c:v>
                </c:pt>
                <c:pt idx="33">
                  <c:v>1.6784815492288574</c:v>
                </c:pt>
                <c:pt idx="34">
                  <c:v>1.3177484403666666</c:v>
                </c:pt>
                <c:pt idx="35">
                  <c:v>1.5844090419650319</c:v>
                </c:pt>
                <c:pt idx="36">
                  <c:v>1.3678885989736069</c:v>
                </c:pt>
                <c:pt idx="37">
                  <c:v>1.3215752827899214</c:v>
                </c:pt>
                <c:pt idx="38">
                  <c:v>1.3855637033612882</c:v>
                </c:pt>
                <c:pt idx="39">
                  <c:v>1.3213834528865569</c:v>
                </c:pt>
                <c:pt idx="40">
                  <c:v>1.2098693508142535</c:v>
                </c:pt>
                <c:pt idx="41">
                  <c:v>1.2110080537024694</c:v>
                </c:pt>
                <c:pt idx="42">
                  <c:v>1.1524398079061149</c:v>
                </c:pt>
                <c:pt idx="43">
                  <c:v>1.161081617905348</c:v>
                </c:pt>
                <c:pt idx="44">
                  <c:v>0.90292302411681913</c:v>
                </c:pt>
                <c:pt idx="45">
                  <c:v>1.110793655669994</c:v>
                </c:pt>
                <c:pt idx="46">
                  <c:v>1.0624680115201106</c:v>
                </c:pt>
                <c:pt idx="47">
                  <c:v>1.0384016018022715</c:v>
                </c:pt>
                <c:pt idx="48">
                  <c:v>1.0154290450113055</c:v>
                </c:pt>
                <c:pt idx="49">
                  <c:v>0.85354197983648161</c:v>
                </c:pt>
                <c:pt idx="50">
                  <c:v>0.93092181564176124</c:v>
                </c:pt>
                <c:pt idx="51">
                  <c:v>0.99679452941396951</c:v>
                </c:pt>
                <c:pt idx="52">
                  <c:v>0.94172873135646684</c:v>
                </c:pt>
                <c:pt idx="53">
                  <c:v>0.90159225551620981</c:v>
                </c:pt>
                <c:pt idx="54">
                  <c:v>0.89978778996464615</c:v>
                </c:pt>
                <c:pt idx="55">
                  <c:v>0.93290002449999998</c:v>
                </c:pt>
                <c:pt idx="56">
                  <c:v>0.84249975925958331</c:v>
                </c:pt>
                <c:pt idx="57">
                  <c:v>0.82552048735183403</c:v>
                </c:pt>
                <c:pt idx="58">
                  <c:v>0.82157641963892558</c:v>
                </c:pt>
                <c:pt idx="59">
                  <c:v>0.89455922913406272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'1_60'!$BQ$12</c:f>
              <c:strCache>
                <c:ptCount val="1"/>
                <c:pt idx="0">
                  <c:v>1000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'1_60'!$BR$12:$DY$12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1.9249177389389458</c:v>
                </c:pt>
                <c:pt idx="2">
                  <c:v>2.7153063255640948</c:v>
                </c:pt>
                <c:pt idx="3">
                  <c:v>3.5118965689404265</c:v>
                </c:pt>
                <c:pt idx="4">
                  <c:v>3.9488310839826841</c:v>
                </c:pt>
                <c:pt idx="5">
                  <c:v>4.4815759538381537</c:v>
                </c:pt>
                <c:pt idx="6">
                  <c:v>4.6549295344551487</c:v>
                </c:pt>
                <c:pt idx="7">
                  <c:v>4.5907397101157521</c:v>
                </c:pt>
                <c:pt idx="8">
                  <c:v>4.9232510620055852</c:v>
                </c:pt>
                <c:pt idx="9">
                  <c:v>4.783023524021611</c:v>
                </c:pt>
                <c:pt idx="10">
                  <c:v>4.1451419602726931</c:v>
                </c:pt>
                <c:pt idx="11">
                  <c:v>4.9440649344173444</c:v>
                </c:pt>
                <c:pt idx="12">
                  <c:v>4.4864253488827552</c:v>
                </c:pt>
                <c:pt idx="13">
                  <c:v>4.6130270523350614</c:v>
                </c:pt>
                <c:pt idx="14">
                  <c:v>4.2359989872424544</c:v>
                </c:pt>
                <c:pt idx="15">
                  <c:v>3.9125847934431284</c:v>
                </c:pt>
                <c:pt idx="16">
                  <c:v>3.9525953784016905</c:v>
                </c:pt>
                <c:pt idx="17">
                  <c:v>3.7168119885938293</c:v>
                </c:pt>
                <c:pt idx="18">
                  <c:v>3.5094644400024215</c:v>
                </c:pt>
                <c:pt idx="19">
                  <c:v>3.08306407372489</c:v>
                </c:pt>
                <c:pt idx="20">
                  <c:v>2.7548320657864034</c:v>
                </c:pt>
                <c:pt idx="21">
                  <c:v>2.580862397273799</c:v>
                </c:pt>
                <c:pt idx="22">
                  <c:v>2.7209760382578607</c:v>
                </c:pt>
                <c:pt idx="23">
                  <c:v>2.6776843602380476</c:v>
                </c:pt>
                <c:pt idx="24">
                  <c:v>2.5431581582269458</c:v>
                </c:pt>
                <c:pt idx="25">
                  <c:v>2.4418566133146089</c:v>
                </c:pt>
                <c:pt idx="26">
                  <c:v>2.3491629678083958</c:v>
                </c:pt>
                <c:pt idx="27">
                  <c:v>2.1320587165626761</c:v>
                </c:pt>
                <c:pt idx="28">
                  <c:v>2.1276822604437111</c:v>
                </c:pt>
                <c:pt idx="29">
                  <c:v>2.1408656176327594</c:v>
                </c:pt>
                <c:pt idx="30">
                  <c:v>2.1608471160664751</c:v>
                </c:pt>
                <c:pt idx="31">
                  <c:v>1.8065831121583045</c:v>
                </c:pt>
                <c:pt idx="32">
                  <c:v>1.7742549319703638</c:v>
                </c:pt>
                <c:pt idx="33">
                  <c:v>1.9551182296807299</c:v>
                </c:pt>
                <c:pt idx="34">
                  <c:v>1.6922933234964397</c:v>
                </c:pt>
                <c:pt idx="35">
                  <c:v>1.8011610418832995</c:v>
                </c:pt>
                <c:pt idx="36">
                  <c:v>1.616767069124424</c:v>
                </c:pt>
                <c:pt idx="37">
                  <c:v>1.5956129507312025</c:v>
                </c:pt>
                <c:pt idx="38">
                  <c:v>1.5291690981497448</c:v>
                </c:pt>
                <c:pt idx="39">
                  <c:v>1.6340049291139598</c:v>
                </c:pt>
                <c:pt idx="40">
                  <c:v>1.4349672925455559</c:v>
                </c:pt>
                <c:pt idx="41">
                  <c:v>1.4137502753952058</c:v>
                </c:pt>
                <c:pt idx="42">
                  <c:v>1.3736408862728058</c:v>
                </c:pt>
                <c:pt idx="43">
                  <c:v>1.3684068112811281</c:v>
                </c:pt>
                <c:pt idx="44">
                  <c:v>1.2431246487574519</c:v>
                </c:pt>
                <c:pt idx="45">
                  <c:v>1.3096625705671214</c:v>
                </c:pt>
                <c:pt idx="46">
                  <c:v>1.2756335031079273</c:v>
                </c:pt>
                <c:pt idx="47">
                  <c:v>1.2215169109608632</c:v>
                </c:pt>
                <c:pt idx="48">
                  <c:v>1.2259494777110651</c:v>
                </c:pt>
                <c:pt idx="49">
                  <c:v>1.2265759526152225</c:v>
                </c:pt>
                <c:pt idx="50">
                  <c:v>1.1888798695995846</c:v>
                </c:pt>
                <c:pt idx="51">
                  <c:v>1.1552724271680381</c:v>
                </c:pt>
                <c:pt idx="52">
                  <c:v>0.96384190659340663</c:v>
                </c:pt>
                <c:pt idx="53">
                  <c:v>1.1174020522705492</c:v>
                </c:pt>
                <c:pt idx="54">
                  <c:v>1.0596393511849649</c:v>
                </c:pt>
                <c:pt idx="55">
                  <c:v>1.1100590662590313</c:v>
                </c:pt>
                <c:pt idx="56">
                  <c:v>0.98111293709703296</c:v>
                </c:pt>
                <c:pt idx="57">
                  <c:v>0.91353198983973583</c:v>
                </c:pt>
                <c:pt idx="58">
                  <c:v>0.99824903145798882</c:v>
                </c:pt>
                <c:pt idx="59">
                  <c:v>1.0970057348446804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6320"/>
        <c:axId val="107114880"/>
      </c:lineChart>
      <c:catAx>
        <c:axId val="1070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7114880"/>
        <c:crosses val="autoZero"/>
        <c:auto val="1"/>
        <c:lblAlgn val="ctr"/>
        <c:lblOffset val="100"/>
        <c:noMultiLvlLbl val="0"/>
      </c:catAx>
      <c:valAx>
        <c:axId val="107114880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7096320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030000251984029"/>
          <c:y val="1.7168495945125702E-2"/>
          <c:w val="0.8860600709214228"/>
          <c:h val="0.20809452902125666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2.7152139210532524E-2"/>
          <c:w val="0.87802013888888886"/>
          <c:h val="0.81723747122172041"/>
        </c:manualLayout>
      </c:layout>
      <c:lineChart>
        <c:grouping val="standard"/>
        <c:varyColors val="0"/>
        <c:ser>
          <c:idx val="10"/>
          <c:order val="0"/>
          <c:tx>
            <c:strRef>
              <c:f>'1_60'!$BQ$13</c:f>
              <c:strCache>
                <c:ptCount val="1"/>
                <c:pt idx="0">
                  <c:v>2000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'1_60'!$BR$13:$DY$13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1.969211907613249</c:v>
                </c:pt>
                <c:pt idx="2">
                  <c:v>2.9301840091734901</c:v>
                </c:pt>
                <c:pt idx="3">
                  <c:v>3.8332101107609726</c:v>
                </c:pt>
                <c:pt idx="4">
                  <c:v>4.6790540073066529</c:v>
                </c:pt>
                <c:pt idx="5">
                  <c:v>5.4631500203345</c:v>
                </c:pt>
                <c:pt idx="6">
                  <c:v>6.1440921544092015</c:v>
                </c:pt>
                <c:pt idx="7">
                  <c:v>6.7468139172480122</c:v>
                </c:pt>
                <c:pt idx="8">
                  <c:v>7.3977673445146044</c:v>
                </c:pt>
                <c:pt idx="9">
                  <c:v>7.9971512255587704</c:v>
                </c:pt>
                <c:pt idx="10">
                  <c:v>8.0296087083993868</c:v>
                </c:pt>
                <c:pt idx="11">
                  <c:v>8.6130170026934465</c:v>
                </c:pt>
                <c:pt idx="12">
                  <c:v>8.5790630317681842</c:v>
                </c:pt>
                <c:pt idx="13">
                  <c:v>9.1594701953754214</c:v>
                </c:pt>
                <c:pt idx="14">
                  <c:v>9.3588534064242097</c:v>
                </c:pt>
                <c:pt idx="15">
                  <c:v>8.0926456650168195</c:v>
                </c:pt>
                <c:pt idx="16">
                  <c:v>9.5469021673929522</c:v>
                </c:pt>
                <c:pt idx="17">
                  <c:v>9.5283245356756758</c:v>
                </c:pt>
                <c:pt idx="18">
                  <c:v>6.8138385740239658</c:v>
                </c:pt>
                <c:pt idx="19">
                  <c:v>7.297106376356993</c:v>
                </c:pt>
                <c:pt idx="20">
                  <c:v>6.6485875099834839</c:v>
                </c:pt>
                <c:pt idx="21">
                  <c:v>6.6062287101505799</c:v>
                </c:pt>
                <c:pt idx="22">
                  <c:v>6.6702239065504862</c:v>
                </c:pt>
                <c:pt idx="23">
                  <c:v>6.8599780972611093</c:v>
                </c:pt>
                <c:pt idx="24">
                  <c:v>7.1851791623226759</c:v>
                </c:pt>
                <c:pt idx="25">
                  <c:v>7.1293833735085945</c:v>
                </c:pt>
                <c:pt idx="26">
                  <c:v>7.1772802894951138</c:v>
                </c:pt>
                <c:pt idx="27">
                  <c:v>7.0086277699314055</c:v>
                </c:pt>
                <c:pt idx="28">
                  <c:v>6.9872364232699438</c:v>
                </c:pt>
                <c:pt idx="29">
                  <c:v>7.0349206751451137</c:v>
                </c:pt>
                <c:pt idx="30">
                  <c:v>6.9839145764659269</c:v>
                </c:pt>
                <c:pt idx="31">
                  <c:v>6.3325908070146939</c:v>
                </c:pt>
                <c:pt idx="32">
                  <c:v>6.2530686026959916</c:v>
                </c:pt>
                <c:pt idx="33">
                  <c:v>6.5361715419721937</c:v>
                </c:pt>
                <c:pt idx="34">
                  <c:v>5.2708788484068227</c:v>
                </c:pt>
                <c:pt idx="35">
                  <c:v>6.1709786070365826</c:v>
                </c:pt>
                <c:pt idx="36">
                  <c:v>5.7834577767573938</c:v>
                </c:pt>
                <c:pt idx="37">
                  <c:v>5.5563121799842392</c:v>
                </c:pt>
                <c:pt idx="38">
                  <c:v>5.6781989909365738</c:v>
                </c:pt>
                <c:pt idx="39">
                  <c:v>5.8661992895712469</c:v>
                </c:pt>
                <c:pt idx="40">
                  <c:v>5.1328986787350868</c:v>
                </c:pt>
                <c:pt idx="41">
                  <c:v>5.2659977615665232</c:v>
                </c:pt>
                <c:pt idx="42">
                  <c:v>5.0946243904624273</c:v>
                </c:pt>
                <c:pt idx="43">
                  <c:v>4.207719955960517</c:v>
                </c:pt>
                <c:pt idx="44">
                  <c:v>4.9171248494736908</c:v>
                </c:pt>
                <c:pt idx="45">
                  <c:v>4.7856330727024057</c:v>
                </c:pt>
                <c:pt idx="46">
                  <c:v>4.7694474575626638</c:v>
                </c:pt>
                <c:pt idx="47">
                  <c:v>4.4533880575049301</c:v>
                </c:pt>
                <c:pt idx="48">
                  <c:v>4.4547385370229966</c:v>
                </c:pt>
                <c:pt idx="49">
                  <c:v>4.45136373510101</c:v>
                </c:pt>
                <c:pt idx="50">
                  <c:v>4.2546402389624332</c:v>
                </c:pt>
                <c:pt idx="51">
                  <c:v>4.1574057525943395</c:v>
                </c:pt>
                <c:pt idx="52">
                  <c:v>4.1637889195700959</c:v>
                </c:pt>
                <c:pt idx="53">
                  <c:v>4.0712750530293933</c:v>
                </c:pt>
                <c:pt idx="54">
                  <c:v>4.1328424423463659</c:v>
                </c:pt>
                <c:pt idx="55">
                  <c:v>3.9889117693844098</c:v>
                </c:pt>
                <c:pt idx="56">
                  <c:v>3.8016306789850725</c:v>
                </c:pt>
                <c:pt idx="57">
                  <c:v>3.8130612309762268</c:v>
                </c:pt>
                <c:pt idx="58">
                  <c:v>3.7887202896671561</c:v>
                </c:pt>
                <c:pt idx="59">
                  <c:v>4.1229343313634361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'1_60'!$BQ$14</c:f>
              <c:strCache>
                <c:ptCount val="1"/>
                <c:pt idx="0">
                  <c:v>3000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'1_60'!$BR$14:$DY$14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1.9881911818940736</c:v>
                </c:pt>
                <c:pt idx="2">
                  <c:v>2.9629392971246005</c:v>
                </c:pt>
                <c:pt idx="3">
                  <c:v>3.9001472877272101</c:v>
                </c:pt>
                <c:pt idx="4">
                  <c:v>4.8327548901520156</c:v>
                </c:pt>
                <c:pt idx="5">
                  <c:v>5.6832533873234494</c:v>
                </c:pt>
                <c:pt idx="6">
                  <c:v>6.5227715487982634</c:v>
                </c:pt>
                <c:pt idx="7">
                  <c:v>7.3890177644523138</c:v>
                </c:pt>
                <c:pt idx="8">
                  <c:v>8.0688055956061859</c:v>
                </c:pt>
                <c:pt idx="9">
                  <c:v>8.7396086755196443</c:v>
                </c:pt>
                <c:pt idx="10">
                  <c:v>9.3436933888107099</c:v>
                </c:pt>
                <c:pt idx="11">
                  <c:v>10.142952982323115</c:v>
                </c:pt>
                <c:pt idx="12">
                  <c:v>10.584483452752648</c:v>
                </c:pt>
                <c:pt idx="13">
                  <c:v>10.407293121556126</c:v>
                </c:pt>
                <c:pt idx="14">
                  <c:v>11.74623752048875</c:v>
                </c:pt>
                <c:pt idx="15">
                  <c:v>11.920669358887489</c:v>
                </c:pt>
                <c:pt idx="16">
                  <c:v>9.3086056834400566</c:v>
                </c:pt>
                <c:pt idx="17">
                  <c:v>11.214504894149696</c:v>
                </c:pt>
                <c:pt idx="18">
                  <c:v>8.2439866136791462</c:v>
                </c:pt>
                <c:pt idx="19">
                  <c:v>8.644497076907216</c:v>
                </c:pt>
                <c:pt idx="20">
                  <c:v>8.4460847667003165</c:v>
                </c:pt>
                <c:pt idx="21">
                  <c:v>8.7184794063226612</c:v>
                </c:pt>
                <c:pt idx="22">
                  <c:v>8.7523597598894494</c:v>
                </c:pt>
                <c:pt idx="23">
                  <c:v>8.8228911692663985</c:v>
                </c:pt>
                <c:pt idx="24">
                  <c:v>8.6270707898792196</c:v>
                </c:pt>
                <c:pt idx="25">
                  <c:v>9.3832877038447808</c:v>
                </c:pt>
                <c:pt idx="26">
                  <c:v>9.5557248131097197</c:v>
                </c:pt>
                <c:pt idx="27">
                  <c:v>9.5360732944124909</c:v>
                </c:pt>
                <c:pt idx="28">
                  <c:v>9.7505132034299411</c:v>
                </c:pt>
                <c:pt idx="29">
                  <c:v>9.1901002126631095</c:v>
                </c:pt>
                <c:pt idx="30">
                  <c:v>8.7103867403314919</c:v>
                </c:pt>
                <c:pt idx="31">
                  <c:v>9.3850746886469114</c:v>
                </c:pt>
                <c:pt idx="32">
                  <c:v>9.3670093223458384</c:v>
                </c:pt>
                <c:pt idx="33">
                  <c:v>9.5847716869241566</c:v>
                </c:pt>
                <c:pt idx="34">
                  <c:v>9.55642055487567</c:v>
                </c:pt>
                <c:pt idx="35">
                  <c:v>8.9355021537066417</c:v>
                </c:pt>
                <c:pt idx="36">
                  <c:v>9.6285574691584213</c:v>
                </c:pt>
                <c:pt idx="37">
                  <c:v>9.9639761580086539</c:v>
                </c:pt>
                <c:pt idx="38">
                  <c:v>9.0800087012996915</c:v>
                </c:pt>
                <c:pt idx="39">
                  <c:v>9.7045630546232911</c:v>
                </c:pt>
                <c:pt idx="40">
                  <c:v>9.6083710924598709</c:v>
                </c:pt>
                <c:pt idx="41">
                  <c:v>9.2238653661419558</c:v>
                </c:pt>
                <c:pt idx="42">
                  <c:v>9.3350618586667924</c:v>
                </c:pt>
                <c:pt idx="43">
                  <c:v>8.9915592563020414</c:v>
                </c:pt>
                <c:pt idx="44">
                  <c:v>9.1548792848817655</c:v>
                </c:pt>
                <c:pt idx="45">
                  <c:v>8.9383388797266843</c:v>
                </c:pt>
                <c:pt idx="46">
                  <c:v>8.8486410267572921</c:v>
                </c:pt>
                <c:pt idx="47">
                  <c:v>8.9531612443192063</c:v>
                </c:pt>
                <c:pt idx="48">
                  <c:v>8.8428830377003056</c:v>
                </c:pt>
                <c:pt idx="49">
                  <c:v>8.7227236633410978</c:v>
                </c:pt>
                <c:pt idx="50">
                  <c:v>8.5905928724574228</c:v>
                </c:pt>
                <c:pt idx="51">
                  <c:v>8.471499628120414</c:v>
                </c:pt>
                <c:pt idx="52">
                  <c:v>8.2979643388703987</c:v>
                </c:pt>
                <c:pt idx="53">
                  <c:v>8.4080675726746215</c:v>
                </c:pt>
                <c:pt idx="54">
                  <c:v>7.6692354008329744</c:v>
                </c:pt>
                <c:pt idx="55">
                  <c:v>8.1174956235197193</c:v>
                </c:pt>
                <c:pt idx="56">
                  <c:v>8.0265757051216777</c:v>
                </c:pt>
                <c:pt idx="57">
                  <c:v>7.9662264176457436</c:v>
                </c:pt>
                <c:pt idx="58">
                  <c:v>7.5525511194842645</c:v>
                </c:pt>
                <c:pt idx="59">
                  <c:v>8.2606082446778846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'1_60'!$BQ$15</c:f>
              <c:strCache>
                <c:ptCount val="1"/>
                <c:pt idx="0">
                  <c:v>4000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'1_60'!$BR$15:$DY$15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1.9810489969076317</c:v>
                </c:pt>
                <c:pt idx="2">
                  <c:v>2.964469852562666</c:v>
                </c:pt>
                <c:pt idx="3">
                  <c:v>3.929255001225644</c:v>
                </c:pt>
                <c:pt idx="4">
                  <c:v>4.8773551554621211</c:v>
                </c:pt>
                <c:pt idx="5">
                  <c:v>5.7872305792116983</c:v>
                </c:pt>
                <c:pt idx="6">
                  <c:v>6.664040408483177</c:v>
                </c:pt>
                <c:pt idx="7">
                  <c:v>7.3614279047513831</c:v>
                </c:pt>
                <c:pt idx="8">
                  <c:v>8.4313707027569755</c:v>
                </c:pt>
                <c:pt idx="9">
                  <c:v>9.2998895354541276</c:v>
                </c:pt>
                <c:pt idx="10">
                  <c:v>10.013163992737487</c:v>
                </c:pt>
                <c:pt idx="11">
                  <c:v>10.689669344008978</c:v>
                </c:pt>
                <c:pt idx="12">
                  <c:v>11.423849954374342</c:v>
                </c:pt>
                <c:pt idx="13">
                  <c:v>12.038780788544676</c:v>
                </c:pt>
                <c:pt idx="14">
                  <c:v>11.723751820966624</c:v>
                </c:pt>
                <c:pt idx="15">
                  <c:v>13.245207456375351</c:v>
                </c:pt>
                <c:pt idx="16">
                  <c:v>13.87173558569943</c:v>
                </c:pt>
                <c:pt idx="17">
                  <c:v>12.291501226287636</c:v>
                </c:pt>
                <c:pt idx="18">
                  <c:v>8.9192245644954653</c:v>
                </c:pt>
                <c:pt idx="19">
                  <c:v>10.053172721319861</c:v>
                </c:pt>
                <c:pt idx="20">
                  <c:v>9.1923088060096632</c:v>
                </c:pt>
                <c:pt idx="21">
                  <c:v>9.4123392560768302</c:v>
                </c:pt>
                <c:pt idx="22">
                  <c:v>9.8513705167419516</c:v>
                </c:pt>
                <c:pt idx="23">
                  <c:v>10.145705502252996</c:v>
                </c:pt>
                <c:pt idx="24">
                  <c:v>10.383578889888735</c:v>
                </c:pt>
                <c:pt idx="25">
                  <c:v>10.663242110435128</c:v>
                </c:pt>
                <c:pt idx="26">
                  <c:v>10.914638806839339</c:v>
                </c:pt>
                <c:pt idx="27">
                  <c:v>10.164119155322847</c:v>
                </c:pt>
                <c:pt idx="28">
                  <c:v>10.279976147324231</c:v>
                </c:pt>
                <c:pt idx="29">
                  <c:v>10.62538953328108</c:v>
                </c:pt>
                <c:pt idx="30">
                  <c:v>10.173053073636085</c:v>
                </c:pt>
                <c:pt idx="31">
                  <c:v>10.072420785289109</c:v>
                </c:pt>
                <c:pt idx="32">
                  <c:v>10.018509251244319</c:v>
                </c:pt>
                <c:pt idx="33">
                  <c:v>10.615968739927988</c:v>
                </c:pt>
                <c:pt idx="34">
                  <c:v>10.718873803684495</c:v>
                </c:pt>
                <c:pt idx="35">
                  <c:v>11.239325376872772</c:v>
                </c:pt>
                <c:pt idx="36">
                  <c:v>9.9422015170688365</c:v>
                </c:pt>
                <c:pt idx="37">
                  <c:v>10.442130266486535</c:v>
                </c:pt>
                <c:pt idx="38">
                  <c:v>10.782283498951944</c:v>
                </c:pt>
                <c:pt idx="39">
                  <c:v>10.587918253496998</c:v>
                </c:pt>
                <c:pt idx="40">
                  <c:v>10.035158507947976</c:v>
                </c:pt>
                <c:pt idx="41">
                  <c:v>10.253868330263879</c:v>
                </c:pt>
                <c:pt idx="42">
                  <c:v>10.268879390018485</c:v>
                </c:pt>
                <c:pt idx="43">
                  <c:v>10.759396172557055</c:v>
                </c:pt>
                <c:pt idx="44">
                  <c:v>10.080462463221316</c:v>
                </c:pt>
                <c:pt idx="45">
                  <c:v>11.101158480537128</c:v>
                </c:pt>
                <c:pt idx="46">
                  <c:v>10.756229894346351</c:v>
                </c:pt>
                <c:pt idx="47">
                  <c:v>10.993603421287592</c:v>
                </c:pt>
                <c:pt idx="48">
                  <c:v>10.719205039127267</c:v>
                </c:pt>
                <c:pt idx="49">
                  <c:v>10.510564079763887</c:v>
                </c:pt>
                <c:pt idx="50">
                  <c:v>10.851702372303528</c:v>
                </c:pt>
                <c:pt idx="51">
                  <c:v>11.18790025374577</c:v>
                </c:pt>
                <c:pt idx="52">
                  <c:v>11.692956274884189</c:v>
                </c:pt>
                <c:pt idx="53">
                  <c:v>10.721356135354881</c:v>
                </c:pt>
                <c:pt idx="54">
                  <c:v>10.864774987523008</c:v>
                </c:pt>
                <c:pt idx="55">
                  <c:v>10.697573268890087</c:v>
                </c:pt>
                <c:pt idx="56">
                  <c:v>10.809640852887524</c:v>
                </c:pt>
                <c:pt idx="57">
                  <c:v>10.87260010568342</c:v>
                </c:pt>
                <c:pt idx="58">
                  <c:v>10.418004837224755</c:v>
                </c:pt>
                <c:pt idx="59">
                  <c:v>11.275971605106514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'1_60'!$BQ$16</c:f>
              <c:strCache>
                <c:ptCount val="1"/>
                <c:pt idx="0">
                  <c:v>5000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'1_60'!$BR$16:$DY$16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2.0034008821507459</c:v>
                </c:pt>
                <c:pt idx="2">
                  <c:v>2.9875006053536284</c:v>
                </c:pt>
                <c:pt idx="3">
                  <c:v>3.7575825232713909</c:v>
                </c:pt>
                <c:pt idx="4">
                  <c:v>4.9233556110623553</c:v>
                </c:pt>
                <c:pt idx="5">
                  <c:v>5.9119061349406508</c:v>
                </c:pt>
                <c:pt idx="6">
                  <c:v>6.838096571617899</c:v>
                </c:pt>
                <c:pt idx="7">
                  <c:v>7.7574849673594555</c:v>
                </c:pt>
                <c:pt idx="8">
                  <c:v>8.6427991503200392</c:v>
                </c:pt>
                <c:pt idx="9">
                  <c:v>9.4893454920090843</c:v>
                </c:pt>
                <c:pt idx="10">
                  <c:v>10.336032617351647</c:v>
                </c:pt>
                <c:pt idx="11">
                  <c:v>11.20650069298712</c:v>
                </c:pt>
                <c:pt idx="12">
                  <c:v>11.965098474558582</c:v>
                </c:pt>
                <c:pt idx="13">
                  <c:v>12.736433966299806</c:v>
                </c:pt>
                <c:pt idx="14">
                  <c:v>13.474220651755559</c:v>
                </c:pt>
                <c:pt idx="15">
                  <c:v>14.165134764878189</c:v>
                </c:pt>
                <c:pt idx="16">
                  <c:v>13.591742497826857</c:v>
                </c:pt>
                <c:pt idx="17">
                  <c:v>11.727792436257158</c:v>
                </c:pt>
                <c:pt idx="18">
                  <c:v>9.8950296232644384</c:v>
                </c:pt>
                <c:pt idx="19">
                  <c:v>10.204425434909746</c:v>
                </c:pt>
                <c:pt idx="20">
                  <c:v>9.7195496975010371</c:v>
                </c:pt>
                <c:pt idx="21">
                  <c:v>10.085230939430257</c:v>
                </c:pt>
                <c:pt idx="22">
                  <c:v>10.487038738766403</c:v>
                </c:pt>
                <c:pt idx="23">
                  <c:v>10.820853864737858</c:v>
                </c:pt>
                <c:pt idx="24">
                  <c:v>11.193200063711746</c:v>
                </c:pt>
                <c:pt idx="25">
                  <c:v>11.563044779477869</c:v>
                </c:pt>
                <c:pt idx="26">
                  <c:v>11.831804960868931</c:v>
                </c:pt>
                <c:pt idx="27">
                  <c:v>12.165487603448536</c:v>
                </c:pt>
                <c:pt idx="28">
                  <c:v>11.79150358823831</c:v>
                </c:pt>
                <c:pt idx="29">
                  <c:v>12.561518659559276</c:v>
                </c:pt>
                <c:pt idx="30">
                  <c:v>13.170697317600423</c:v>
                </c:pt>
                <c:pt idx="31">
                  <c:v>12.169953525075169</c:v>
                </c:pt>
                <c:pt idx="32">
                  <c:v>12.820168756592054</c:v>
                </c:pt>
                <c:pt idx="33">
                  <c:v>13.116060188238116</c:v>
                </c:pt>
                <c:pt idx="34">
                  <c:v>12.091263265945583</c:v>
                </c:pt>
                <c:pt idx="35">
                  <c:v>11.071085641152754</c:v>
                </c:pt>
                <c:pt idx="36">
                  <c:v>11.066717248356095</c:v>
                </c:pt>
                <c:pt idx="37">
                  <c:v>12.01147405984079</c:v>
                </c:pt>
                <c:pt idx="38">
                  <c:v>10.700717412915896</c:v>
                </c:pt>
                <c:pt idx="39">
                  <c:v>11.886687849638424</c:v>
                </c:pt>
                <c:pt idx="40">
                  <c:v>11.525765938019486</c:v>
                </c:pt>
                <c:pt idx="41">
                  <c:v>12.3303088367899</c:v>
                </c:pt>
                <c:pt idx="42">
                  <c:v>11.71510676055572</c:v>
                </c:pt>
                <c:pt idx="43">
                  <c:v>12.235016360838307</c:v>
                </c:pt>
                <c:pt idx="44">
                  <c:v>12.42625092292838</c:v>
                </c:pt>
                <c:pt idx="45">
                  <c:v>12.321837422177991</c:v>
                </c:pt>
                <c:pt idx="46">
                  <c:v>12.043210216326306</c:v>
                </c:pt>
                <c:pt idx="47">
                  <c:v>12.152378414381413</c:v>
                </c:pt>
                <c:pt idx="48">
                  <c:v>11.547665781912832</c:v>
                </c:pt>
                <c:pt idx="49">
                  <c:v>11.63610375895251</c:v>
                </c:pt>
                <c:pt idx="50">
                  <c:v>12.074981756514401</c:v>
                </c:pt>
                <c:pt idx="51">
                  <c:v>12.373683127497189</c:v>
                </c:pt>
                <c:pt idx="52">
                  <c:v>12.945942067178299</c:v>
                </c:pt>
                <c:pt idx="53">
                  <c:v>12.246384379818751</c:v>
                </c:pt>
                <c:pt idx="54">
                  <c:v>12.312267867191897</c:v>
                </c:pt>
                <c:pt idx="55">
                  <c:v>11.564390092781567</c:v>
                </c:pt>
                <c:pt idx="56">
                  <c:v>11.708461524622185</c:v>
                </c:pt>
                <c:pt idx="57">
                  <c:v>12.87372756693145</c:v>
                </c:pt>
                <c:pt idx="58">
                  <c:v>12.144283934278244</c:v>
                </c:pt>
                <c:pt idx="59">
                  <c:v>12.754074569832925</c:v>
                </c:pt>
              </c:numCache>
            </c:numRef>
          </c:val>
          <c:smooth val="0"/>
        </c:ser>
        <c:ser>
          <c:idx val="14"/>
          <c:order val="4"/>
          <c:tx>
            <c:strRef>
              <c:f>'1_60'!$BQ$17</c:f>
              <c:strCache>
                <c:ptCount val="1"/>
                <c:pt idx="0">
                  <c:v>6000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'1_60'!$BR$17:$DY$17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1.6867730756633472</c:v>
                </c:pt>
                <c:pt idx="2">
                  <c:v>2.5266214243751275</c:v>
                </c:pt>
                <c:pt idx="3">
                  <c:v>3.3126381227356245</c:v>
                </c:pt>
                <c:pt idx="4">
                  <c:v>4.1615931480491914</c:v>
                </c:pt>
                <c:pt idx="5">
                  <c:v>5.0003098734535838</c:v>
                </c:pt>
                <c:pt idx="6">
                  <c:v>5.7829305005209362</c:v>
                </c:pt>
                <c:pt idx="7">
                  <c:v>6.5430612008052522</c:v>
                </c:pt>
                <c:pt idx="8">
                  <c:v>7.3680500473129049</c:v>
                </c:pt>
                <c:pt idx="9">
                  <c:v>8.0403310858727117</c:v>
                </c:pt>
                <c:pt idx="10">
                  <c:v>8.8551161069672535</c:v>
                </c:pt>
                <c:pt idx="11">
                  <c:v>9.6125591392902709</c:v>
                </c:pt>
                <c:pt idx="12">
                  <c:v>10.312859111448716</c:v>
                </c:pt>
                <c:pt idx="13">
                  <c:v>10.992418462464707</c:v>
                </c:pt>
                <c:pt idx="14">
                  <c:v>10.855218137166233</c:v>
                </c:pt>
                <c:pt idx="15">
                  <c:v>11.599356688163368</c:v>
                </c:pt>
                <c:pt idx="16">
                  <c:v>13.040548985005266</c:v>
                </c:pt>
                <c:pt idx="17">
                  <c:v>10.112662501455432</c:v>
                </c:pt>
                <c:pt idx="18">
                  <c:v>9.3030125477262615</c:v>
                </c:pt>
                <c:pt idx="19">
                  <c:v>8.7329015234556824</c:v>
                </c:pt>
                <c:pt idx="20">
                  <c:v>8.4505784838692417</c:v>
                </c:pt>
                <c:pt idx="21">
                  <c:v>8.7531711840219231</c:v>
                </c:pt>
                <c:pt idx="22">
                  <c:v>9.0701520937522329</c:v>
                </c:pt>
                <c:pt idx="23">
                  <c:v>9.3931228370570423</c:v>
                </c:pt>
                <c:pt idx="24">
                  <c:v>9.7493407657583759</c:v>
                </c:pt>
                <c:pt idx="25">
                  <c:v>9.9828583441422474</c:v>
                </c:pt>
                <c:pt idx="26">
                  <c:v>9.9870008278419196</c:v>
                </c:pt>
                <c:pt idx="27">
                  <c:v>10.679621212491941</c:v>
                </c:pt>
                <c:pt idx="28">
                  <c:v>10.894170442992168</c:v>
                </c:pt>
                <c:pt idx="29">
                  <c:v>10.310529278849629</c:v>
                </c:pt>
                <c:pt idx="30">
                  <c:v>11.009515297119384</c:v>
                </c:pt>
                <c:pt idx="31">
                  <c:v>10.576457162293037</c:v>
                </c:pt>
                <c:pt idx="32">
                  <c:v>10.874927693421572</c:v>
                </c:pt>
                <c:pt idx="33">
                  <c:v>11.368244203404059</c:v>
                </c:pt>
                <c:pt idx="34">
                  <c:v>10.298817639850618</c:v>
                </c:pt>
                <c:pt idx="35">
                  <c:v>10.640816965123561</c:v>
                </c:pt>
                <c:pt idx="36">
                  <c:v>10.433734681683188</c:v>
                </c:pt>
                <c:pt idx="37">
                  <c:v>10.990319509486836</c:v>
                </c:pt>
                <c:pt idx="38">
                  <c:v>10.525827794457324</c:v>
                </c:pt>
                <c:pt idx="39">
                  <c:v>10.425631740835893</c:v>
                </c:pt>
                <c:pt idx="40">
                  <c:v>9.7308501843304676</c:v>
                </c:pt>
                <c:pt idx="41">
                  <c:v>9.8154162186712153</c:v>
                </c:pt>
                <c:pt idx="42">
                  <c:v>10.959110112927991</c:v>
                </c:pt>
                <c:pt idx="43">
                  <c:v>10.439576732042756</c:v>
                </c:pt>
                <c:pt idx="44">
                  <c:v>10.796517525794217</c:v>
                </c:pt>
                <c:pt idx="45">
                  <c:v>10.432829628682731</c:v>
                </c:pt>
                <c:pt idx="46">
                  <c:v>10.857444081448724</c:v>
                </c:pt>
                <c:pt idx="47">
                  <c:v>10.962377070393375</c:v>
                </c:pt>
                <c:pt idx="48">
                  <c:v>11.101665041724326</c:v>
                </c:pt>
                <c:pt idx="49">
                  <c:v>11.071765013006836</c:v>
                </c:pt>
                <c:pt idx="50">
                  <c:v>10.704060918271461</c:v>
                </c:pt>
                <c:pt idx="51">
                  <c:v>10.828577822141925</c:v>
                </c:pt>
                <c:pt idx="52">
                  <c:v>10.555793594334597</c:v>
                </c:pt>
                <c:pt idx="53">
                  <c:v>11.174767052889283</c:v>
                </c:pt>
                <c:pt idx="54">
                  <c:v>11.033006407358391</c:v>
                </c:pt>
                <c:pt idx="55">
                  <c:v>10.98420903866899</c:v>
                </c:pt>
                <c:pt idx="56">
                  <c:v>11.158658935480892</c:v>
                </c:pt>
                <c:pt idx="57">
                  <c:v>10.817251215575713</c:v>
                </c:pt>
                <c:pt idx="58">
                  <c:v>10.937467723610824</c:v>
                </c:pt>
                <c:pt idx="59">
                  <c:v>11.261470723138492</c:v>
                </c:pt>
              </c:numCache>
            </c:numRef>
          </c:val>
          <c:smooth val="0"/>
        </c:ser>
        <c:ser>
          <c:idx val="15"/>
          <c:order val="5"/>
          <c:tx>
            <c:strRef>
              <c:f>'1_60'!$BQ$18</c:f>
              <c:strCache>
                <c:ptCount val="1"/>
                <c:pt idx="0">
                  <c:v>7000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'1_60'!$BR$18:$DY$18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1.566049942126041</c:v>
                </c:pt>
                <c:pt idx="2">
                  <c:v>2.345533051471878</c:v>
                </c:pt>
                <c:pt idx="3">
                  <c:v>3.1218436262808238</c:v>
                </c:pt>
                <c:pt idx="4">
                  <c:v>3.8969342355599426</c:v>
                </c:pt>
                <c:pt idx="5">
                  <c:v>4.6318906967305393</c:v>
                </c:pt>
                <c:pt idx="6">
                  <c:v>5.3917754551034598</c:v>
                </c:pt>
                <c:pt idx="7">
                  <c:v>6.1233237045240507</c:v>
                </c:pt>
                <c:pt idx="8">
                  <c:v>6.8808322354200548</c:v>
                </c:pt>
                <c:pt idx="9">
                  <c:v>7.5997007653732132</c:v>
                </c:pt>
                <c:pt idx="10">
                  <c:v>8.3394089184492888</c:v>
                </c:pt>
                <c:pt idx="11">
                  <c:v>9.0503244207418625</c:v>
                </c:pt>
                <c:pt idx="12">
                  <c:v>9.6500905823252587</c:v>
                </c:pt>
                <c:pt idx="13">
                  <c:v>10.422064002051519</c:v>
                </c:pt>
                <c:pt idx="14">
                  <c:v>11.019503497807849</c:v>
                </c:pt>
                <c:pt idx="15">
                  <c:v>11.728406294619278</c:v>
                </c:pt>
                <c:pt idx="16">
                  <c:v>10.464219611768122</c:v>
                </c:pt>
                <c:pt idx="17">
                  <c:v>9.948692548823951</c:v>
                </c:pt>
                <c:pt idx="18">
                  <c:v>8.6341895874862882</c:v>
                </c:pt>
                <c:pt idx="19">
                  <c:v>8.903153496579268</c:v>
                </c:pt>
                <c:pt idx="20">
                  <c:v>8.1579355918299985</c:v>
                </c:pt>
                <c:pt idx="21">
                  <c:v>8.3660014058301471</c:v>
                </c:pt>
                <c:pt idx="22">
                  <c:v>8.639902518264531</c:v>
                </c:pt>
                <c:pt idx="23">
                  <c:v>8.9270022262348903</c:v>
                </c:pt>
                <c:pt idx="24">
                  <c:v>9.2377179111824113</c:v>
                </c:pt>
                <c:pt idx="25">
                  <c:v>9.4698634670427193</c:v>
                </c:pt>
                <c:pt idx="26">
                  <c:v>9.8770195862980419</c:v>
                </c:pt>
                <c:pt idx="27">
                  <c:v>10.202685739141051</c:v>
                </c:pt>
                <c:pt idx="28">
                  <c:v>10.525575875425117</c:v>
                </c:pt>
                <c:pt idx="29">
                  <c:v>10.854323086427984</c:v>
                </c:pt>
                <c:pt idx="30">
                  <c:v>10.451850766103815</c:v>
                </c:pt>
                <c:pt idx="31">
                  <c:v>10.7104007786465</c:v>
                </c:pt>
                <c:pt idx="32">
                  <c:v>10.451001218659224</c:v>
                </c:pt>
                <c:pt idx="33">
                  <c:v>10.720362663972546</c:v>
                </c:pt>
                <c:pt idx="34">
                  <c:v>11.348980969034361</c:v>
                </c:pt>
                <c:pt idx="35">
                  <c:v>10.419010104247217</c:v>
                </c:pt>
                <c:pt idx="36">
                  <c:v>10.410119397559296</c:v>
                </c:pt>
                <c:pt idx="37">
                  <c:v>10.575864182882455</c:v>
                </c:pt>
                <c:pt idx="38">
                  <c:v>10.444534891965334</c:v>
                </c:pt>
                <c:pt idx="39">
                  <c:v>10.130875378747337</c:v>
                </c:pt>
                <c:pt idx="40">
                  <c:v>10.072874086193842</c:v>
                </c:pt>
                <c:pt idx="41">
                  <c:v>9.8098255950459308</c:v>
                </c:pt>
                <c:pt idx="42">
                  <c:v>9.6749504312840102</c:v>
                </c:pt>
                <c:pt idx="43">
                  <c:v>10.0516700756741</c:v>
                </c:pt>
                <c:pt idx="44">
                  <c:v>10.289749950849826</c:v>
                </c:pt>
                <c:pt idx="45">
                  <c:v>10.32005852327306</c:v>
                </c:pt>
                <c:pt idx="46">
                  <c:v>9.7815195139023778</c:v>
                </c:pt>
                <c:pt idx="47">
                  <c:v>10.3906375028802</c:v>
                </c:pt>
                <c:pt idx="48">
                  <c:v>10.71568871075571</c:v>
                </c:pt>
                <c:pt idx="49">
                  <c:v>10.80072987688629</c:v>
                </c:pt>
                <c:pt idx="50">
                  <c:v>11.306904629982572</c:v>
                </c:pt>
                <c:pt idx="51">
                  <c:v>11.053905197536688</c:v>
                </c:pt>
                <c:pt idx="52">
                  <c:v>9.832912290765746</c:v>
                </c:pt>
                <c:pt idx="53">
                  <c:v>10.249740621067961</c:v>
                </c:pt>
                <c:pt idx="54">
                  <c:v>10.611117063492063</c:v>
                </c:pt>
                <c:pt idx="55">
                  <c:v>10.953563996489848</c:v>
                </c:pt>
                <c:pt idx="56">
                  <c:v>11.714348200053418</c:v>
                </c:pt>
                <c:pt idx="57">
                  <c:v>10.854816028796792</c:v>
                </c:pt>
                <c:pt idx="58">
                  <c:v>10.716719409018408</c:v>
                </c:pt>
                <c:pt idx="59">
                  <c:v>10.953886503510184</c:v>
                </c:pt>
              </c:numCache>
            </c:numRef>
          </c:val>
          <c:smooth val="0"/>
        </c:ser>
        <c:ser>
          <c:idx val="16"/>
          <c:order val="6"/>
          <c:tx>
            <c:strRef>
              <c:f>'1_60'!$BQ$19</c:f>
              <c:strCache>
                <c:ptCount val="1"/>
                <c:pt idx="0">
                  <c:v>8000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'1_60'!$BR$19:$DY$19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1.5816673622539825</c:v>
                </c:pt>
                <c:pt idx="2">
                  <c:v>2.3574461556867554</c:v>
                </c:pt>
                <c:pt idx="3">
                  <c:v>3.141104216163384</c:v>
                </c:pt>
                <c:pt idx="4">
                  <c:v>3.8950156299940688</c:v>
                </c:pt>
                <c:pt idx="5">
                  <c:v>4.6622573137067418</c:v>
                </c:pt>
                <c:pt idx="6">
                  <c:v>5.4305031650999567</c:v>
                </c:pt>
                <c:pt idx="7">
                  <c:v>5.8244026567826106</c:v>
                </c:pt>
                <c:pt idx="8">
                  <c:v>6.9650625735275042</c:v>
                </c:pt>
                <c:pt idx="9">
                  <c:v>7.7303836412632609</c:v>
                </c:pt>
                <c:pt idx="10">
                  <c:v>8.4292082027570032</c:v>
                </c:pt>
                <c:pt idx="11">
                  <c:v>9.1488679835286835</c:v>
                </c:pt>
                <c:pt idx="12">
                  <c:v>9.8866719365025819</c:v>
                </c:pt>
                <c:pt idx="13">
                  <c:v>10.569786996919129</c:v>
                </c:pt>
                <c:pt idx="14">
                  <c:v>11.277320941687888</c:v>
                </c:pt>
                <c:pt idx="15">
                  <c:v>11.95259585666661</c:v>
                </c:pt>
                <c:pt idx="16">
                  <c:v>10.651704621139801</c:v>
                </c:pt>
                <c:pt idx="17">
                  <c:v>10.421947382559514</c:v>
                </c:pt>
                <c:pt idx="18">
                  <c:v>9.5849783946519356</c:v>
                </c:pt>
                <c:pt idx="19">
                  <c:v>8.6736780867311616</c:v>
                </c:pt>
                <c:pt idx="20">
                  <c:v>8.2671177042342467</c:v>
                </c:pt>
                <c:pt idx="21">
                  <c:v>8.4398853614822418</c:v>
                </c:pt>
                <c:pt idx="22">
                  <c:v>8.772533584234024</c:v>
                </c:pt>
                <c:pt idx="23">
                  <c:v>9.0950063780489323</c:v>
                </c:pt>
                <c:pt idx="24">
                  <c:v>9.4495395988615609</c:v>
                </c:pt>
                <c:pt idx="25">
                  <c:v>9.7367519435407139</c:v>
                </c:pt>
                <c:pt idx="26">
                  <c:v>10.129250984716775</c:v>
                </c:pt>
                <c:pt idx="27">
                  <c:v>10.256834863726752</c:v>
                </c:pt>
                <c:pt idx="28">
                  <c:v>10.668811879834823</c:v>
                </c:pt>
                <c:pt idx="29">
                  <c:v>11.105526657535075</c:v>
                </c:pt>
                <c:pt idx="30">
                  <c:v>11.354954394827779</c:v>
                </c:pt>
                <c:pt idx="31">
                  <c:v>11.315975425975831</c:v>
                </c:pt>
                <c:pt idx="32">
                  <c:v>11.893712679950825</c:v>
                </c:pt>
                <c:pt idx="33">
                  <c:v>11.861213734889542</c:v>
                </c:pt>
                <c:pt idx="34">
                  <c:v>11.121414597179241</c:v>
                </c:pt>
                <c:pt idx="35">
                  <c:v>11.320474618304436</c:v>
                </c:pt>
                <c:pt idx="36">
                  <c:v>11.525942843377292</c:v>
                </c:pt>
                <c:pt idx="37">
                  <c:v>11.109409164088902</c:v>
                </c:pt>
                <c:pt idx="38">
                  <c:v>10.934904209324007</c:v>
                </c:pt>
                <c:pt idx="39">
                  <c:v>10.597496487870954</c:v>
                </c:pt>
                <c:pt idx="40">
                  <c:v>9.8709565528188037</c:v>
                </c:pt>
                <c:pt idx="41">
                  <c:v>10.554570490131589</c:v>
                </c:pt>
                <c:pt idx="42">
                  <c:v>10.350642861783856</c:v>
                </c:pt>
                <c:pt idx="43">
                  <c:v>10.435492045608399</c:v>
                </c:pt>
                <c:pt idx="44">
                  <c:v>10.801708791663309</c:v>
                </c:pt>
                <c:pt idx="45">
                  <c:v>10.591183355394572</c:v>
                </c:pt>
                <c:pt idx="46">
                  <c:v>10.991100979661258</c:v>
                </c:pt>
                <c:pt idx="47">
                  <c:v>11.02570691406096</c:v>
                </c:pt>
                <c:pt idx="48">
                  <c:v>11.084916428116934</c:v>
                </c:pt>
                <c:pt idx="49">
                  <c:v>10.416203137250244</c:v>
                </c:pt>
                <c:pt idx="50">
                  <c:v>11.177326525803336</c:v>
                </c:pt>
                <c:pt idx="51">
                  <c:v>11.321117489436574</c:v>
                </c:pt>
                <c:pt idx="52">
                  <c:v>10.919543264665142</c:v>
                </c:pt>
                <c:pt idx="53">
                  <c:v>10.981520352005774</c:v>
                </c:pt>
                <c:pt idx="54">
                  <c:v>11.320182324660015</c:v>
                </c:pt>
                <c:pt idx="55">
                  <c:v>11.720929164133407</c:v>
                </c:pt>
                <c:pt idx="56">
                  <c:v>12.157965842600039</c:v>
                </c:pt>
                <c:pt idx="57">
                  <c:v>10.770344320387157</c:v>
                </c:pt>
                <c:pt idx="58">
                  <c:v>10.875985802144051</c:v>
                </c:pt>
                <c:pt idx="59">
                  <c:v>11.249161056312508</c:v>
                </c:pt>
              </c:numCache>
            </c:numRef>
          </c:val>
          <c:smooth val="0"/>
        </c:ser>
        <c:ser>
          <c:idx val="17"/>
          <c:order val="7"/>
          <c:tx>
            <c:strRef>
              <c:f>'1_60'!$BQ$20</c:f>
              <c:strCache>
                <c:ptCount val="1"/>
                <c:pt idx="0">
                  <c:v>9000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'1_60'!$BR$20:$DY$20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1.5157089950903688</c:v>
                </c:pt>
                <c:pt idx="2">
                  <c:v>2.1987799591065671</c:v>
                </c:pt>
                <c:pt idx="3">
                  <c:v>2.9293822436375017</c:v>
                </c:pt>
                <c:pt idx="4">
                  <c:v>3.6683549944529634</c:v>
                </c:pt>
                <c:pt idx="5">
                  <c:v>4.3204976543263296</c:v>
                </c:pt>
                <c:pt idx="6">
                  <c:v>5.0893852724479753</c:v>
                </c:pt>
                <c:pt idx="7">
                  <c:v>5.7888603436019039</c:v>
                </c:pt>
                <c:pt idx="8">
                  <c:v>6.512137707293209</c:v>
                </c:pt>
                <c:pt idx="9">
                  <c:v>7.2081183121917682</c:v>
                </c:pt>
                <c:pt idx="10">
                  <c:v>7.9047446385685358</c:v>
                </c:pt>
                <c:pt idx="11">
                  <c:v>8.5837165586401891</c:v>
                </c:pt>
                <c:pt idx="12">
                  <c:v>8.5470576620474716</c:v>
                </c:pt>
                <c:pt idx="13">
                  <c:v>9.7684882547172425</c:v>
                </c:pt>
                <c:pt idx="14">
                  <c:v>10.643238349803182</c:v>
                </c:pt>
                <c:pt idx="15">
                  <c:v>11.276856752943393</c:v>
                </c:pt>
                <c:pt idx="16">
                  <c:v>10.903256796988481</c:v>
                </c:pt>
                <c:pt idx="17">
                  <c:v>10.640009703253737</c:v>
                </c:pt>
                <c:pt idx="18">
                  <c:v>8.2525711030857156</c:v>
                </c:pt>
                <c:pt idx="19">
                  <c:v>8.4400710524478288</c:v>
                </c:pt>
                <c:pt idx="20">
                  <c:v>7.603159655738982</c:v>
                </c:pt>
                <c:pt idx="21">
                  <c:v>7.9375220763637913</c:v>
                </c:pt>
                <c:pt idx="22">
                  <c:v>8.2654739369014205</c:v>
                </c:pt>
                <c:pt idx="23">
                  <c:v>8.5423318921542819</c:v>
                </c:pt>
                <c:pt idx="24">
                  <c:v>8.9526030618931838</c:v>
                </c:pt>
                <c:pt idx="25">
                  <c:v>9.2593148990083911</c:v>
                </c:pt>
                <c:pt idx="26">
                  <c:v>9.5005468061575744</c:v>
                </c:pt>
                <c:pt idx="27">
                  <c:v>9.8472755036847648</c:v>
                </c:pt>
                <c:pt idx="28">
                  <c:v>10.202154391329342</c:v>
                </c:pt>
                <c:pt idx="29">
                  <c:v>10.572058924730902</c:v>
                </c:pt>
                <c:pt idx="30">
                  <c:v>10.132499871630406</c:v>
                </c:pt>
                <c:pt idx="31">
                  <c:v>10.685387189492445</c:v>
                </c:pt>
                <c:pt idx="32">
                  <c:v>11.558773611307195</c:v>
                </c:pt>
                <c:pt idx="33">
                  <c:v>9.9425930899678203</c:v>
                </c:pt>
                <c:pt idx="34">
                  <c:v>10.461319314583443</c:v>
                </c:pt>
                <c:pt idx="35">
                  <c:v>10.574643127400424</c:v>
                </c:pt>
                <c:pt idx="36">
                  <c:v>10.538407549776187</c:v>
                </c:pt>
                <c:pt idx="37">
                  <c:v>10.06992015498613</c:v>
                </c:pt>
                <c:pt idx="38">
                  <c:v>10.001629780367979</c:v>
                </c:pt>
                <c:pt idx="39">
                  <c:v>10.208915398165903</c:v>
                </c:pt>
                <c:pt idx="40">
                  <c:v>9.5854504875961766</c:v>
                </c:pt>
                <c:pt idx="41">
                  <c:v>9.6448600789595904</c:v>
                </c:pt>
                <c:pt idx="42">
                  <c:v>9.4981485898469007</c:v>
                </c:pt>
                <c:pt idx="43">
                  <c:v>9.7954731562402895</c:v>
                </c:pt>
                <c:pt idx="44">
                  <c:v>9.6647194950756568</c:v>
                </c:pt>
                <c:pt idx="45">
                  <c:v>10.582747977247713</c:v>
                </c:pt>
                <c:pt idx="46">
                  <c:v>10.151680084230964</c:v>
                </c:pt>
                <c:pt idx="47">
                  <c:v>10.772215175755312</c:v>
                </c:pt>
                <c:pt idx="48">
                  <c:v>10.382525592207825</c:v>
                </c:pt>
                <c:pt idx="49">
                  <c:v>10.694588692360639</c:v>
                </c:pt>
                <c:pt idx="50">
                  <c:v>10.246940724397609</c:v>
                </c:pt>
                <c:pt idx="51">
                  <c:v>10.743056804426267</c:v>
                </c:pt>
                <c:pt idx="52">
                  <c:v>10.108626478131409</c:v>
                </c:pt>
                <c:pt idx="53">
                  <c:v>10.456641570854567</c:v>
                </c:pt>
                <c:pt idx="54">
                  <c:v>10.829155979416552</c:v>
                </c:pt>
                <c:pt idx="55">
                  <c:v>10.560875292862928</c:v>
                </c:pt>
                <c:pt idx="56">
                  <c:v>10.360685940104347</c:v>
                </c:pt>
                <c:pt idx="57">
                  <c:v>10.483966996183129</c:v>
                </c:pt>
                <c:pt idx="58">
                  <c:v>10.311623841350285</c:v>
                </c:pt>
                <c:pt idx="59">
                  <c:v>10.747265137034708</c:v>
                </c:pt>
              </c:numCache>
            </c:numRef>
          </c:val>
          <c:smooth val="0"/>
        </c:ser>
        <c:ser>
          <c:idx val="18"/>
          <c:order val="8"/>
          <c:tx>
            <c:strRef>
              <c:f>'1_60'!$BQ$21</c:f>
              <c:strCache>
                <c:ptCount val="1"/>
                <c:pt idx="0">
                  <c:v>10000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'1_60'!$BR$21:$DY$21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1.5406152374163034</c:v>
                </c:pt>
                <c:pt idx="2">
                  <c:v>2.1852324815564823</c:v>
                </c:pt>
                <c:pt idx="3">
                  <c:v>2.9031406542529421</c:v>
                </c:pt>
                <c:pt idx="4">
                  <c:v>3.6036699780215207</c:v>
                </c:pt>
                <c:pt idx="5">
                  <c:v>4.3398517461913304</c:v>
                </c:pt>
                <c:pt idx="6">
                  <c:v>5.0605891342825764</c:v>
                </c:pt>
                <c:pt idx="7">
                  <c:v>5.688152959935322</c:v>
                </c:pt>
                <c:pt idx="8">
                  <c:v>6.450508920050865</c:v>
                </c:pt>
                <c:pt idx="9">
                  <c:v>7.1349280483401785</c:v>
                </c:pt>
                <c:pt idx="10">
                  <c:v>7.8437260026075348</c:v>
                </c:pt>
                <c:pt idx="11">
                  <c:v>8.5100905405013734</c:v>
                </c:pt>
                <c:pt idx="12">
                  <c:v>9.160159527529439</c:v>
                </c:pt>
                <c:pt idx="13">
                  <c:v>9.9088182633842408</c:v>
                </c:pt>
                <c:pt idx="14">
                  <c:v>10.55159112389828</c:v>
                </c:pt>
                <c:pt idx="15">
                  <c:v>11.215826815367638</c:v>
                </c:pt>
                <c:pt idx="16">
                  <c:v>9.982551099559128</c:v>
                </c:pt>
                <c:pt idx="17">
                  <c:v>9.6346585057372831</c:v>
                </c:pt>
                <c:pt idx="18">
                  <c:v>7.9744346655357505</c:v>
                </c:pt>
                <c:pt idx="19">
                  <c:v>7.986097436968663</c:v>
                </c:pt>
                <c:pt idx="20">
                  <c:v>7.5673813594375225</c:v>
                </c:pt>
                <c:pt idx="21">
                  <c:v>7.9157373723171016</c:v>
                </c:pt>
                <c:pt idx="22">
                  <c:v>8.2494998914941444</c:v>
                </c:pt>
                <c:pt idx="23">
                  <c:v>8.5546538747553154</c:v>
                </c:pt>
                <c:pt idx="24">
                  <c:v>8.8907841206649323</c:v>
                </c:pt>
                <c:pt idx="25">
                  <c:v>9.2271681554558178</c:v>
                </c:pt>
                <c:pt idx="26">
                  <c:v>9.5889034567059017</c:v>
                </c:pt>
                <c:pt idx="27">
                  <c:v>9.8342111495930915</c:v>
                </c:pt>
                <c:pt idx="28">
                  <c:v>10.18669864060489</c:v>
                </c:pt>
                <c:pt idx="29">
                  <c:v>10.538033987704466</c:v>
                </c:pt>
                <c:pt idx="30">
                  <c:v>10.224728712719481</c:v>
                </c:pt>
                <c:pt idx="31">
                  <c:v>10.67994163948433</c:v>
                </c:pt>
                <c:pt idx="32">
                  <c:v>11.276627502137057</c:v>
                </c:pt>
                <c:pt idx="33">
                  <c:v>10.636597848209339</c:v>
                </c:pt>
                <c:pt idx="34">
                  <c:v>10.294613476861475</c:v>
                </c:pt>
                <c:pt idx="35">
                  <c:v>10.821356869470753</c:v>
                </c:pt>
                <c:pt idx="36">
                  <c:v>10.279906026280972</c:v>
                </c:pt>
                <c:pt idx="37">
                  <c:v>10.378983938473603</c:v>
                </c:pt>
                <c:pt idx="38">
                  <c:v>11.032756426329522</c:v>
                </c:pt>
                <c:pt idx="39">
                  <c:v>10.895000031300157</c:v>
                </c:pt>
                <c:pt idx="40">
                  <c:v>10.556586767696976</c:v>
                </c:pt>
                <c:pt idx="41">
                  <c:v>10.229816593427898</c:v>
                </c:pt>
                <c:pt idx="42">
                  <c:v>10.234380309261004</c:v>
                </c:pt>
                <c:pt idx="43">
                  <c:v>10.688450550285271</c:v>
                </c:pt>
                <c:pt idx="44">
                  <c:v>10.668425558229528</c:v>
                </c:pt>
                <c:pt idx="45">
                  <c:v>10.143422775291976</c:v>
                </c:pt>
                <c:pt idx="46">
                  <c:v>10.702613951526224</c:v>
                </c:pt>
                <c:pt idx="47">
                  <c:v>9.5667672010032039</c:v>
                </c:pt>
                <c:pt idx="48">
                  <c:v>10.881459671037915</c:v>
                </c:pt>
                <c:pt idx="49">
                  <c:v>10.641603070414609</c:v>
                </c:pt>
                <c:pt idx="50">
                  <c:v>10.737969555136068</c:v>
                </c:pt>
                <c:pt idx="51">
                  <c:v>10.52262330684966</c:v>
                </c:pt>
                <c:pt idx="52">
                  <c:v>11.106758347795768</c:v>
                </c:pt>
                <c:pt idx="53">
                  <c:v>10.43708099283656</c:v>
                </c:pt>
                <c:pt idx="54">
                  <c:v>10.879140989677301</c:v>
                </c:pt>
                <c:pt idx="55">
                  <c:v>10.263776162142229</c:v>
                </c:pt>
                <c:pt idx="56">
                  <c:v>10.854226736764968</c:v>
                </c:pt>
                <c:pt idx="57">
                  <c:v>10.39097422790377</c:v>
                </c:pt>
                <c:pt idx="58">
                  <c:v>10.596582930271596</c:v>
                </c:pt>
                <c:pt idx="59">
                  <c:v>10.726401167064843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4528"/>
        <c:axId val="107184896"/>
      </c:lineChart>
      <c:catAx>
        <c:axId val="1071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7184896"/>
        <c:crosses val="autoZero"/>
        <c:auto val="1"/>
        <c:lblAlgn val="ctr"/>
        <c:lblOffset val="100"/>
        <c:noMultiLvlLbl val="0"/>
      </c:catAx>
      <c:valAx>
        <c:axId val="107184896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7174528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469707088952156"/>
          <c:y val="2.4118756679816979E-2"/>
          <c:w val="0.80691261901967359"/>
          <c:h val="0.20809452902125666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8.8124599966682163E-2"/>
          <c:w val="0.87802013888888886"/>
          <c:h val="0.76301259063768601"/>
        </c:manualLayout>
      </c:layout>
      <c:lineChart>
        <c:grouping val="standard"/>
        <c:varyColors val="0"/>
        <c:ser>
          <c:idx val="19"/>
          <c:order val="0"/>
          <c:tx>
            <c:strRef>
              <c:f>'1_60'!$BQ$22</c:f>
              <c:strCache>
                <c:ptCount val="1"/>
                <c:pt idx="0">
                  <c:v>20000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'1_60'!$BR$22:$DY$22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1.7807180208714934</c:v>
                </c:pt>
                <c:pt idx="2">
                  <c:v>2.5060737340001213</c:v>
                </c:pt>
                <c:pt idx="3">
                  <c:v>2.8244780647094268</c:v>
                </c:pt>
                <c:pt idx="4">
                  <c:v>3.9288002257557086</c:v>
                </c:pt>
                <c:pt idx="5">
                  <c:v>4.25555154392229</c:v>
                </c:pt>
                <c:pt idx="6">
                  <c:v>4.7641015278837671</c:v>
                </c:pt>
                <c:pt idx="7">
                  <c:v>5.2379134512195078</c:v>
                </c:pt>
                <c:pt idx="8">
                  <c:v>5.8869326154345449</c:v>
                </c:pt>
                <c:pt idx="9">
                  <c:v>6.4331720121761302</c:v>
                </c:pt>
                <c:pt idx="10">
                  <c:v>6.8813870897492677</c:v>
                </c:pt>
                <c:pt idx="11">
                  <c:v>7.3437372569205364</c:v>
                </c:pt>
                <c:pt idx="12">
                  <c:v>8.083723084302795</c:v>
                </c:pt>
                <c:pt idx="13">
                  <c:v>8.7729032874258515</c:v>
                </c:pt>
                <c:pt idx="14">
                  <c:v>9.3072970935400754</c:v>
                </c:pt>
                <c:pt idx="15">
                  <c:v>8.8950543311039496</c:v>
                </c:pt>
                <c:pt idx="16">
                  <c:v>10.155406020796526</c:v>
                </c:pt>
                <c:pt idx="17">
                  <c:v>10.495794413435743</c:v>
                </c:pt>
                <c:pt idx="18">
                  <c:v>8.0988967000758763</c:v>
                </c:pt>
                <c:pt idx="19">
                  <c:v>8.0499984485687968</c:v>
                </c:pt>
                <c:pt idx="20">
                  <c:v>7.1574502377175531</c:v>
                </c:pt>
                <c:pt idx="21">
                  <c:v>7.70523566962886</c:v>
                </c:pt>
                <c:pt idx="22">
                  <c:v>7.9485433589400083</c:v>
                </c:pt>
                <c:pt idx="23">
                  <c:v>7.6417950939142933</c:v>
                </c:pt>
                <c:pt idx="24">
                  <c:v>7.9628317778242383</c:v>
                </c:pt>
                <c:pt idx="25">
                  <c:v>8.3619306418219459</c:v>
                </c:pt>
                <c:pt idx="26">
                  <c:v>8.5471127790750909</c:v>
                </c:pt>
                <c:pt idx="27">
                  <c:v>8.8687570521339154</c:v>
                </c:pt>
                <c:pt idx="28">
                  <c:v>9.0619677075883214</c:v>
                </c:pt>
                <c:pt idx="29">
                  <c:v>9.493233667473211</c:v>
                </c:pt>
                <c:pt idx="30">
                  <c:v>9.6742622922259631</c:v>
                </c:pt>
                <c:pt idx="31">
                  <c:v>9.8625596310030286</c:v>
                </c:pt>
                <c:pt idx="32">
                  <c:v>10.278607384120212</c:v>
                </c:pt>
                <c:pt idx="33">
                  <c:v>10.720055988283933</c:v>
                </c:pt>
                <c:pt idx="34">
                  <c:v>10.600578520558438</c:v>
                </c:pt>
                <c:pt idx="35">
                  <c:v>10.974748726330263</c:v>
                </c:pt>
                <c:pt idx="36">
                  <c:v>11.073627834591543</c:v>
                </c:pt>
                <c:pt idx="37">
                  <c:v>10.851488834461144</c:v>
                </c:pt>
                <c:pt idx="38">
                  <c:v>11.001896642768243</c:v>
                </c:pt>
                <c:pt idx="39">
                  <c:v>11.450336473739211</c:v>
                </c:pt>
                <c:pt idx="40">
                  <c:v>10.611924150655422</c:v>
                </c:pt>
                <c:pt idx="41">
                  <c:v>10.796246846659601</c:v>
                </c:pt>
                <c:pt idx="42">
                  <c:v>10.343176327853909</c:v>
                </c:pt>
                <c:pt idx="43">
                  <c:v>10.702697699794433</c:v>
                </c:pt>
                <c:pt idx="44">
                  <c:v>10.454183835634689</c:v>
                </c:pt>
                <c:pt idx="45">
                  <c:v>10.678146171716287</c:v>
                </c:pt>
                <c:pt idx="46">
                  <c:v>10.083758954099507</c:v>
                </c:pt>
                <c:pt idx="47">
                  <c:v>10.584297772104662</c:v>
                </c:pt>
                <c:pt idx="48">
                  <c:v>10.884970760080005</c:v>
                </c:pt>
                <c:pt idx="49">
                  <c:v>10.945204428106781</c:v>
                </c:pt>
                <c:pt idx="50">
                  <c:v>10.696757546251217</c:v>
                </c:pt>
                <c:pt idx="51">
                  <c:v>10.635656888372543</c:v>
                </c:pt>
                <c:pt idx="52">
                  <c:v>10.797732477166628</c:v>
                </c:pt>
                <c:pt idx="53">
                  <c:v>11.318002729869306</c:v>
                </c:pt>
                <c:pt idx="54">
                  <c:v>10.923784901964966</c:v>
                </c:pt>
                <c:pt idx="55">
                  <c:v>10.910050290946993</c:v>
                </c:pt>
                <c:pt idx="56">
                  <c:v>10.866236649544804</c:v>
                </c:pt>
                <c:pt idx="57">
                  <c:v>11.352059718637316</c:v>
                </c:pt>
                <c:pt idx="58">
                  <c:v>11.001368136485363</c:v>
                </c:pt>
                <c:pt idx="59">
                  <c:v>11.366650270674482</c:v>
                </c:pt>
              </c:numCache>
            </c:numRef>
          </c:val>
          <c:smooth val="0"/>
        </c:ser>
        <c:ser>
          <c:idx val="20"/>
          <c:order val="1"/>
          <c:tx>
            <c:strRef>
              <c:f>'1_60'!$BQ$23</c:f>
              <c:strCache>
                <c:ptCount val="1"/>
                <c:pt idx="0">
                  <c:v>30000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'1_60'!$BR$23:$DY$23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1.917601445240197</c:v>
                </c:pt>
                <c:pt idx="2">
                  <c:v>2.7298968949969753</c:v>
                </c:pt>
                <c:pt idx="3">
                  <c:v>3.2616751053372681</c:v>
                </c:pt>
                <c:pt idx="4">
                  <c:v>3.9392416527672958</c:v>
                </c:pt>
                <c:pt idx="5">
                  <c:v>4.6167467509975291</c:v>
                </c:pt>
                <c:pt idx="6">
                  <c:v>5.0434927577461277</c:v>
                </c:pt>
                <c:pt idx="7">
                  <c:v>5.602317100415938</c:v>
                </c:pt>
                <c:pt idx="8">
                  <c:v>6.4932933705662812</c:v>
                </c:pt>
                <c:pt idx="9">
                  <c:v>6.8805586139071453</c:v>
                </c:pt>
                <c:pt idx="10">
                  <c:v>8.0552715905040753</c:v>
                </c:pt>
                <c:pt idx="11">
                  <c:v>8.5760876298913775</c:v>
                </c:pt>
                <c:pt idx="12">
                  <c:v>9.227648707282162</c:v>
                </c:pt>
                <c:pt idx="13">
                  <c:v>9.133846765788638</c:v>
                </c:pt>
                <c:pt idx="14">
                  <c:v>9.5250178227493123</c:v>
                </c:pt>
                <c:pt idx="15">
                  <c:v>9.9692598165029356</c:v>
                </c:pt>
                <c:pt idx="16">
                  <c:v>10.842135916766685</c:v>
                </c:pt>
                <c:pt idx="17">
                  <c:v>10.608083364987621</c:v>
                </c:pt>
                <c:pt idx="18">
                  <c:v>9.8219086576788257</c:v>
                </c:pt>
                <c:pt idx="19">
                  <c:v>9.5097444281542849</c:v>
                </c:pt>
                <c:pt idx="20">
                  <c:v>9.4725306080305991</c:v>
                </c:pt>
                <c:pt idx="21">
                  <c:v>9.5339551194357597</c:v>
                </c:pt>
                <c:pt idx="22">
                  <c:v>9.5794558209400673</c:v>
                </c:pt>
                <c:pt idx="23">
                  <c:v>9.2719366687242886</c:v>
                </c:pt>
                <c:pt idx="24">
                  <c:v>9.7966897446800907</c:v>
                </c:pt>
                <c:pt idx="25">
                  <c:v>9.6314576996855816</c:v>
                </c:pt>
                <c:pt idx="26">
                  <c:v>9.6651940722783376</c:v>
                </c:pt>
                <c:pt idx="27">
                  <c:v>10.31812123302233</c:v>
                </c:pt>
                <c:pt idx="28">
                  <c:v>9.8483235848704229</c:v>
                </c:pt>
                <c:pt idx="29">
                  <c:v>10.481960000449698</c:v>
                </c:pt>
                <c:pt idx="30">
                  <c:v>10.62714094927474</c:v>
                </c:pt>
                <c:pt idx="31">
                  <c:v>11.015733597665538</c:v>
                </c:pt>
                <c:pt idx="32">
                  <c:v>11.207941458681082</c:v>
                </c:pt>
                <c:pt idx="33">
                  <c:v>11.02068388598264</c:v>
                </c:pt>
                <c:pt idx="34">
                  <c:v>11.383168584810186</c:v>
                </c:pt>
                <c:pt idx="35">
                  <c:v>12.034730273985225</c:v>
                </c:pt>
                <c:pt idx="36">
                  <c:v>12.311894164071909</c:v>
                </c:pt>
                <c:pt idx="37">
                  <c:v>12.803948987392781</c:v>
                </c:pt>
                <c:pt idx="38">
                  <c:v>13.628003146650503</c:v>
                </c:pt>
                <c:pt idx="39">
                  <c:v>13.782707353925597</c:v>
                </c:pt>
                <c:pt idx="40">
                  <c:v>11.742408302921023</c:v>
                </c:pt>
                <c:pt idx="41">
                  <c:v>12.7935989609785</c:v>
                </c:pt>
                <c:pt idx="42">
                  <c:v>12.350942893327087</c:v>
                </c:pt>
                <c:pt idx="43">
                  <c:v>12.363698179176497</c:v>
                </c:pt>
                <c:pt idx="44">
                  <c:v>12.842817139641333</c:v>
                </c:pt>
                <c:pt idx="45">
                  <c:v>12.906175468622324</c:v>
                </c:pt>
                <c:pt idx="46">
                  <c:v>12.258583188989478</c:v>
                </c:pt>
                <c:pt idx="47">
                  <c:v>12.779644127620214</c:v>
                </c:pt>
                <c:pt idx="48">
                  <c:v>12.549375713838828</c:v>
                </c:pt>
                <c:pt idx="49">
                  <c:v>12.706132505276946</c:v>
                </c:pt>
                <c:pt idx="50">
                  <c:v>13.63705582168555</c:v>
                </c:pt>
                <c:pt idx="51">
                  <c:v>12.589449123938106</c:v>
                </c:pt>
                <c:pt idx="52">
                  <c:v>13.099733876650872</c:v>
                </c:pt>
                <c:pt idx="53">
                  <c:v>13.983284858507476</c:v>
                </c:pt>
                <c:pt idx="54">
                  <c:v>12.692368768893479</c:v>
                </c:pt>
                <c:pt idx="55">
                  <c:v>13.110684209358206</c:v>
                </c:pt>
                <c:pt idx="56">
                  <c:v>12.594524343597053</c:v>
                </c:pt>
                <c:pt idx="57">
                  <c:v>12.966671760473135</c:v>
                </c:pt>
                <c:pt idx="58">
                  <c:v>13.923161962716543</c:v>
                </c:pt>
                <c:pt idx="59">
                  <c:v>13.534531672623384</c:v>
                </c:pt>
              </c:numCache>
            </c:numRef>
          </c:val>
          <c:smooth val="0"/>
        </c:ser>
        <c:ser>
          <c:idx val="21"/>
          <c:order val="2"/>
          <c:tx>
            <c:strRef>
              <c:f>'1_60'!$BQ$24</c:f>
              <c:strCache>
                <c:ptCount val="1"/>
                <c:pt idx="0">
                  <c:v>40000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'1_60'!$BR$24:$DY$24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1.8102329800208137</c:v>
                </c:pt>
                <c:pt idx="2">
                  <c:v>2.8725511886623112</c:v>
                </c:pt>
                <c:pt idx="3">
                  <c:v>3.5645568875377522</c:v>
                </c:pt>
                <c:pt idx="4">
                  <c:v>4.6100413275378713</c:v>
                </c:pt>
                <c:pt idx="5">
                  <c:v>5.0203910020886742</c:v>
                </c:pt>
                <c:pt idx="6">
                  <c:v>5.9280655612862434</c:v>
                </c:pt>
                <c:pt idx="7">
                  <c:v>6.79501611527159</c:v>
                </c:pt>
                <c:pt idx="8">
                  <c:v>6.7025462280925181</c:v>
                </c:pt>
                <c:pt idx="9">
                  <c:v>8.1403752005862771</c:v>
                </c:pt>
                <c:pt idx="10">
                  <c:v>7.843708968891046</c:v>
                </c:pt>
                <c:pt idx="11">
                  <c:v>8.9570737731719152</c:v>
                </c:pt>
                <c:pt idx="12">
                  <c:v>9.4215700576732893</c:v>
                </c:pt>
                <c:pt idx="13">
                  <c:v>8.904281439547109</c:v>
                </c:pt>
                <c:pt idx="14">
                  <c:v>11.473563047248453</c:v>
                </c:pt>
                <c:pt idx="15">
                  <c:v>10.684450328028714</c:v>
                </c:pt>
                <c:pt idx="16">
                  <c:v>12.313056473536646</c:v>
                </c:pt>
                <c:pt idx="17">
                  <c:v>12.77760581297562</c:v>
                </c:pt>
                <c:pt idx="18">
                  <c:v>13.086965923270162</c:v>
                </c:pt>
                <c:pt idx="19">
                  <c:v>11.019730283768455</c:v>
                </c:pt>
                <c:pt idx="20">
                  <c:v>11.266983450665339</c:v>
                </c:pt>
                <c:pt idx="21">
                  <c:v>10.282457755060827</c:v>
                </c:pt>
                <c:pt idx="22">
                  <c:v>10.977040757727735</c:v>
                </c:pt>
                <c:pt idx="23">
                  <c:v>11.286095351559014</c:v>
                </c:pt>
                <c:pt idx="24">
                  <c:v>11.345695204821642</c:v>
                </c:pt>
                <c:pt idx="25">
                  <c:v>11.457674343561894</c:v>
                </c:pt>
                <c:pt idx="26">
                  <c:v>11.424542310389528</c:v>
                </c:pt>
                <c:pt idx="27">
                  <c:v>11.630328966048756</c:v>
                </c:pt>
                <c:pt idx="28">
                  <c:v>11.799849392593281</c:v>
                </c:pt>
                <c:pt idx="29">
                  <c:v>11.710792269727353</c:v>
                </c:pt>
                <c:pt idx="30">
                  <c:v>12.407939029740257</c:v>
                </c:pt>
                <c:pt idx="31">
                  <c:v>12.999004107489897</c:v>
                </c:pt>
                <c:pt idx="32">
                  <c:v>13.244219148373924</c:v>
                </c:pt>
                <c:pt idx="33">
                  <c:v>13.514651015768015</c:v>
                </c:pt>
                <c:pt idx="34">
                  <c:v>13.616485244523647</c:v>
                </c:pt>
                <c:pt idx="35">
                  <c:v>14.196189024233004</c:v>
                </c:pt>
                <c:pt idx="36">
                  <c:v>14.413776216496329</c:v>
                </c:pt>
                <c:pt idx="37">
                  <c:v>14.90936039924172</c:v>
                </c:pt>
                <c:pt idx="38">
                  <c:v>14.733789991880865</c:v>
                </c:pt>
                <c:pt idx="39">
                  <c:v>16.653949729749712</c:v>
                </c:pt>
                <c:pt idx="40">
                  <c:v>15.245726322935099</c:v>
                </c:pt>
                <c:pt idx="41">
                  <c:v>14.388951938653944</c:v>
                </c:pt>
                <c:pt idx="42">
                  <c:v>14.610470057659779</c:v>
                </c:pt>
                <c:pt idx="43">
                  <c:v>14.433764909058246</c:v>
                </c:pt>
                <c:pt idx="44">
                  <c:v>14.119280791453178</c:v>
                </c:pt>
                <c:pt idx="45">
                  <c:v>14.504366587182197</c:v>
                </c:pt>
                <c:pt idx="46">
                  <c:v>14.577508805441605</c:v>
                </c:pt>
                <c:pt idx="47">
                  <c:v>15.171315394541638</c:v>
                </c:pt>
                <c:pt idx="48">
                  <c:v>15.144358928001386</c:v>
                </c:pt>
                <c:pt idx="49">
                  <c:v>14.626003243024723</c:v>
                </c:pt>
                <c:pt idx="50">
                  <c:v>15.008432420407276</c:v>
                </c:pt>
                <c:pt idx="51">
                  <c:v>15.088497195467404</c:v>
                </c:pt>
                <c:pt idx="52">
                  <c:v>15.635418505685935</c:v>
                </c:pt>
                <c:pt idx="53">
                  <c:v>15.414359443040697</c:v>
                </c:pt>
                <c:pt idx="54">
                  <c:v>15.153301510256545</c:v>
                </c:pt>
                <c:pt idx="55">
                  <c:v>15.967101182704408</c:v>
                </c:pt>
                <c:pt idx="56">
                  <c:v>15.785496687526381</c:v>
                </c:pt>
                <c:pt idx="57">
                  <c:v>15.363294034699324</c:v>
                </c:pt>
                <c:pt idx="58">
                  <c:v>15.985320528054002</c:v>
                </c:pt>
                <c:pt idx="59">
                  <c:v>15.998962129949282</c:v>
                </c:pt>
              </c:numCache>
            </c:numRef>
          </c:val>
          <c:smooth val="0"/>
        </c:ser>
        <c:ser>
          <c:idx val="22"/>
          <c:order val="3"/>
          <c:tx>
            <c:strRef>
              <c:f>'1_60'!$BQ$25</c:f>
              <c:strCache>
                <c:ptCount val="1"/>
                <c:pt idx="0">
                  <c:v>50000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'1_60'!$BR$25:$DY$25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1.9786162194967833</c:v>
                </c:pt>
                <c:pt idx="2">
                  <c:v>2.8213841884703093</c:v>
                </c:pt>
                <c:pt idx="3">
                  <c:v>3.7440800345093095</c:v>
                </c:pt>
                <c:pt idx="4">
                  <c:v>4.725531904095889</c:v>
                </c:pt>
                <c:pt idx="5">
                  <c:v>5.2999683553562678</c:v>
                </c:pt>
                <c:pt idx="6">
                  <c:v>5.9510513919011299</c:v>
                </c:pt>
                <c:pt idx="7">
                  <c:v>6.8522987131972632</c:v>
                </c:pt>
                <c:pt idx="8">
                  <c:v>7.8273834884412006</c:v>
                </c:pt>
                <c:pt idx="9">
                  <c:v>8.2146458033461798</c:v>
                </c:pt>
                <c:pt idx="10">
                  <c:v>8.2388090747026173</c:v>
                </c:pt>
                <c:pt idx="11">
                  <c:v>9.3602116413686858</c:v>
                </c:pt>
                <c:pt idx="12">
                  <c:v>9.5019725639374695</c:v>
                </c:pt>
                <c:pt idx="13">
                  <c:v>11.458057652485834</c:v>
                </c:pt>
                <c:pt idx="14">
                  <c:v>11.733594612184838</c:v>
                </c:pt>
                <c:pt idx="15">
                  <c:v>12.220213033184466</c:v>
                </c:pt>
                <c:pt idx="16">
                  <c:v>12.777253660656536</c:v>
                </c:pt>
                <c:pt idx="17">
                  <c:v>12.710688738491219</c:v>
                </c:pt>
                <c:pt idx="18">
                  <c:v>11.711370051385973</c:v>
                </c:pt>
                <c:pt idx="19">
                  <c:v>12.207750256974894</c:v>
                </c:pt>
                <c:pt idx="20">
                  <c:v>11.052667111891608</c:v>
                </c:pt>
                <c:pt idx="21">
                  <c:v>10.668100988649037</c:v>
                </c:pt>
                <c:pt idx="22">
                  <c:v>11.198048493551205</c:v>
                </c:pt>
                <c:pt idx="23">
                  <c:v>11.552835100773992</c:v>
                </c:pt>
                <c:pt idx="24">
                  <c:v>12.237645604877015</c:v>
                </c:pt>
                <c:pt idx="25">
                  <c:v>12.414222279812803</c:v>
                </c:pt>
                <c:pt idx="26">
                  <c:v>12.720232712108638</c:v>
                </c:pt>
                <c:pt idx="27">
                  <c:v>12.932884933817698</c:v>
                </c:pt>
                <c:pt idx="28">
                  <c:v>13.393741672386643</c:v>
                </c:pt>
                <c:pt idx="29">
                  <c:v>13.078633414693391</c:v>
                </c:pt>
                <c:pt idx="30">
                  <c:v>13.101324766582662</c:v>
                </c:pt>
                <c:pt idx="31">
                  <c:v>13.588263365618772</c:v>
                </c:pt>
                <c:pt idx="32">
                  <c:v>14.050037907505686</c:v>
                </c:pt>
                <c:pt idx="33">
                  <c:v>14.66830293745244</c:v>
                </c:pt>
                <c:pt idx="34">
                  <c:v>15.180585048171491</c:v>
                </c:pt>
                <c:pt idx="35">
                  <c:v>15.565290427323959</c:v>
                </c:pt>
                <c:pt idx="36">
                  <c:v>15.651281612733191</c:v>
                </c:pt>
                <c:pt idx="37">
                  <c:v>16.453255538723617</c:v>
                </c:pt>
                <c:pt idx="38">
                  <c:v>16.448050902648404</c:v>
                </c:pt>
                <c:pt idx="39">
                  <c:v>17.379452253505399</c:v>
                </c:pt>
                <c:pt idx="40">
                  <c:v>15.742798295319723</c:v>
                </c:pt>
                <c:pt idx="41">
                  <c:v>15.059949429548423</c:v>
                </c:pt>
                <c:pt idx="42">
                  <c:v>15.025222461520366</c:v>
                </c:pt>
                <c:pt idx="43">
                  <c:v>15.131461573719788</c:v>
                </c:pt>
                <c:pt idx="44">
                  <c:v>14.871993974499221</c:v>
                </c:pt>
                <c:pt idx="45">
                  <c:v>15.885935140381914</c:v>
                </c:pt>
                <c:pt idx="46">
                  <c:v>15.324376345919283</c:v>
                </c:pt>
                <c:pt idx="47">
                  <c:v>15.188474070629477</c:v>
                </c:pt>
                <c:pt idx="48">
                  <c:v>15.629276612585956</c:v>
                </c:pt>
                <c:pt idx="49">
                  <c:v>15.658535685905557</c:v>
                </c:pt>
                <c:pt idx="50">
                  <c:v>15.61089563975287</c:v>
                </c:pt>
                <c:pt idx="51">
                  <c:v>15.938135265445164</c:v>
                </c:pt>
                <c:pt idx="52">
                  <c:v>16.290228008230493</c:v>
                </c:pt>
                <c:pt idx="53">
                  <c:v>15.963929629330803</c:v>
                </c:pt>
                <c:pt idx="54">
                  <c:v>16.359987457752947</c:v>
                </c:pt>
                <c:pt idx="55">
                  <c:v>16.663005925615931</c:v>
                </c:pt>
                <c:pt idx="56">
                  <c:v>16.196144433972641</c:v>
                </c:pt>
                <c:pt idx="57">
                  <c:v>16.342739158980425</c:v>
                </c:pt>
                <c:pt idx="58">
                  <c:v>16.576699051868115</c:v>
                </c:pt>
                <c:pt idx="59">
                  <c:v>16.69310235750433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'1_60'!$BQ$26</c:f>
              <c:strCache>
                <c:ptCount val="1"/>
                <c:pt idx="0">
                  <c:v>60000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'1_60'!$BR$26:$DY$26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1.9765714918197457</c:v>
                </c:pt>
                <c:pt idx="2">
                  <c:v>2.924357313624395</c:v>
                </c:pt>
                <c:pt idx="3">
                  <c:v>3.8281157070349709</c:v>
                </c:pt>
                <c:pt idx="4">
                  <c:v>4.7682817755925786</c:v>
                </c:pt>
                <c:pt idx="5">
                  <c:v>5.1694723330298853</c:v>
                </c:pt>
                <c:pt idx="6">
                  <c:v>6.4647450583880133</c:v>
                </c:pt>
                <c:pt idx="7">
                  <c:v>7.387993057835879</c:v>
                </c:pt>
                <c:pt idx="8">
                  <c:v>8.0417344549651499</c:v>
                </c:pt>
                <c:pt idx="9">
                  <c:v>8.5332811172681051</c:v>
                </c:pt>
                <c:pt idx="10">
                  <c:v>10.022103059613173</c:v>
                </c:pt>
                <c:pt idx="11">
                  <c:v>10.468161253143105</c:v>
                </c:pt>
                <c:pt idx="12">
                  <c:v>10.386367388259835</c:v>
                </c:pt>
                <c:pt idx="13">
                  <c:v>11.624840163427924</c:v>
                </c:pt>
                <c:pt idx="14">
                  <c:v>12.811561872058121</c:v>
                </c:pt>
                <c:pt idx="15">
                  <c:v>13.069796212112744</c:v>
                </c:pt>
                <c:pt idx="16">
                  <c:v>12.104826442105773</c:v>
                </c:pt>
                <c:pt idx="17">
                  <c:v>14.065981835090755</c:v>
                </c:pt>
                <c:pt idx="18">
                  <c:v>14.927213052419793</c:v>
                </c:pt>
                <c:pt idx="19">
                  <c:v>13.015052380956867</c:v>
                </c:pt>
                <c:pt idx="20">
                  <c:v>11.147693016473944</c:v>
                </c:pt>
                <c:pt idx="21">
                  <c:v>11.651832327691441</c:v>
                </c:pt>
                <c:pt idx="22">
                  <c:v>12.208111619784427</c:v>
                </c:pt>
                <c:pt idx="23">
                  <c:v>12.58495082169717</c:v>
                </c:pt>
                <c:pt idx="24">
                  <c:v>12.934924211364372</c:v>
                </c:pt>
                <c:pt idx="25">
                  <c:v>13.118379502549288</c:v>
                </c:pt>
                <c:pt idx="26">
                  <c:v>12.850025348421385</c:v>
                </c:pt>
                <c:pt idx="27">
                  <c:v>13.921883630783732</c:v>
                </c:pt>
                <c:pt idx="28">
                  <c:v>13.983354071595853</c:v>
                </c:pt>
                <c:pt idx="29">
                  <c:v>14.267369112464946</c:v>
                </c:pt>
                <c:pt idx="30">
                  <c:v>14.32352171255736</c:v>
                </c:pt>
                <c:pt idx="31">
                  <c:v>14.740366331298224</c:v>
                </c:pt>
                <c:pt idx="32">
                  <c:v>15.000621815612773</c:v>
                </c:pt>
                <c:pt idx="33">
                  <c:v>15.002408798559657</c:v>
                </c:pt>
                <c:pt idx="34">
                  <c:v>15.339134776640396</c:v>
                </c:pt>
                <c:pt idx="35">
                  <c:v>16.074646641101019</c:v>
                </c:pt>
                <c:pt idx="36">
                  <c:v>16.458156549005341</c:v>
                </c:pt>
                <c:pt idx="37">
                  <c:v>16.739153311551089</c:v>
                </c:pt>
                <c:pt idx="38">
                  <c:v>17.173918240686319</c:v>
                </c:pt>
                <c:pt idx="39">
                  <c:v>18.03323088720969</c:v>
                </c:pt>
                <c:pt idx="40">
                  <c:v>15.198382302595164</c:v>
                </c:pt>
                <c:pt idx="41">
                  <c:v>14.232682501780435</c:v>
                </c:pt>
                <c:pt idx="42">
                  <c:v>14.498978235422495</c:v>
                </c:pt>
                <c:pt idx="43">
                  <c:v>14.671388132606685</c:v>
                </c:pt>
                <c:pt idx="44">
                  <c:v>15.587906335599422</c:v>
                </c:pt>
                <c:pt idx="45">
                  <c:v>15.461870435393722</c:v>
                </c:pt>
                <c:pt idx="46">
                  <c:v>15.503928899565414</c:v>
                </c:pt>
                <c:pt idx="47">
                  <c:v>16.125493164807377</c:v>
                </c:pt>
                <c:pt idx="48">
                  <c:v>15.441438796564265</c:v>
                </c:pt>
                <c:pt idx="49">
                  <c:v>15.756990002812328</c:v>
                </c:pt>
                <c:pt idx="50">
                  <c:v>16.304981177451129</c:v>
                </c:pt>
                <c:pt idx="51">
                  <c:v>16.487449266065624</c:v>
                </c:pt>
                <c:pt idx="52">
                  <c:v>17.141092052013473</c:v>
                </c:pt>
                <c:pt idx="53">
                  <c:v>16.371409172528598</c:v>
                </c:pt>
                <c:pt idx="54">
                  <c:v>16.522196444534107</c:v>
                </c:pt>
                <c:pt idx="55">
                  <c:v>16.876765038116986</c:v>
                </c:pt>
                <c:pt idx="56">
                  <c:v>16.814480444870743</c:v>
                </c:pt>
                <c:pt idx="57">
                  <c:v>16.736917616080945</c:v>
                </c:pt>
                <c:pt idx="58">
                  <c:v>17.110517214557625</c:v>
                </c:pt>
                <c:pt idx="59">
                  <c:v>16.985056074638951</c:v>
                </c:pt>
              </c:numCache>
            </c:numRef>
          </c:val>
          <c:smooth val="0"/>
        </c:ser>
        <c:ser>
          <c:idx val="24"/>
          <c:order val="5"/>
          <c:tx>
            <c:strRef>
              <c:f>'1_60'!$BQ$27</c:f>
              <c:strCache>
                <c:ptCount val="1"/>
                <c:pt idx="0">
                  <c:v>70000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'1_60'!$BR$27:$DY$27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1.9796179576680659</c:v>
                </c:pt>
                <c:pt idx="2">
                  <c:v>2.584411712219532</c:v>
                </c:pt>
                <c:pt idx="3">
                  <c:v>3.6956613677289316</c:v>
                </c:pt>
                <c:pt idx="4">
                  <c:v>4.7895949853171391</c:v>
                </c:pt>
                <c:pt idx="5">
                  <c:v>5.6265182701837153</c:v>
                </c:pt>
                <c:pt idx="6">
                  <c:v>6.0961472248532544</c:v>
                </c:pt>
                <c:pt idx="7">
                  <c:v>7.3001666473182079</c:v>
                </c:pt>
                <c:pt idx="8">
                  <c:v>8.3942081060681684</c:v>
                </c:pt>
                <c:pt idx="9">
                  <c:v>8.8800630697178651</c:v>
                </c:pt>
                <c:pt idx="10">
                  <c:v>9.4889591440719911</c:v>
                </c:pt>
                <c:pt idx="11">
                  <c:v>9.8386908394969357</c:v>
                </c:pt>
                <c:pt idx="12">
                  <c:v>11.12518578015561</c:v>
                </c:pt>
                <c:pt idx="13">
                  <c:v>12.142505040606178</c:v>
                </c:pt>
                <c:pt idx="14">
                  <c:v>11.892883096357384</c:v>
                </c:pt>
                <c:pt idx="15">
                  <c:v>13.640323445791664</c:v>
                </c:pt>
                <c:pt idx="16">
                  <c:v>11.748671368497581</c:v>
                </c:pt>
                <c:pt idx="17">
                  <c:v>15.120203804172204</c:v>
                </c:pt>
                <c:pt idx="18">
                  <c:v>13.967237075105775</c:v>
                </c:pt>
                <c:pt idx="19">
                  <c:v>13.824032711441625</c:v>
                </c:pt>
                <c:pt idx="20">
                  <c:v>11.405721346509939</c:v>
                </c:pt>
                <c:pt idx="21">
                  <c:v>12.37813735943366</c:v>
                </c:pt>
                <c:pt idx="22">
                  <c:v>12.354747886255097</c:v>
                </c:pt>
                <c:pt idx="23">
                  <c:v>13.297504707222149</c:v>
                </c:pt>
                <c:pt idx="24">
                  <c:v>13.924323528811023</c:v>
                </c:pt>
                <c:pt idx="25">
                  <c:v>14.413269963808579</c:v>
                </c:pt>
                <c:pt idx="26">
                  <c:v>14.104162347885861</c:v>
                </c:pt>
                <c:pt idx="27">
                  <c:v>14.442846152070773</c:v>
                </c:pt>
                <c:pt idx="28">
                  <c:v>14.629997843302993</c:v>
                </c:pt>
                <c:pt idx="29">
                  <c:v>14.721989583905394</c:v>
                </c:pt>
                <c:pt idx="30">
                  <c:v>14.592203654815442</c:v>
                </c:pt>
                <c:pt idx="31">
                  <c:v>14.600352967424055</c:v>
                </c:pt>
                <c:pt idx="32">
                  <c:v>15.421633464461264</c:v>
                </c:pt>
                <c:pt idx="33">
                  <c:v>15.755567199712072</c:v>
                </c:pt>
                <c:pt idx="34">
                  <c:v>15.871297767146881</c:v>
                </c:pt>
                <c:pt idx="35">
                  <c:v>16.883851102162549</c:v>
                </c:pt>
                <c:pt idx="36">
                  <c:v>16.962068721477721</c:v>
                </c:pt>
                <c:pt idx="37">
                  <c:v>16.872648692381002</c:v>
                </c:pt>
                <c:pt idx="38">
                  <c:v>17.338097973467164</c:v>
                </c:pt>
                <c:pt idx="39">
                  <c:v>18.52671802642606</c:v>
                </c:pt>
                <c:pt idx="40">
                  <c:v>15.051438704598544</c:v>
                </c:pt>
                <c:pt idx="41">
                  <c:v>15.110768596175625</c:v>
                </c:pt>
                <c:pt idx="42">
                  <c:v>15.290535249360394</c:v>
                </c:pt>
                <c:pt idx="43">
                  <c:v>15.027055362713385</c:v>
                </c:pt>
                <c:pt idx="44">
                  <c:v>14.95268055404852</c:v>
                </c:pt>
                <c:pt idx="45">
                  <c:v>15.284599417792021</c:v>
                </c:pt>
                <c:pt idx="46">
                  <c:v>15.818169888260078</c:v>
                </c:pt>
                <c:pt idx="47">
                  <c:v>15.919286956427607</c:v>
                </c:pt>
                <c:pt idx="48">
                  <c:v>16.015399937627951</c:v>
                </c:pt>
                <c:pt idx="49">
                  <c:v>16.729280171537823</c:v>
                </c:pt>
                <c:pt idx="50">
                  <c:v>15.852910013798541</c:v>
                </c:pt>
                <c:pt idx="51">
                  <c:v>16.860312269801238</c:v>
                </c:pt>
                <c:pt idx="52">
                  <c:v>16.643260076686136</c:v>
                </c:pt>
                <c:pt idx="53">
                  <c:v>17.039114680415381</c:v>
                </c:pt>
                <c:pt idx="54">
                  <c:v>16.927477853171858</c:v>
                </c:pt>
                <c:pt idx="55">
                  <c:v>16.712233270098245</c:v>
                </c:pt>
                <c:pt idx="56">
                  <c:v>16.915835273422079</c:v>
                </c:pt>
                <c:pt idx="57">
                  <c:v>16.956847967589894</c:v>
                </c:pt>
                <c:pt idx="58">
                  <c:v>17.194715268473036</c:v>
                </c:pt>
                <c:pt idx="59">
                  <c:v>17.290451167076966</c:v>
                </c:pt>
              </c:numCache>
            </c:numRef>
          </c:val>
          <c:smooth val="0"/>
        </c:ser>
        <c:ser>
          <c:idx val="25"/>
          <c:order val="6"/>
          <c:tx>
            <c:strRef>
              <c:f>'1_60'!$BQ$28</c:f>
              <c:strCache>
                <c:ptCount val="1"/>
                <c:pt idx="0">
                  <c:v>80000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'1_60'!$BR$28:$DY$28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2.0280557864230033</c:v>
                </c:pt>
                <c:pt idx="2">
                  <c:v>2.8449853076785301</c:v>
                </c:pt>
                <c:pt idx="3">
                  <c:v>3.9475750635695084</c:v>
                </c:pt>
                <c:pt idx="4">
                  <c:v>4.7397378349627921</c:v>
                </c:pt>
                <c:pt idx="5">
                  <c:v>5.306682831013843</c:v>
                </c:pt>
                <c:pt idx="6">
                  <c:v>6.4525626011739119</c:v>
                </c:pt>
                <c:pt idx="7">
                  <c:v>6.5453971109469196</c:v>
                </c:pt>
                <c:pt idx="8">
                  <c:v>8.1135152803287856</c:v>
                </c:pt>
                <c:pt idx="9">
                  <c:v>9.3908771104866879</c:v>
                </c:pt>
                <c:pt idx="10">
                  <c:v>10.222459871648406</c:v>
                </c:pt>
                <c:pt idx="11">
                  <c:v>9.6633304030222291</c:v>
                </c:pt>
                <c:pt idx="12">
                  <c:v>12.00802387623242</c:v>
                </c:pt>
                <c:pt idx="13">
                  <c:v>12.149719667832292</c:v>
                </c:pt>
                <c:pt idx="14">
                  <c:v>13.421841741586372</c:v>
                </c:pt>
                <c:pt idx="15">
                  <c:v>14.178405797731763</c:v>
                </c:pt>
                <c:pt idx="16">
                  <c:v>13.708812074869606</c:v>
                </c:pt>
                <c:pt idx="17">
                  <c:v>13.806885880951171</c:v>
                </c:pt>
                <c:pt idx="18">
                  <c:v>13.475840924176083</c:v>
                </c:pt>
                <c:pt idx="19">
                  <c:v>15.074217233194759</c:v>
                </c:pt>
                <c:pt idx="20">
                  <c:v>12.383153261159761</c:v>
                </c:pt>
                <c:pt idx="21">
                  <c:v>13.302274221439085</c:v>
                </c:pt>
                <c:pt idx="22">
                  <c:v>13.04440386599738</c:v>
                </c:pt>
                <c:pt idx="23">
                  <c:v>13.690493783634775</c:v>
                </c:pt>
                <c:pt idx="24">
                  <c:v>14.061013949783737</c:v>
                </c:pt>
                <c:pt idx="25">
                  <c:v>15.086548059220497</c:v>
                </c:pt>
                <c:pt idx="26">
                  <c:v>14.652887158067315</c:v>
                </c:pt>
                <c:pt idx="27">
                  <c:v>15.149939132972934</c:v>
                </c:pt>
                <c:pt idx="28">
                  <c:v>15.87582543877306</c:v>
                </c:pt>
                <c:pt idx="29">
                  <c:v>16.055700583099064</c:v>
                </c:pt>
                <c:pt idx="30">
                  <c:v>15.278077254306938</c:v>
                </c:pt>
                <c:pt idx="31">
                  <c:v>15.539883388270662</c:v>
                </c:pt>
                <c:pt idx="32">
                  <c:v>15.961109859261978</c:v>
                </c:pt>
                <c:pt idx="33">
                  <c:v>16.539713045815429</c:v>
                </c:pt>
                <c:pt idx="34">
                  <c:v>16.86294828479528</c:v>
                </c:pt>
                <c:pt idx="35">
                  <c:v>17.031532208389017</c:v>
                </c:pt>
                <c:pt idx="36">
                  <c:v>17.665702664606631</c:v>
                </c:pt>
                <c:pt idx="37">
                  <c:v>18.135778543981221</c:v>
                </c:pt>
                <c:pt idx="38">
                  <c:v>18.579905424007016</c:v>
                </c:pt>
                <c:pt idx="39">
                  <c:v>19.319781893694234</c:v>
                </c:pt>
                <c:pt idx="40">
                  <c:v>15.643374202056769</c:v>
                </c:pt>
                <c:pt idx="41">
                  <c:v>15.168048012705075</c:v>
                </c:pt>
                <c:pt idx="42">
                  <c:v>16.040491248327079</c:v>
                </c:pt>
                <c:pt idx="43">
                  <c:v>15.870240632931361</c:v>
                </c:pt>
                <c:pt idx="44">
                  <c:v>15.935676816130888</c:v>
                </c:pt>
                <c:pt idx="45">
                  <c:v>16.057762437363568</c:v>
                </c:pt>
                <c:pt idx="46">
                  <c:v>16.540128630701886</c:v>
                </c:pt>
                <c:pt idx="47">
                  <c:v>16.144292858755691</c:v>
                </c:pt>
                <c:pt idx="48">
                  <c:v>16.588546945070576</c:v>
                </c:pt>
                <c:pt idx="49">
                  <c:v>16.627007433336015</c:v>
                </c:pt>
                <c:pt idx="50">
                  <c:v>16.906119083446917</c:v>
                </c:pt>
                <c:pt idx="51">
                  <c:v>17.281191731120892</c:v>
                </c:pt>
                <c:pt idx="52">
                  <c:v>17.111649223558395</c:v>
                </c:pt>
                <c:pt idx="53">
                  <c:v>17.322248045554154</c:v>
                </c:pt>
                <c:pt idx="54">
                  <c:v>17.309729487752758</c:v>
                </c:pt>
                <c:pt idx="55">
                  <c:v>17.67010840791264</c:v>
                </c:pt>
                <c:pt idx="56">
                  <c:v>17.870975017385295</c:v>
                </c:pt>
                <c:pt idx="57">
                  <c:v>17.529211753309472</c:v>
                </c:pt>
                <c:pt idx="58">
                  <c:v>18.149356102114346</c:v>
                </c:pt>
                <c:pt idx="59">
                  <c:v>17.976546916342389</c:v>
                </c:pt>
              </c:numCache>
            </c:numRef>
          </c:val>
          <c:smooth val="0"/>
        </c:ser>
        <c:ser>
          <c:idx val="26"/>
          <c:order val="7"/>
          <c:tx>
            <c:strRef>
              <c:f>'1_60'!$BQ$29</c:f>
              <c:strCache>
                <c:ptCount val="1"/>
                <c:pt idx="0">
                  <c:v>90000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'1_60'!$BR$29:$DY$29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2.0224838812080113</c:v>
                </c:pt>
                <c:pt idx="2">
                  <c:v>2.957173458486146</c:v>
                </c:pt>
                <c:pt idx="3">
                  <c:v>4.0693223443139761</c:v>
                </c:pt>
                <c:pt idx="4">
                  <c:v>4.9913345470085835</c:v>
                </c:pt>
                <c:pt idx="5">
                  <c:v>6.0026854133852421</c:v>
                </c:pt>
                <c:pt idx="6">
                  <c:v>7.1083554070759947</c:v>
                </c:pt>
                <c:pt idx="7">
                  <c:v>7.0335414737198541</c:v>
                </c:pt>
                <c:pt idx="8">
                  <c:v>8.3157245117746417</c:v>
                </c:pt>
                <c:pt idx="9">
                  <c:v>9.537067068133549</c:v>
                </c:pt>
                <c:pt idx="10">
                  <c:v>10.859232590080108</c:v>
                </c:pt>
                <c:pt idx="11">
                  <c:v>11.238760448387115</c:v>
                </c:pt>
                <c:pt idx="12">
                  <c:v>11.999089837829201</c:v>
                </c:pt>
                <c:pt idx="13">
                  <c:v>12.279311999923898</c:v>
                </c:pt>
                <c:pt idx="14">
                  <c:v>13.512866715852647</c:v>
                </c:pt>
                <c:pt idx="15">
                  <c:v>14.687595309433943</c:v>
                </c:pt>
                <c:pt idx="16">
                  <c:v>15.479268715507601</c:v>
                </c:pt>
                <c:pt idx="17">
                  <c:v>16.328874711252887</c:v>
                </c:pt>
                <c:pt idx="18">
                  <c:v>14.068801656270354</c:v>
                </c:pt>
                <c:pt idx="19">
                  <c:v>15.779087237152821</c:v>
                </c:pt>
                <c:pt idx="20">
                  <c:v>13.214246954661922</c:v>
                </c:pt>
                <c:pt idx="21">
                  <c:v>13.769218919074138</c:v>
                </c:pt>
                <c:pt idx="22">
                  <c:v>14.198745335499686</c:v>
                </c:pt>
                <c:pt idx="23">
                  <c:v>14.642815426010385</c:v>
                </c:pt>
                <c:pt idx="24">
                  <c:v>14.810764556057761</c:v>
                </c:pt>
                <c:pt idx="25">
                  <c:v>16.11879929192547</c:v>
                </c:pt>
                <c:pt idx="26">
                  <c:v>16.434445520587367</c:v>
                </c:pt>
                <c:pt idx="27">
                  <c:v>16.592433900603723</c:v>
                </c:pt>
                <c:pt idx="28">
                  <c:v>16.113480319858105</c:v>
                </c:pt>
                <c:pt idx="29">
                  <c:v>16.398820584517487</c:v>
                </c:pt>
                <c:pt idx="30">
                  <c:v>16.145144002553714</c:v>
                </c:pt>
                <c:pt idx="31">
                  <c:v>16.348332301782563</c:v>
                </c:pt>
                <c:pt idx="32">
                  <c:v>16.932913385707014</c:v>
                </c:pt>
                <c:pt idx="33">
                  <c:v>17.382045811680783</c:v>
                </c:pt>
                <c:pt idx="34">
                  <c:v>17.744968480721152</c:v>
                </c:pt>
                <c:pt idx="35">
                  <c:v>17.812402318497643</c:v>
                </c:pt>
                <c:pt idx="36">
                  <c:v>18.408295644724515</c:v>
                </c:pt>
                <c:pt idx="37">
                  <c:v>19.067404765444699</c:v>
                </c:pt>
                <c:pt idx="38">
                  <c:v>19.432668708678229</c:v>
                </c:pt>
                <c:pt idx="39">
                  <c:v>19.81589628252879</c:v>
                </c:pt>
                <c:pt idx="40">
                  <c:v>16.941192313650884</c:v>
                </c:pt>
                <c:pt idx="41">
                  <c:v>16.745746982596867</c:v>
                </c:pt>
                <c:pt idx="42">
                  <c:v>16.324609949551185</c:v>
                </c:pt>
                <c:pt idx="43">
                  <c:v>16.731402577163497</c:v>
                </c:pt>
                <c:pt idx="44">
                  <c:v>16.786513868065615</c:v>
                </c:pt>
                <c:pt idx="45">
                  <c:v>16.988613854304258</c:v>
                </c:pt>
                <c:pt idx="46">
                  <c:v>16.85086665132949</c:v>
                </c:pt>
                <c:pt idx="47">
                  <c:v>17.262929392873097</c:v>
                </c:pt>
                <c:pt idx="48">
                  <c:v>17.42598734892697</c:v>
                </c:pt>
                <c:pt idx="49">
                  <c:v>17.917988332558984</c:v>
                </c:pt>
                <c:pt idx="50">
                  <c:v>17.900262150696857</c:v>
                </c:pt>
                <c:pt idx="51">
                  <c:v>17.709755792518585</c:v>
                </c:pt>
                <c:pt idx="52">
                  <c:v>17.7972257761954</c:v>
                </c:pt>
                <c:pt idx="53">
                  <c:v>18.408147266864614</c:v>
                </c:pt>
                <c:pt idx="54">
                  <c:v>18.13802702086543</c:v>
                </c:pt>
                <c:pt idx="55">
                  <c:v>18.685570249095537</c:v>
                </c:pt>
                <c:pt idx="56">
                  <c:v>18.402453647263101</c:v>
                </c:pt>
                <c:pt idx="57">
                  <c:v>18.500639346346254</c:v>
                </c:pt>
                <c:pt idx="58">
                  <c:v>18.760681537319901</c:v>
                </c:pt>
                <c:pt idx="59">
                  <c:v>18.629575743175238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'1_60'!$C$30</c:f>
              <c:strCache>
                <c:ptCount val="1"/>
                <c:pt idx="0">
                  <c:v>100000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'1_60'!$BR$30:$DY$30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1.9480349190766986</c:v>
                </c:pt>
                <c:pt idx="2">
                  <c:v>2.9719306247944997</c:v>
                </c:pt>
                <c:pt idx="3">
                  <c:v>3.9401435891802943</c:v>
                </c:pt>
                <c:pt idx="4">
                  <c:v>4.3089454295778067</c:v>
                </c:pt>
                <c:pt idx="5">
                  <c:v>5.4502715386386917</c:v>
                </c:pt>
                <c:pt idx="6">
                  <c:v>5.9050801800797892</c:v>
                </c:pt>
                <c:pt idx="7">
                  <c:v>7.6979279896457751</c:v>
                </c:pt>
                <c:pt idx="8">
                  <c:v>8.0876900800315905</c:v>
                </c:pt>
                <c:pt idx="9">
                  <c:v>9.0686667111624999</c:v>
                </c:pt>
                <c:pt idx="10">
                  <c:v>10.414430669009018</c:v>
                </c:pt>
                <c:pt idx="11">
                  <c:v>11.24991680097583</c:v>
                </c:pt>
                <c:pt idx="12">
                  <c:v>11.23827652816793</c:v>
                </c:pt>
                <c:pt idx="13">
                  <c:v>12.922879339480954</c:v>
                </c:pt>
                <c:pt idx="14">
                  <c:v>13.963265875076269</c:v>
                </c:pt>
                <c:pt idx="15">
                  <c:v>13.809383513374215</c:v>
                </c:pt>
                <c:pt idx="16">
                  <c:v>15.903568696257853</c:v>
                </c:pt>
                <c:pt idx="17">
                  <c:v>14.634722497319643</c:v>
                </c:pt>
                <c:pt idx="18">
                  <c:v>16.916828216878663</c:v>
                </c:pt>
                <c:pt idx="19">
                  <c:v>15.394319243875218</c:v>
                </c:pt>
                <c:pt idx="20">
                  <c:v>12.812812696559966</c:v>
                </c:pt>
                <c:pt idx="21">
                  <c:v>12.973354164696769</c:v>
                </c:pt>
                <c:pt idx="22">
                  <c:v>13.921295782372905</c:v>
                </c:pt>
                <c:pt idx="23">
                  <c:v>14.70754448542097</c:v>
                </c:pt>
                <c:pt idx="24">
                  <c:v>14.7785439181146</c:v>
                </c:pt>
                <c:pt idx="25">
                  <c:v>15.719675158873413</c:v>
                </c:pt>
                <c:pt idx="26">
                  <c:v>15.916228582919647</c:v>
                </c:pt>
                <c:pt idx="27">
                  <c:v>15.99396969727195</c:v>
                </c:pt>
                <c:pt idx="28">
                  <c:v>16.488183244540839</c:v>
                </c:pt>
                <c:pt idx="29">
                  <c:v>17.256000594095454</c:v>
                </c:pt>
                <c:pt idx="30">
                  <c:v>15.63263183785069</c:v>
                </c:pt>
                <c:pt idx="31">
                  <c:v>16.160806482001998</c:v>
                </c:pt>
                <c:pt idx="32">
                  <c:v>16.210680383294054</c:v>
                </c:pt>
                <c:pt idx="33">
                  <c:v>16.77427810183335</c:v>
                </c:pt>
                <c:pt idx="34">
                  <c:v>17.084631180607246</c:v>
                </c:pt>
                <c:pt idx="35">
                  <c:v>17.57123002497503</c:v>
                </c:pt>
                <c:pt idx="36">
                  <c:v>17.716218668886921</c:v>
                </c:pt>
                <c:pt idx="37">
                  <c:v>18.265136922331944</c:v>
                </c:pt>
                <c:pt idx="38">
                  <c:v>18.713746618337108</c:v>
                </c:pt>
                <c:pt idx="39">
                  <c:v>18.768365249725903</c:v>
                </c:pt>
                <c:pt idx="40">
                  <c:v>17.146758592969878</c:v>
                </c:pt>
                <c:pt idx="41">
                  <c:v>15.806345548628819</c:v>
                </c:pt>
                <c:pt idx="42">
                  <c:v>15.984048481561269</c:v>
                </c:pt>
                <c:pt idx="43">
                  <c:v>16.433535945765293</c:v>
                </c:pt>
                <c:pt idx="44">
                  <c:v>15.942895065356462</c:v>
                </c:pt>
                <c:pt idx="45">
                  <c:v>16.644223455922933</c:v>
                </c:pt>
                <c:pt idx="46">
                  <c:v>16.783528485125178</c:v>
                </c:pt>
                <c:pt idx="47">
                  <c:v>16.663348479463878</c:v>
                </c:pt>
                <c:pt idx="48">
                  <c:v>16.714756038862415</c:v>
                </c:pt>
                <c:pt idx="49">
                  <c:v>17.201237843500465</c:v>
                </c:pt>
                <c:pt idx="50">
                  <c:v>17.271289632136941</c:v>
                </c:pt>
                <c:pt idx="51">
                  <c:v>17.473115369997792</c:v>
                </c:pt>
                <c:pt idx="52">
                  <c:v>17.445036420315915</c:v>
                </c:pt>
                <c:pt idx="53">
                  <c:v>17.799444543490537</c:v>
                </c:pt>
                <c:pt idx="54">
                  <c:v>17.682019037803297</c:v>
                </c:pt>
                <c:pt idx="55">
                  <c:v>17.893014918802777</c:v>
                </c:pt>
                <c:pt idx="56">
                  <c:v>18.06582577729203</c:v>
                </c:pt>
                <c:pt idx="57">
                  <c:v>17.71950645077262</c:v>
                </c:pt>
                <c:pt idx="58">
                  <c:v>18.05804498291462</c:v>
                </c:pt>
                <c:pt idx="59">
                  <c:v>17.809437718623105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5840"/>
        <c:axId val="107570304"/>
      </c:lineChart>
      <c:catAx>
        <c:axId val="1075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7570304"/>
        <c:crosses val="autoZero"/>
        <c:auto val="1"/>
        <c:lblAlgn val="ctr"/>
        <c:lblOffset val="100"/>
        <c:noMultiLvlLbl val="0"/>
      </c:catAx>
      <c:valAx>
        <c:axId val="107570304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7555840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030000251984029"/>
          <c:y val="1.7168495945125702E-2"/>
          <c:w val="0.88748732949817533"/>
          <c:h val="0.16184416455507528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0.19365886912225019"/>
          <c:w val="0.87802013888888886"/>
          <c:h val="0.65747832148211793"/>
        </c:manualLayout>
      </c:layout>
      <c:lineChart>
        <c:grouping val="standard"/>
        <c:varyColors val="0"/>
        <c:ser>
          <c:idx val="28"/>
          <c:order val="0"/>
          <c:tx>
            <c:strRef>
              <c:f>'1_60'!$BQ$31</c:f>
              <c:strCache>
                <c:ptCount val="1"/>
                <c:pt idx="0">
                  <c:v>200000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'1_60'!$BR$31:$DY$31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2.0874697486497631</c:v>
                </c:pt>
                <c:pt idx="2">
                  <c:v>3.0171893152859965</c:v>
                </c:pt>
                <c:pt idx="3">
                  <c:v>4.0020751812560702</c:v>
                </c:pt>
                <c:pt idx="4">
                  <c:v>5.0722254463879803</c:v>
                </c:pt>
                <c:pt idx="5">
                  <c:v>6.1139704945572584</c:v>
                </c:pt>
                <c:pt idx="6">
                  <c:v>7.2571464155643692</c:v>
                </c:pt>
                <c:pt idx="7">
                  <c:v>8.2760968649790403</c:v>
                </c:pt>
                <c:pt idx="8">
                  <c:v>8.8601506940673076</c:v>
                </c:pt>
                <c:pt idx="9">
                  <c:v>10.222534025327864</c:v>
                </c:pt>
                <c:pt idx="10">
                  <c:v>10.987412213780908</c:v>
                </c:pt>
                <c:pt idx="11">
                  <c:v>11.640717106567008</c:v>
                </c:pt>
                <c:pt idx="12">
                  <c:v>12.868899393336717</c:v>
                </c:pt>
                <c:pt idx="13">
                  <c:v>12.866886414575157</c:v>
                </c:pt>
                <c:pt idx="14">
                  <c:v>13.517820760684488</c:v>
                </c:pt>
                <c:pt idx="15">
                  <c:v>16.424434545424791</c:v>
                </c:pt>
                <c:pt idx="16">
                  <c:v>15.86309385434661</c:v>
                </c:pt>
                <c:pt idx="17">
                  <c:v>17.650261908591656</c:v>
                </c:pt>
                <c:pt idx="18">
                  <c:v>19.081133925274806</c:v>
                </c:pt>
                <c:pt idx="19">
                  <c:v>18.535766075314072</c:v>
                </c:pt>
                <c:pt idx="20">
                  <c:v>15.187584651532298</c:v>
                </c:pt>
                <c:pt idx="21">
                  <c:v>14.773787136517708</c:v>
                </c:pt>
                <c:pt idx="22">
                  <c:v>16.132300760601368</c:v>
                </c:pt>
                <c:pt idx="23">
                  <c:v>16.415382914843086</c:v>
                </c:pt>
                <c:pt idx="24">
                  <c:v>16.94490127159926</c:v>
                </c:pt>
                <c:pt idx="25">
                  <c:v>17.350100224493708</c:v>
                </c:pt>
                <c:pt idx="26">
                  <c:v>17.51649227250358</c:v>
                </c:pt>
                <c:pt idx="27">
                  <c:v>18.090403734164259</c:v>
                </c:pt>
                <c:pt idx="28">
                  <c:v>17.526533794089822</c:v>
                </c:pt>
                <c:pt idx="29">
                  <c:v>19.024582839921443</c:v>
                </c:pt>
                <c:pt idx="30">
                  <c:v>18.081040017867799</c:v>
                </c:pt>
                <c:pt idx="31">
                  <c:v>18.690715908971082</c:v>
                </c:pt>
                <c:pt idx="32">
                  <c:v>19.071047750390438</c:v>
                </c:pt>
                <c:pt idx="33">
                  <c:v>19.463468073234498</c:v>
                </c:pt>
                <c:pt idx="34">
                  <c:v>19.593367612554466</c:v>
                </c:pt>
                <c:pt idx="35">
                  <c:v>19.665807800196827</c:v>
                </c:pt>
                <c:pt idx="36">
                  <c:v>19.928856331011481</c:v>
                </c:pt>
                <c:pt idx="37">
                  <c:v>19.962325256415625</c:v>
                </c:pt>
                <c:pt idx="38">
                  <c:v>20.466087419023136</c:v>
                </c:pt>
                <c:pt idx="39">
                  <c:v>20.889843000269067</c:v>
                </c:pt>
                <c:pt idx="40">
                  <c:v>20.042580427837787</c:v>
                </c:pt>
                <c:pt idx="41">
                  <c:v>19.269693490432843</c:v>
                </c:pt>
                <c:pt idx="42">
                  <c:v>19.162422869139416</c:v>
                </c:pt>
                <c:pt idx="43">
                  <c:v>18.77226910285582</c:v>
                </c:pt>
                <c:pt idx="44">
                  <c:v>19.496371354067939</c:v>
                </c:pt>
                <c:pt idx="45">
                  <c:v>19.023644259305886</c:v>
                </c:pt>
                <c:pt idx="46">
                  <c:v>18.329710597862686</c:v>
                </c:pt>
                <c:pt idx="47">
                  <c:v>19.243709826331994</c:v>
                </c:pt>
                <c:pt idx="48">
                  <c:v>19.246763288645326</c:v>
                </c:pt>
                <c:pt idx="49">
                  <c:v>19.959214544994886</c:v>
                </c:pt>
                <c:pt idx="50">
                  <c:v>19.169808371802244</c:v>
                </c:pt>
                <c:pt idx="51">
                  <c:v>19.906556112188238</c:v>
                </c:pt>
                <c:pt idx="52">
                  <c:v>19.599446095178784</c:v>
                </c:pt>
                <c:pt idx="53">
                  <c:v>19.449742648919749</c:v>
                </c:pt>
                <c:pt idx="54">
                  <c:v>19.779127090122529</c:v>
                </c:pt>
                <c:pt idx="55">
                  <c:v>19.63430187149827</c:v>
                </c:pt>
                <c:pt idx="56">
                  <c:v>19.596580229694769</c:v>
                </c:pt>
                <c:pt idx="57">
                  <c:v>19.71509041504622</c:v>
                </c:pt>
                <c:pt idx="58">
                  <c:v>19.839332479134331</c:v>
                </c:pt>
                <c:pt idx="59">
                  <c:v>19.780787901140037</c:v>
                </c:pt>
              </c:numCache>
            </c:numRef>
          </c:val>
          <c:smooth val="0"/>
        </c:ser>
        <c:ser>
          <c:idx val="29"/>
          <c:order val="1"/>
          <c:tx>
            <c:strRef>
              <c:f>'1_60'!$BQ$32</c:f>
              <c:strCache>
                <c:ptCount val="1"/>
                <c:pt idx="0">
                  <c:v>300000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'1_60'!$BR$32:$DY$32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2.0316565505603528</c:v>
                </c:pt>
                <c:pt idx="2">
                  <c:v>3.0690193013930389</c:v>
                </c:pt>
                <c:pt idx="3">
                  <c:v>4.0125717729525245</c:v>
                </c:pt>
                <c:pt idx="4">
                  <c:v>5.0152929338289711</c:v>
                </c:pt>
                <c:pt idx="5">
                  <c:v>5.969506502391825</c:v>
                </c:pt>
                <c:pt idx="6">
                  <c:v>6.9277266458411972</c:v>
                </c:pt>
                <c:pt idx="7">
                  <c:v>7.7151576561032122</c:v>
                </c:pt>
                <c:pt idx="8">
                  <c:v>8.8119597444478313</c:v>
                </c:pt>
                <c:pt idx="9">
                  <c:v>10.179109838402544</c:v>
                </c:pt>
                <c:pt idx="10">
                  <c:v>11.165666818267784</c:v>
                </c:pt>
                <c:pt idx="11">
                  <c:v>12.099008270216098</c:v>
                </c:pt>
                <c:pt idx="12">
                  <c:v>12.881328433271833</c:v>
                </c:pt>
                <c:pt idx="13">
                  <c:v>13.175570954772574</c:v>
                </c:pt>
                <c:pt idx="14">
                  <c:v>14.446430159467702</c:v>
                </c:pt>
                <c:pt idx="15">
                  <c:v>16.164652799164593</c:v>
                </c:pt>
                <c:pt idx="16">
                  <c:v>14.423183414691602</c:v>
                </c:pt>
                <c:pt idx="17">
                  <c:v>16.323682521508971</c:v>
                </c:pt>
                <c:pt idx="18">
                  <c:v>16.755875391706095</c:v>
                </c:pt>
                <c:pt idx="19">
                  <c:v>18.799083773560557</c:v>
                </c:pt>
                <c:pt idx="20">
                  <c:v>14.916641618400963</c:v>
                </c:pt>
                <c:pt idx="21">
                  <c:v>14.890443567273337</c:v>
                </c:pt>
                <c:pt idx="22">
                  <c:v>15.618838410259864</c:v>
                </c:pt>
                <c:pt idx="23">
                  <c:v>16.318465033153259</c:v>
                </c:pt>
                <c:pt idx="24">
                  <c:v>16.825363647878262</c:v>
                </c:pt>
                <c:pt idx="25">
                  <c:v>17.001835336467899</c:v>
                </c:pt>
                <c:pt idx="26">
                  <c:v>17.87181263702038</c:v>
                </c:pt>
                <c:pt idx="27">
                  <c:v>17.82267152284091</c:v>
                </c:pt>
                <c:pt idx="28">
                  <c:v>17.677995008200583</c:v>
                </c:pt>
                <c:pt idx="29">
                  <c:v>18.664876779831616</c:v>
                </c:pt>
                <c:pt idx="30">
                  <c:v>18.438602612704216</c:v>
                </c:pt>
                <c:pt idx="31">
                  <c:v>18.751055396757746</c:v>
                </c:pt>
                <c:pt idx="32">
                  <c:v>19.043878107412571</c:v>
                </c:pt>
                <c:pt idx="33">
                  <c:v>19.161589380301816</c:v>
                </c:pt>
                <c:pt idx="34">
                  <c:v>19.697665294254971</c:v>
                </c:pt>
                <c:pt idx="35">
                  <c:v>19.60304357453828</c:v>
                </c:pt>
                <c:pt idx="36">
                  <c:v>19.816172592249227</c:v>
                </c:pt>
                <c:pt idx="37">
                  <c:v>19.901480267649195</c:v>
                </c:pt>
                <c:pt idx="38">
                  <c:v>20.155328491547763</c:v>
                </c:pt>
                <c:pt idx="39">
                  <c:v>20.481738131075744</c:v>
                </c:pt>
                <c:pt idx="40">
                  <c:v>19.678470174423069</c:v>
                </c:pt>
                <c:pt idx="41">
                  <c:v>19.666556743854223</c:v>
                </c:pt>
                <c:pt idx="42">
                  <c:v>19.422119729071774</c:v>
                </c:pt>
                <c:pt idx="43">
                  <c:v>19.597619399462083</c:v>
                </c:pt>
                <c:pt idx="44">
                  <c:v>19.419518068545379</c:v>
                </c:pt>
                <c:pt idx="45">
                  <c:v>18.858135038438427</c:v>
                </c:pt>
                <c:pt idx="46">
                  <c:v>19.199942185338493</c:v>
                </c:pt>
                <c:pt idx="47">
                  <c:v>19.728696546519384</c:v>
                </c:pt>
                <c:pt idx="48">
                  <c:v>19.513155026368615</c:v>
                </c:pt>
                <c:pt idx="49">
                  <c:v>19.441489906983971</c:v>
                </c:pt>
                <c:pt idx="50">
                  <c:v>19.475875115662276</c:v>
                </c:pt>
                <c:pt idx="51">
                  <c:v>19.853460708088839</c:v>
                </c:pt>
                <c:pt idx="52">
                  <c:v>19.463144059093239</c:v>
                </c:pt>
                <c:pt idx="53">
                  <c:v>19.736855975290801</c:v>
                </c:pt>
                <c:pt idx="54">
                  <c:v>19.756928929592981</c:v>
                </c:pt>
                <c:pt idx="55">
                  <c:v>19.757200771471886</c:v>
                </c:pt>
                <c:pt idx="56">
                  <c:v>19.641148208878143</c:v>
                </c:pt>
                <c:pt idx="57">
                  <c:v>19.710891930142623</c:v>
                </c:pt>
                <c:pt idx="58">
                  <c:v>19.770204516092445</c:v>
                </c:pt>
                <c:pt idx="59">
                  <c:v>19.834166370195931</c:v>
                </c:pt>
              </c:numCache>
            </c:numRef>
          </c:val>
          <c:smooth val="0"/>
        </c:ser>
        <c:ser>
          <c:idx val="30"/>
          <c:order val="2"/>
          <c:tx>
            <c:strRef>
              <c:f>'1_60'!$BQ$33</c:f>
              <c:strCache>
                <c:ptCount val="1"/>
                <c:pt idx="0">
                  <c:v>400000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'1_60'!$BR$33:$DY$33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1.9575204805437365</c:v>
                </c:pt>
                <c:pt idx="2">
                  <c:v>2.9112182035197667</c:v>
                </c:pt>
                <c:pt idx="3">
                  <c:v>3.9574200692528079</c:v>
                </c:pt>
                <c:pt idx="4">
                  <c:v>4.9488849616749251</c:v>
                </c:pt>
                <c:pt idx="5">
                  <c:v>5.7130742967741028</c:v>
                </c:pt>
                <c:pt idx="6">
                  <c:v>6.7009978947565578</c:v>
                </c:pt>
                <c:pt idx="7">
                  <c:v>7.755441183490305</c:v>
                </c:pt>
                <c:pt idx="8">
                  <c:v>8.7622945457217227</c:v>
                </c:pt>
                <c:pt idx="9">
                  <c:v>9.9311543537162628</c:v>
                </c:pt>
                <c:pt idx="10">
                  <c:v>10.575481781048646</c:v>
                </c:pt>
                <c:pt idx="11">
                  <c:v>11.454100432686278</c:v>
                </c:pt>
                <c:pt idx="12">
                  <c:v>12.259114684025187</c:v>
                </c:pt>
                <c:pt idx="13">
                  <c:v>13.036766787403389</c:v>
                </c:pt>
                <c:pt idx="14">
                  <c:v>13.312226481755532</c:v>
                </c:pt>
                <c:pt idx="15">
                  <c:v>15.81742939251059</c:v>
                </c:pt>
                <c:pt idx="16">
                  <c:v>15.202862818108587</c:v>
                </c:pt>
                <c:pt idx="17">
                  <c:v>16.15262568726769</c:v>
                </c:pt>
                <c:pt idx="18">
                  <c:v>15.726138635323586</c:v>
                </c:pt>
                <c:pt idx="19">
                  <c:v>18.636040843983892</c:v>
                </c:pt>
                <c:pt idx="20">
                  <c:v>14.671303034318235</c:v>
                </c:pt>
                <c:pt idx="21">
                  <c:v>14.905371009655591</c:v>
                </c:pt>
                <c:pt idx="22">
                  <c:v>15.254321834553927</c:v>
                </c:pt>
                <c:pt idx="23">
                  <c:v>15.888366176510063</c:v>
                </c:pt>
                <c:pt idx="24">
                  <c:v>16.521502556483536</c:v>
                </c:pt>
                <c:pt idx="25">
                  <c:v>16.087502251178293</c:v>
                </c:pt>
                <c:pt idx="26">
                  <c:v>17.360147808918239</c:v>
                </c:pt>
                <c:pt idx="27">
                  <c:v>17.763505221408799</c:v>
                </c:pt>
                <c:pt idx="28">
                  <c:v>17.963891105180622</c:v>
                </c:pt>
                <c:pt idx="29">
                  <c:v>18.329372589342633</c:v>
                </c:pt>
                <c:pt idx="30">
                  <c:v>17.876243864789618</c:v>
                </c:pt>
                <c:pt idx="31">
                  <c:v>18.379804858318327</c:v>
                </c:pt>
                <c:pt idx="32">
                  <c:v>18.768623529532242</c:v>
                </c:pt>
                <c:pt idx="33">
                  <c:v>18.806906876984137</c:v>
                </c:pt>
                <c:pt idx="34">
                  <c:v>19.241074887685279</c:v>
                </c:pt>
                <c:pt idx="35">
                  <c:v>19.275500638815025</c:v>
                </c:pt>
                <c:pt idx="36">
                  <c:v>19.44913903947257</c:v>
                </c:pt>
                <c:pt idx="37">
                  <c:v>19.660344279232401</c:v>
                </c:pt>
                <c:pt idx="38">
                  <c:v>19.861343900765306</c:v>
                </c:pt>
                <c:pt idx="39">
                  <c:v>20.087999313923468</c:v>
                </c:pt>
                <c:pt idx="40">
                  <c:v>19.735886262270299</c:v>
                </c:pt>
                <c:pt idx="41">
                  <c:v>19.370020526190245</c:v>
                </c:pt>
                <c:pt idx="42">
                  <c:v>19.446069034428053</c:v>
                </c:pt>
                <c:pt idx="43">
                  <c:v>19.008090450455533</c:v>
                </c:pt>
                <c:pt idx="44">
                  <c:v>19.149222414422329</c:v>
                </c:pt>
                <c:pt idx="45">
                  <c:v>19.105378954750044</c:v>
                </c:pt>
                <c:pt idx="46">
                  <c:v>19.05391166113926</c:v>
                </c:pt>
                <c:pt idx="47">
                  <c:v>19.265394820810183</c:v>
                </c:pt>
                <c:pt idx="48">
                  <c:v>19.256041372998894</c:v>
                </c:pt>
                <c:pt idx="49">
                  <c:v>19.039977633768636</c:v>
                </c:pt>
                <c:pt idx="50">
                  <c:v>19.243017088296732</c:v>
                </c:pt>
                <c:pt idx="51">
                  <c:v>19.522202645501508</c:v>
                </c:pt>
                <c:pt idx="52">
                  <c:v>19.312985958762358</c:v>
                </c:pt>
                <c:pt idx="53">
                  <c:v>19.16376857321055</c:v>
                </c:pt>
                <c:pt idx="54">
                  <c:v>19.526099611372757</c:v>
                </c:pt>
                <c:pt idx="55">
                  <c:v>19.375592485073405</c:v>
                </c:pt>
                <c:pt idx="56">
                  <c:v>19.361709860418593</c:v>
                </c:pt>
                <c:pt idx="57">
                  <c:v>19.308722126179113</c:v>
                </c:pt>
                <c:pt idx="58">
                  <c:v>19.31404997945085</c:v>
                </c:pt>
                <c:pt idx="59">
                  <c:v>19.507027343147154</c:v>
                </c:pt>
              </c:numCache>
            </c:numRef>
          </c:val>
          <c:smooth val="0"/>
        </c:ser>
        <c:ser>
          <c:idx val="31"/>
          <c:order val="3"/>
          <c:tx>
            <c:strRef>
              <c:f>'1_60'!$BQ$34</c:f>
              <c:strCache>
                <c:ptCount val="1"/>
                <c:pt idx="0">
                  <c:v>500000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'1_60'!$BR$34:$DY$34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2.0848513618101685</c:v>
                </c:pt>
                <c:pt idx="2">
                  <c:v>3.0733931298086845</c:v>
                </c:pt>
                <c:pt idx="3">
                  <c:v>4.1606136436290742</c:v>
                </c:pt>
                <c:pt idx="4">
                  <c:v>5.1058688604117277</c:v>
                </c:pt>
                <c:pt idx="5">
                  <c:v>6.1657172572324983</c:v>
                </c:pt>
                <c:pt idx="6">
                  <c:v>7.1382020870153076</c:v>
                </c:pt>
                <c:pt idx="7">
                  <c:v>7.9478521823589157</c:v>
                </c:pt>
                <c:pt idx="8">
                  <c:v>8.8320359338184868</c:v>
                </c:pt>
                <c:pt idx="9">
                  <c:v>10.051735636907065</c:v>
                </c:pt>
                <c:pt idx="10">
                  <c:v>10.918455726940145</c:v>
                </c:pt>
                <c:pt idx="11">
                  <c:v>12.435210583967125</c:v>
                </c:pt>
                <c:pt idx="12">
                  <c:v>12.828040494190875</c:v>
                </c:pt>
                <c:pt idx="13">
                  <c:v>12.846081125327869</c:v>
                </c:pt>
                <c:pt idx="14">
                  <c:v>14.558307253140443</c:v>
                </c:pt>
                <c:pt idx="15">
                  <c:v>16.552851067794659</c:v>
                </c:pt>
                <c:pt idx="16">
                  <c:v>15.373550380922197</c:v>
                </c:pt>
                <c:pt idx="17">
                  <c:v>17.454743296735103</c:v>
                </c:pt>
                <c:pt idx="18">
                  <c:v>17.566812061011447</c:v>
                </c:pt>
                <c:pt idx="19">
                  <c:v>19.377200339670068</c:v>
                </c:pt>
                <c:pt idx="20">
                  <c:v>15.648576812209091</c:v>
                </c:pt>
                <c:pt idx="21">
                  <c:v>15.51513135792087</c:v>
                </c:pt>
                <c:pt idx="22">
                  <c:v>15.985779760059696</c:v>
                </c:pt>
                <c:pt idx="23">
                  <c:v>16.698719495854547</c:v>
                </c:pt>
                <c:pt idx="24">
                  <c:v>16.763562887462101</c:v>
                </c:pt>
                <c:pt idx="25">
                  <c:v>17.551703753955994</c:v>
                </c:pt>
                <c:pt idx="26">
                  <c:v>18.314943906027118</c:v>
                </c:pt>
                <c:pt idx="27">
                  <c:v>18.482121231726147</c:v>
                </c:pt>
                <c:pt idx="28">
                  <c:v>19.323106945848579</c:v>
                </c:pt>
                <c:pt idx="29">
                  <c:v>19.402183057420302</c:v>
                </c:pt>
                <c:pt idx="30">
                  <c:v>19.118327468856279</c:v>
                </c:pt>
                <c:pt idx="31">
                  <c:v>19.012095641448909</c:v>
                </c:pt>
                <c:pt idx="32">
                  <c:v>19.526828309330885</c:v>
                </c:pt>
                <c:pt idx="33">
                  <c:v>19.720621955294796</c:v>
                </c:pt>
                <c:pt idx="34">
                  <c:v>19.998093388102109</c:v>
                </c:pt>
                <c:pt idx="35">
                  <c:v>20.243660208919774</c:v>
                </c:pt>
                <c:pt idx="36">
                  <c:v>20.37279103391197</c:v>
                </c:pt>
                <c:pt idx="37">
                  <c:v>20.608800860612913</c:v>
                </c:pt>
                <c:pt idx="38">
                  <c:v>20.786449641745072</c:v>
                </c:pt>
                <c:pt idx="39">
                  <c:v>20.915513801727158</c:v>
                </c:pt>
                <c:pt idx="40">
                  <c:v>20.272212943481193</c:v>
                </c:pt>
                <c:pt idx="41">
                  <c:v>20.391059612328775</c:v>
                </c:pt>
                <c:pt idx="42">
                  <c:v>20.029513182809445</c:v>
                </c:pt>
                <c:pt idx="43">
                  <c:v>19.529947630980949</c:v>
                </c:pt>
                <c:pt idx="44">
                  <c:v>20.203776721291124</c:v>
                </c:pt>
                <c:pt idx="45">
                  <c:v>20.421015311264139</c:v>
                </c:pt>
                <c:pt idx="46">
                  <c:v>20.253117536737172</c:v>
                </c:pt>
                <c:pt idx="47">
                  <c:v>20.140797034220963</c:v>
                </c:pt>
                <c:pt idx="48">
                  <c:v>19.962074557519923</c:v>
                </c:pt>
                <c:pt idx="49">
                  <c:v>19.944232701472348</c:v>
                </c:pt>
                <c:pt idx="50">
                  <c:v>20.31076112084747</c:v>
                </c:pt>
                <c:pt idx="51">
                  <c:v>20.100417181164961</c:v>
                </c:pt>
                <c:pt idx="52">
                  <c:v>20.065816147286984</c:v>
                </c:pt>
                <c:pt idx="53">
                  <c:v>20.355058032261368</c:v>
                </c:pt>
                <c:pt idx="54">
                  <c:v>20.46440748903753</c:v>
                </c:pt>
                <c:pt idx="55">
                  <c:v>20.373550354205715</c:v>
                </c:pt>
                <c:pt idx="56">
                  <c:v>20.477956441437428</c:v>
                </c:pt>
                <c:pt idx="57">
                  <c:v>20.192309195033502</c:v>
                </c:pt>
                <c:pt idx="58">
                  <c:v>20.451499361805308</c:v>
                </c:pt>
                <c:pt idx="59">
                  <c:v>20.430188791803971</c:v>
                </c:pt>
              </c:numCache>
            </c:numRef>
          </c:val>
          <c:smooth val="0"/>
        </c:ser>
        <c:ser>
          <c:idx val="32"/>
          <c:order val="4"/>
          <c:tx>
            <c:strRef>
              <c:f>'1_60'!$BQ$35</c:f>
              <c:strCache>
                <c:ptCount val="1"/>
                <c:pt idx="0">
                  <c:v>600000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'1_60'!$BR$35:$DY$35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2.0027285672718804</c:v>
                </c:pt>
                <c:pt idx="2">
                  <c:v>2.951354464100592</c:v>
                </c:pt>
                <c:pt idx="3">
                  <c:v>3.9254040095731004</c:v>
                </c:pt>
                <c:pt idx="4">
                  <c:v>4.7974104864849734</c:v>
                </c:pt>
                <c:pt idx="5">
                  <c:v>5.9121116626959846</c:v>
                </c:pt>
                <c:pt idx="6">
                  <c:v>6.7862869526373419</c:v>
                </c:pt>
                <c:pt idx="7">
                  <c:v>7.8211957905589298</c:v>
                </c:pt>
                <c:pt idx="8">
                  <c:v>8.4329775538312362</c:v>
                </c:pt>
                <c:pt idx="9">
                  <c:v>9.3268869363172833</c:v>
                </c:pt>
                <c:pt idx="10">
                  <c:v>10.773079971685746</c:v>
                </c:pt>
                <c:pt idx="11">
                  <c:v>11.131719329520591</c:v>
                </c:pt>
                <c:pt idx="12">
                  <c:v>12.74561009936826</c:v>
                </c:pt>
                <c:pt idx="13">
                  <c:v>13.178767816665404</c:v>
                </c:pt>
                <c:pt idx="14">
                  <c:v>14.286217415316274</c:v>
                </c:pt>
                <c:pt idx="15">
                  <c:v>15.804151500865636</c:v>
                </c:pt>
                <c:pt idx="16">
                  <c:v>15.154192630925762</c:v>
                </c:pt>
                <c:pt idx="17">
                  <c:v>16.640874679505295</c:v>
                </c:pt>
                <c:pt idx="18">
                  <c:v>16.627820903048551</c:v>
                </c:pt>
                <c:pt idx="19">
                  <c:v>18.960926737975395</c:v>
                </c:pt>
                <c:pt idx="20">
                  <c:v>14.367173698381384</c:v>
                </c:pt>
                <c:pt idx="21">
                  <c:v>14.6708640002339</c:v>
                </c:pt>
                <c:pt idx="22">
                  <c:v>15.312542954021204</c:v>
                </c:pt>
                <c:pt idx="23">
                  <c:v>15.955916325290572</c:v>
                </c:pt>
                <c:pt idx="24">
                  <c:v>16.540016303085054</c:v>
                </c:pt>
                <c:pt idx="25">
                  <c:v>16.894776185961348</c:v>
                </c:pt>
                <c:pt idx="26">
                  <c:v>17.459557117529776</c:v>
                </c:pt>
                <c:pt idx="27">
                  <c:v>17.808221515798227</c:v>
                </c:pt>
                <c:pt idx="28">
                  <c:v>18.576307745069553</c:v>
                </c:pt>
                <c:pt idx="29">
                  <c:v>18.954674103707337</c:v>
                </c:pt>
                <c:pt idx="30">
                  <c:v>17.874546378237465</c:v>
                </c:pt>
                <c:pt idx="31">
                  <c:v>18.537670474839398</c:v>
                </c:pt>
                <c:pt idx="32">
                  <c:v>18.515602434586675</c:v>
                </c:pt>
                <c:pt idx="33">
                  <c:v>19.13560860780721</c:v>
                </c:pt>
                <c:pt idx="34">
                  <c:v>19.237564156599653</c:v>
                </c:pt>
                <c:pt idx="35">
                  <c:v>19.291422887541835</c:v>
                </c:pt>
                <c:pt idx="36">
                  <c:v>19.701453685924815</c:v>
                </c:pt>
                <c:pt idx="37">
                  <c:v>19.824531805596148</c:v>
                </c:pt>
                <c:pt idx="38">
                  <c:v>20.015084406564728</c:v>
                </c:pt>
                <c:pt idx="39">
                  <c:v>20.226767140257472</c:v>
                </c:pt>
                <c:pt idx="40">
                  <c:v>19.924155202705055</c:v>
                </c:pt>
                <c:pt idx="41">
                  <c:v>19.115028812155895</c:v>
                </c:pt>
                <c:pt idx="42">
                  <c:v>19.333727651059146</c:v>
                </c:pt>
                <c:pt idx="43">
                  <c:v>19.556877342162959</c:v>
                </c:pt>
                <c:pt idx="44">
                  <c:v>19.519142369917528</c:v>
                </c:pt>
                <c:pt idx="45">
                  <c:v>19.688088830110637</c:v>
                </c:pt>
                <c:pt idx="46">
                  <c:v>19.250006754364851</c:v>
                </c:pt>
                <c:pt idx="47">
                  <c:v>19.438841231078232</c:v>
                </c:pt>
                <c:pt idx="48">
                  <c:v>19.425972588459274</c:v>
                </c:pt>
                <c:pt idx="49">
                  <c:v>19.482811278004366</c:v>
                </c:pt>
                <c:pt idx="50">
                  <c:v>19.578520854793151</c:v>
                </c:pt>
                <c:pt idx="51">
                  <c:v>19.542109469074624</c:v>
                </c:pt>
                <c:pt idx="52">
                  <c:v>19.459960787701654</c:v>
                </c:pt>
                <c:pt idx="53">
                  <c:v>19.727330284486623</c:v>
                </c:pt>
                <c:pt idx="54">
                  <c:v>19.64172747491985</c:v>
                </c:pt>
                <c:pt idx="55">
                  <c:v>19.757984744924226</c:v>
                </c:pt>
                <c:pt idx="56">
                  <c:v>19.845656510168951</c:v>
                </c:pt>
                <c:pt idx="57">
                  <c:v>19.681580733277631</c:v>
                </c:pt>
                <c:pt idx="58">
                  <c:v>19.583136295165403</c:v>
                </c:pt>
                <c:pt idx="59">
                  <c:v>19.555925419617061</c:v>
                </c:pt>
              </c:numCache>
            </c:numRef>
          </c:val>
          <c:smooth val="0"/>
        </c:ser>
        <c:ser>
          <c:idx val="33"/>
          <c:order val="5"/>
          <c:tx>
            <c:strRef>
              <c:f>'1_60'!$BQ$36</c:f>
              <c:strCache>
                <c:ptCount val="1"/>
                <c:pt idx="0">
                  <c:v>700000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'1_60'!$BR$36:$DY$36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1.9825942882109875</c:v>
                </c:pt>
                <c:pt idx="2">
                  <c:v>2.9958337669491333</c:v>
                </c:pt>
                <c:pt idx="3">
                  <c:v>3.7977443911808932</c:v>
                </c:pt>
                <c:pt idx="4">
                  <c:v>4.9026969946372763</c:v>
                </c:pt>
                <c:pt idx="5">
                  <c:v>5.8593312681521512</c:v>
                </c:pt>
                <c:pt idx="6">
                  <c:v>6.7792472189990365</c:v>
                </c:pt>
                <c:pt idx="7">
                  <c:v>7.8937879476291499</c:v>
                </c:pt>
                <c:pt idx="8">
                  <c:v>8.3878037688227174</c:v>
                </c:pt>
                <c:pt idx="9">
                  <c:v>9.5333906258028076</c:v>
                </c:pt>
                <c:pt idx="10">
                  <c:v>10.555281716004092</c:v>
                </c:pt>
                <c:pt idx="11">
                  <c:v>11.379511324414654</c:v>
                </c:pt>
                <c:pt idx="12">
                  <c:v>12.844807515890533</c:v>
                </c:pt>
                <c:pt idx="13">
                  <c:v>12.354852551597189</c:v>
                </c:pt>
                <c:pt idx="14">
                  <c:v>14.022182665426659</c:v>
                </c:pt>
                <c:pt idx="15">
                  <c:v>15.863950957183746</c:v>
                </c:pt>
                <c:pt idx="16">
                  <c:v>15.056107492630911</c:v>
                </c:pt>
                <c:pt idx="17">
                  <c:v>16.465583801913578</c:v>
                </c:pt>
                <c:pt idx="18">
                  <c:v>16.282059595678774</c:v>
                </c:pt>
                <c:pt idx="19">
                  <c:v>19.224153463030117</c:v>
                </c:pt>
                <c:pt idx="20">
                  <c:v>15.583285389354634</c:v>
                </c:pt>
                <c:pt idx="21">
                  <c:v>15.195819720655354</c:v>
                </c:pt>
                <c:pt idx="22">
                  <c:v>15.645435957140718</c:v>
                </c:pt>
                <c:pt idx="23">
                  <c:v>15.392007689536873</c:v>
                </c:pt>
                <c:pt idx="24">
                  <c:v>16.62393988115215</c:v>
                </c:pt>
                <c:pt idx="25">
                  <c:v>16.644959719781095</c:v>
                </c:pt>
                <c:pt idx="26">
                  <c:v>17.327290864449189</c:v>
                </c:pt>
                <c:pt idx="27">
                  <c:v>17.680961270940692</c:v>
                </c:pt>
                <c:pt idx="28">
                  <c:v>18.392976596513208</c:v>
                </c:pt>
                <c:pt idx="29">
                  <c:v>19.274688937592412</c:v>
                </c:pt>
                <c:pt idx="30">
                  <c:v>18.272409270235329</c:v>
                </c:pt>
                <c:pt idx="31">
                  <c:v>18.174692376300257</c:v>
                </c:pt>
                <c:pt idx="32">
                  <c:v>18.542515678705712</c:v>
                </c:pt>
                <c:pt idx="33">
                  <c:v>18.98098761127606</c:v>
                </c:pt>
                <c:pt idx="34">
                  <c:v>19.200006530353146</c:v>
                </c:pt>
                <c:pt idx="35">
                  <c:v>19.526501052826916</c:v>
                </c:pt>
                <c:pt idx="36">
                  <c:v>19.574451159607282</c:v>
                </c:pt>
                <c:pt idx="37">
                  <c:v>19.769523007157169</c:v>
                </c:pt>
                <c:pt idx="38">
                  <c:v>19.984759881290259</c:v>
                </c:pt>
                <c:pt idx="39">
                  <c:v>20.133056941180737</c:v>
                </c:pt>
                <c:pt idx="40">
                  <c:v>19.930943072490585</c:v>
                </c:pt>
                <c:pt idx="41">
                  <c:v>19.630095944121464</c:v>
                </c:pt>
                <c:pt idx="42">
                  <c:v>19.295509723342082</c:v>
                </c:pt>
                <c:pt idx="43">
                  <c:v>19.668336371955935</c:v>
                </c:pt>
                <c:pt idx="44">
                  <c:v>19.419602516059875</c:v>
                </c:pt>
                <c:pt idx="45">
                  <c:v>19.696562469424698</c:v>
                </c:pt>
                <c:pt idx="46">
                  <c:v>19.529019951926657</c:v>
                </c:pt>
                <c:pt idx="47">
                  <c:v>19.237396726384013</c:v>
                </c:pt>
                <c:pt idx="48">
                  <c:v>19.253060127112349</c:v>
                </c:pt>
                <c:pt idx="49">
                  <c:v>19.321321290848807</c:v>
                </c:pt>
                <c:pt idx="50">
                  <c:v>19.625765074625932</c:v>
                </c:pt>
                <c:pt idx="51">
                  <c:v>19.353383560543215</c:v>
                </c:pt>
                <c:pt idx="52">
                  <c:v>19.589477152280974</c:v>
                </c:pt>
                <c:pt idx="53">
                  <c:v>19.578373554144303</c:v>
                </c:pt>
                <c:pt idx="54">
                  <c:v>19.733176759986595</c:v>
                </c:pt>
                <c:pt idx="55">
                  <c:v>19.84869229124919</c:v>
                </c:pt>
                <c:pt idx="56">
                  <c:v>19.67224204538557</c:v>
                </c:pt>
                <c:pt idx="57">
                  <c:v>19.675764408092409</c:v>
                </c:pt>
                <c:pt idx="58">
                  <c:v>19.534529700491323</c:v>
                </c:pt>
                <c:pt idx="59">
                  <c:v>19.652545650873599</c:v>
                </c:pt>
              </c:numCache>
            </c:numRef>
          </c:val>
          <c:smooth val="0"/>
        </c:ser>
        <c:ser>
          <c:idx val="34"/>
          <c:order val="6"/>
          <c:tx>
            <c:strRef>
              <c:f>'1_60'!$BQ$37</c:f>
              <c:strCache>
                <c:ptCount val="1"/>
                <c:pt idx="0">
                  <c:v>800000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'1_60'!$BR$37:$DY$37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2.012555008099894</c:v>
                </c:pt>
                <c:pt idx="2">
                  <c:v>3.001309291290903</c:v>
                </c:pt>
                <c:pt idx="3">
                  <c:v>3.9666764267132577</c:v>
                </c:pt>
                <c:pt idx="4">
                  <c:v>4.8193921617243261</c:v>
                </c:pt>
                <c:pt idx="5">
                  <c:v>5.8169692511463893</c:v>
                </c:pt>
                <c:pt idx="6">
                  <c:v>6.7245983333372736</c:v>
                </c:pt>
                <c:pt idx="7">
                  <c:v>7.8782229604016054</c:v>
                </c:pt>
                <c:pt idx="8">
                  <c:v>8.7374421049904782</c:v>
                </c:pt>
                <c:pt idx="9">
                  <c:v>9.6354677547761582</c:v>
                </c:pt>
                <c:pt idx="10">
                  <c:v>10.983152936304363</c:v>
                </c:pt>
                <c:pt idx="11">
                  <c:v>11.713902676633024</c:v>
                </c:pt>
                <c:pt idx="12">
                  <c:v>12.938333084162155</c:v>
                </c:pt>
                <c:pt idx="13">
                  <c:v>12.969654446804498</c:v>
                </c:pt>
                <c:pt idx="14">
                  <c:v>13.84015783483828</c:v>
                </c:pt>
                <c:pt idx="15">
                  <c:v>15.994671869558077</c:v>
                </c:pt>
                <c:pt idx="16">
                  <c:v>15.177236259896565</c:v>
                </c:pt>
                <c:pt idx="17">
                  <c:v>15.515201517262041</c:v>
                </c:pt>
                <c:pt idx="18">
                  <c:v>17.2052505982195</c:v>
                </c:pt>
                <c:pt idx="19">
                  <c:v>19.329992569106345</c:v>
                </c:pt>
                <c:pt idx="20">
                  <c:v>14.768908027389854</c:v>
                </c:pt>
                <c:pt idx="21">
                  <c:v>14.945875057306257</c:v>
                </c:pt>
                <c:pt idx="22">
                  <c:v>15.484773006762362</c:v>
                </c:pt>
                <c:pt idx="23">
                  <c:v>15.292117113058824</c:v>
                </c:pt>
                <c:pt idx="24">
                  <c:v>16.59676124221275</c:v>
                </c:pt>
                <c:pt idx="25">
                  <c:v>17.021222497573234</c:v>
                </c:pt>
                <c:pt idx="26">
                  <c:v>17.44589707687885</c:v>
                </c:pt>
                <c:pt idx="27">
                  <c:v>18.184472039654299</c:v>
                </c:pt>
                <c:pt idx="28">
                  <c:v>18.439700827814612</c:v>
                </c:pt>
                <c:pt idx="29">
                  <c:v>18.548724277318442</c:v>
                </c:pt>
                <c:pt idx="30">
                  <c:v>18.182476939874999</c:v>
                </c:pt>
                <c:pt idx="31">
                  <c:v>18.431247407888986</c:v>
                </c:pt>
                <c:pt idx="32">
                  <c:v>18.934944417680004</c:v>
                </c:pt>
                <c:pt idx="33">
                  <c:v>19.224132364109995</c:v>
                </c:pt>
                <c:pt idx="34">
                  <c:v>19.592681000102214</c:v>
                </c:pt>
                <c:pt idx="35">
                  <c:v>19.478558630595412</c:v>
                </c:pt>
                <c:pt idx="36">
                  <c:v>19.824434213033523</c:v>
                </c:pt>
                <c:pt idx="37">
                  <c:v>19.96494038537498</c:v>
                </c:pt>
                <c:pt idx="38">
                  <c:v>20.177956471598936</c:v>
                </c:pt>
                <c:pt idx="39">
                  <c:v>20.348849103474627</c:v>
                </c:pt>
                <c:pt idx="40">
                  <c:v>19.814005357948606</c:v>
                </c:pt>
                <c:pt idx="41">
                  <c:v>19.853909994708989</c:v>
                </c:pt>
                <c:pt idx="42">
                  <c:v>19.287069146659366</c:v>
                </c:pt>
                <c:pt idx="43">
                  <c:v>19.662103844461157</c:v>
                </c:pt>
                <c:pt idx="44">
                  <c:v>19.597316561079669</c:v>
                </c:pt>
                <c:pt idx="45">
                  <c:v>19.737121927446193</c:v>
                </c:pt>
                <c:pt idx="46">
                  <c:v>19.821814769483687</c:v>
                </c:pt>
                <c:pt idx="47">
                  <c:v>19.551673298886108</c:v>
                </c:pt>
                <c:pt idx="48">
                  <c:v>19.721483411594424</c:v>
                </c:pt>
                <c:pt idx="49">
                  <c:v>19.890503195389385</c:v>
                </c:pt>
                <c:pt idx="50">
                  <c:v>19.876212378308875</c:v>
                </c:pt>
                <c:pt idx="51">
                  <c:v>19.810849751050473</c:v>
                </c:pt>
                <c:pt idx="52">
                  <c:v>19.889879139974681</c:v>
                </c:pt>
                <c:pt idx="53">
                  <c:v>19.796769949049047</c:v>
                </c:pt>
                <c:pt idx="54">
                  <c:v>19.897567901798297</c:v>
                </c:pt>
                <c:pt idx="55">
                  <c:v>20.014256279057914</c:v>
                </c:pt>
                <c:pt idx="56">
                  <c:v>19.896386654008129</c:v>
                </c:pt>
                <c:pt idx="57">
                  <c:v>19.828292758294044</c:v>
                </c:pt>
                <c:pt idx="58">
                  <c:v>19.819845508412623</c:v>
                </c:pt>
                <c:pt idx="59">
                  <c:v>19.978687757420889</c:v>
                </c:pt>
              </c:numCache>
            </c:numRef>
          </c:val>
          <c:smooth val="0"/>
        </c:ser>
        <c:ser>
          <c:idx val="35"/>
          <c:order val="7"/>
          <c:tx>
            <c:strRef>
              <c:f>'1_60'!$BQ$38</c:f>
              <c:strCache>
                <c:ptCount val="1"/>
                <c:pt idx="0">
                  <c:v>900000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'1_60'!$BR$38:$DY$38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1.9922361384452949</c:v>
                </c:pt>
                <c:pt idx="2">
                  <c:v>2.9603621025936473</c:v>
                </c:pt>
                <c:pt idx="3">
                  <c:v>3.9967341442285549</c:v>
                </c:pt>
                <c:pt idx="4">
                  <c:v>4.9328364589748048</c:v>
                </c:pt>
                <c:pt idx="5">
                  <c:v>5.7323116296668983</c:v>
                </c:pt>
                <c:pt idx="6">
                  <c:v>6.8011514878249244</c:v>
                </c:pt>
                <c:pt idx="7">
                  <c:v>7.944833617439091</c:v>
                </c:pt>
                <c:pt idx="8">
                  <c:v>8.5532196148018969</c:v>
                </c:pt>
                <c:pt idx="9">
                  <c:v>9.6837378334955027</c:v>
                </c:pt>
                <c:pt idx="10">
                  <c:v>10.841919819773693</c:v>
                </c:pt>
                <c:pt idx="11">
                  <c:v>10.998354476275779</c:v>
                </c:pt>
                <c:pt idx="12">
                  <c:v>11.480626123103654</c:v>
                </c:pt>
                <c:pt idx="13">
                  <c:v>12.90886153338352</c:v>
                </c:pt>
                <c:pt idx="14">
                  <c:v>14.029139098681656</c:v>
                </c:pt>
                <c:pt idx="15">
                  <c:v>15.91012638026964</c:v>
                </c:pt>
                <c:pt idx="16">
                  <c:v>14.856305894558206</c:v>
                </c:pt>
                <c:pt idx="17">
                  <c:v>17.083078832651193</c:v>
                </c:pt>
                <c:pt idx="18">
                  <c:v>18.244690061020599</c:v>
                </c:pt>
                <c:pt idx="19">
                  <c:v>18.855110118771588</c:v>
                </c:pt>
                <c:pt idx="20">
                  <c:v>16.372410156053565</c:v>
                </c:pt>
                <c:pt idx="21">
                  <c:v>15.191602546619613</c:v>
                </c:pt>
                <c:pt idx="22">
                  <c:v>15.595048506382382</c:v>
                </c:pt>
                <c:pt idx="23">
                  <c:v>15.597924958903192</c:v>
                </c:pt>
                <c:pt idx="24">
                  <c:v>16.749995427940643</c:v>
                </c:pt>
                <c:pt idx="25">
                  <c:v>16.771036555829774</c:v>
                </c:pt>
                <c:pt idx="26">
                  <c:v>17.444227349706011</c:v>
                </c:pt>
                <c:pt idx="27">
                  <c:v>17.783871195961197</c:v>
                </c:pt>
                <c:pt idx="28">
                  <c:v>18.586703156795458</c:v>
                </c:pt>
                <c:pt idx="29">
                  <c:v>18.693402178755342</c:v>
                </c:pt>
                <c:pt idx="30">
                  <c:v>17.850669299141906</c:v>
                </c:pt>
                <c:pt idx="31">
                  <c:v>18.183076678733215</c:v>
                </c:pt>
                <c:pt idx="32">
                  <c:v>18.744042813352142</c:v>
                </c:pt>
                <c:pt idx="33">
                  <c:v>19.274330962962445</c:v>
                </c:pt>
                <c:pt idx="34">
                  <c:v>19.418515455761408</c:v>
                </c:pt>
                <c:pt idx="35">
                  <c:v>19.413455189304567</c:v>
                </c:pt>
                <c:pt idx="36">
                  <c:v>19.759899810442505</c:v>
                </c:pt>
                <c:pt idx="37">
                  <c:v>19.852802762046434</c:v>
                </c:pt>
                <c:pt idx="38">
                  <c:v>20.000155653865999</c:v>
                </c:pt>
                <c:pt idx="39">
                  <c:v>20.153665924402336</c:v>
                </c:pt>
                <c:pt idx="40">
                  <c:v>19.945499726127196</c:v>
                </c:pt>
                <c:pt idx="41">
                  <c:v>19.841671075020372</c:v>
                </c:pt>
                <c:pt idx="42">
                  <c:v>19.889064174809697</c:v>
                </c:pt>
                <c:pt idx="43">
                  <c:v>19.833924959834516</c:v>
                </c:pt>
                <c:pt idx="44">
                  <c:v>19.114509735049065</c:v>
                </c:pt>
                <c:pt idx="45">
                  <c:v>19.631991644393032</c:v>
                </c:pt>
                <c:pt idx="46">
                  <c:v>19.761351439972334</c:v>
                </c:pt>
                <c:pt idx="47">
                  <c:v>19.717805528230958</c:v>
                </c:pt>
                <c:pt idx="48">
                  <c:v>19.721368125064263</c:v>
                </c:pt>
                <c:pt idx="49">
                  <c:v>19.698679150964733</c:v>
                </c:pt>
                <c:pt idx="50">
                  <c:v>19.75918440077119</c:v>
                </c:pt>
                <c:pt idx="51">
                  <c:v>19.812714357358324</c:v>
                </c:pt>
                <c:pt idx="52">
                  <c:v>19.828160187959018</c:v>
                </c:pt>
                <c:pt idx="53">
                  <c:v>19.744548320532054</c:v>
                </c:pt>
                <c:pt idx="54">
                  <c:v>19.796609986950443</c:v>
                </c:pt>
                <c:pt idx="55">
                  <c:v>19.949051867309358</c:v>
                </c:pt>
                <c:pt idx="56">
                  <c:v>19.784571061591617</c:v>
                </c:pt>
                <c:pt idx="57">
                  <c:v>19.838396451014642</c:v>
                </c:pt>
                <c:pt idx="58">
                  <c:v>19.85457784255987</c:v>
                </c:pt>
                <c:pt idx="59">
                  <c:v>19.802956438974096</c:v>
                </c:pt>
              </c:numCache>
            </c:numRef>
          </c:val>
          <c:smooth val="0"/>
        </c:ser>
        <c:ser>
          <c:idx val="36"/>
          <c:order val="8"/>
          <c:tx>
            <c:strRef>
              <c:f>'1_60'!$BQ$39</c:f>
              <c:strCache>
                <c:ptCount val="1"/>
                <c:pt idx="0">
                  <c:v>1000000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'1_60'!$BR$39:$DY$39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1.9865210785152831</c:v>
                </c:pt>
                <c:pt idx="2">
                  <c:v>2.9683649262545151</c:v>
                </c:pt>
                <c:pt idx="3">
                  <c:v>3.925111728853929</c:v>
                </c:pt>
                <c:pt idx="4">
                  <c:v>4.9105101762367545</c:v>
                </c:pt>
                <c:pt idx="5">
                  <c:v>5.7936915192639855</c:v>
                </c:pt>
                <c:pt idx="6">
                  <c:v>6.8865485477834589</c:v>
                </c:pt>
                <c:pt idx="7">
                  <c:v>7.8578763358749972</c:v>
                </c:pt>
                <c:pt idx="8">
                  <c:v>8.6637540928527823</c:v>
                </c:pt>
                <c:pt idx="9">
                  <c:v>9.7043801023409717</c:v>
                </c:pt>
                <c:pt idx="10">
                  <c:v>10.932324299350652</c:v>
                </c:pt>
                <c:pt idx="11">
                  <c:v>11.181454396956891</c:v>
                </c:pt>
                <c:pt idx="12">
                  <c:v>11.491151508006187</c:v>
                </c:pt>
                <c:pt idx="13">
                  <c:v>13.228281826033227</c:v>
                </c:pt>
                <c:pt idx="14">
                  <c:v>14.701724705325676</c:v>
                </c:pt>
                <c:pt idx="15">
                  <c:v>15.323114222424104</c:v>
                </c:pt>
                <c:pt idx="16">
                  <c:v>14.804966839611694</c:v>
                </c:pt>
                <c:pt idx="17">
                  <c:v>15.220568241234975</c:v>
                </c:pt>
                <c:pt idx="18">
                  <c:v>16.537466149038007</c:v>
                </c:pt>
                <c:pt idx="19">
                  <c:v>19.041749555922308</c:v>
                </c:pt>
                <c:pt idx="20">
                  <c:v>15.912282213974377</c:v>
                </c:pt>
                <c:pt idx="21">
                  <c:v>15.154757213399588</c:v>
                </c:pt>
                <c:pt idx="22">
                  <c:v>15.232861818021719</c:v>
                </c:pt>
                <c:pt idx="23">
                  <c:v>14.968761113881307</c:v>
                </c:pt>
                <c:pt idx="24">
                  <c:v>16.48362135479579</c:v>
                </c:pt>
                <c:pt idx="25">
                  <c:v>16.922834103037172</c:v>
                </c:pt>
                <c:pt idx="26">
                  <c:v>17.183359681779447</c:v>
                </c:pt>
                <c:pt idx="27">
                  <c:v>17.620712429987709</c:v>
                </c:pt>
                <c:pt idx="28">
                  <c:v>18.58772007527698</c:v>
                </c:pt>
                <c:pt idx="29">
                  <c:v>18.714358554978176</c:v>
                </c:pt>
                <c:pt idx="30">
                  <c:v>18.336478825218677</c:v>
                </c:pt>
                <c:pt idx="31">
                  <c:v>18.273913807195118</c:v>
                </c:pt>
                <c:pt idx="32">
                  <c:v>18.770578429624766</c:v>
                </c:pt>
                <c:pt idx="33">
                  <c:v>19.339761129406046</c:v>
                </c:pt>
                <c:pt idx="34">
                  <c:v>19.402073039100955</c:v>
                </c:pt>
                <c:pt idx="35">
                  <c:v>19.457215760348173</c:v>
                </c:pt>
                <c:pt idx="36">
                  <c:v>19.615002572499474</c:v>
                </c:pt>
                <c:pt idx="37">
                  <c:v>19.901456687163126</c:v>
                </c:pt>
                <c:pt idx="38">
                  <c:v>20.022423646573444</c:v>
                </c:pt>
                <c:pt idx="39">
                  <c:v>20.196423930402641</c:v>
                </c:pt>
                <c:pt idx="40">
                  <c:v>19.963698750584037</c:v>
                </c:pt>
                <c:pt idx="41">
                  <c:v>19.736311675637623</c:v>
                </c:pt>
                <c:pt idx="42">
                  <c:v>19.719751816011328</c:v>
                </c:pt>
                <c:pt idx="43">
                  <c:v>19.57176422723353</c:v>
                </c:pt>
                <c:pt idx="44">
                  <c:v>19.748345334585427</c:v>
                </c:pt>
                <c:pt idx="45">
                  <c:v>19.613059066866409</c:v>
                </c:pt>
                <c:pt idx="46">
                  <c:v>19.689056820893857</c:v>
                </c:pt>
                <c:pt idx="47">
                  <c:v>19.848211100170477</c:v>
                </c:pt>
                <c:pt idx="48">
                  <c:v>19.753158607243293</c:v>
                </c:pt>
                <c:pt idx="49">
                  <c:v>19.709065894577076</c:v>
                </c:pt>
                <c:pt idx="50">
                  <c:v>19.885433425623336</c:v>
                </c:pt>
                <c:pt idx="51">
                  <c:v>19.17411625541256</c:v>
                </c:pt>
                <c:pt idx="52">
                  <c:v>19.486283562212339</c:v>
                </c:pt>
                <c:pt idx="53">
                  <c:v>19.912468849785473</c:v>
                </c:pt>
                <c:pt idx="54">
                  <c:v>19.903217620549519</c:v>
                </c:pt>
                <c:pt idx="55">
                  <c:v>19.90057754986298</c:v>
                </c:pt>
                <c:pt idx="56">
                  <c:v>19.730736584776189</c:v>
                </c:pt>
                <c:pt idx="57">
                  <c:v>19.641389858444569</c:v>
                </c:pt>
                <c:pt idx="58">
                  <c:v>19.726734858752071</c:v>
                </c:pt>
                <c:pt idx="59">
                  <c:v>19.805248616941924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76000"/>
        <c:axId val="107390464"/>
      </c:lineChart>
      <c:catAx>
        <c:axId val="1073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7390464"/>
        <c:crosses val="autoZero"/>
        <c:auto val="1"/>
        <c:lblAlgn val="ctr"/>
        <c:lblOffset val="100"/>
        <c:noMultiLvlLbl val="0"/>
      </c:catAx>
      <c:valAx>
        <c:axId val="107390464"/>
        <c:scaling>
          <c:orientation val="minMax"/>
          <c:max val="2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7376000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030000251984029"/>
          <c:y val="1.7168495945125702E-2"/>
          <c:w val="0.8860600709214228"/>
          <c:h val="0.20786772377754201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45522546368571"/>
          <c:y val="3.520149689244946E-2"/>
          <c:w val="0.85564094305200922"/>
          <c:h val="0.81412544649040941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3'!$L$3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headEnd type="none" w="med" len="med"/>
              <a:tailEnd type="none" w="med" len="med"/>
            </a:ln>
          </c:spPr>
          <c:marker>
            <c:symbol val="circle"/>
            <c:size val="3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3'!$K$4:$K$13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3'!$L$4:$L$13</c:f>
              <c:numCache>
                <c:formatCode>General</c:formatCode>
                <c:ptCount val="10"/>
                <c:pt idx="0">
                  <c:v>46</c:v>
                </c:pt>
                <c:pt idx="1">
                  <c:v>177</c:v>
                </c:pt>
                <c:pt idx="2">
                  <c:v>395</c:v>
                </c:pt>
                <c:pt idx="3">
                  <c:v>700</c:v>
                </c:pt>
                <c:pt idx="4">
                  <c:v>1105</c:v>
                </c:pt>
                <c:pt idx="5">
                  <c:v>1567</c:v>
                </c:pt>
                <c:pt idx="6">
                  <c:v>2132</c:v>
                </c:pt>
                <c:pt idx="7">
                  <c:v>2802</c:v>
                </c:pt>
                <c:pt idx="8">
                  <c:v>3525</c:v>
                </c:pt>
                <c:pt idx="9">
                  <c:v>4489.2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'1h_100W(2019英文)Fig 3'!$M$3</c:f>
              <c:strCache>
                <c:ptCount val="1"/>
                <c:pt idx="0">
                  <c:v>CPU_adaptive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3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3'!$M$4:$M$13</c:f>
              <c:numCache>
                <c:formatCode>0.00</c:formatCode>
                <c:ptCount val="10"/>
                <c:pt idx="0">
                  <c:v>186.10000600000001</c:v>
                </c:pt>
                <c:pt idx="1">
                  <c:v>227.699997</c:v>
                </c:pt>
                <c:pt idx="2">
                  <c:v>296.5</c:v>
                </c:pt>
                <c:pt idx="3">
                  <c:v>448.79998799999998</c:v>
                </c:pt>
                <c:pt idx="4">
                  <c:v>516.40002400000003</c:v>
                </c:pt>
                <c:pt idx="5">
                  <c:v>618.20001200000002</c:v>
                </c:pt>
                <c:pt idx="6">
                  <c:v>727.79998799999998</c:v>
                </c:pt>
                <c:pt idx="7">
                  <c:v>794.90002400000003</c:v>
                </c:pt>
                <c:pt idx="8">
                  <c:v>900.90002400000003</c:v>
                </c:pt>
                <c:pt idx="9">
                  <c:v>1053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'1h_100W(2019英文)Fig 3'!$N$3</c:f>
              <c:strCache>
                <c:ptCount val="1"/>
                <c:pt idx="0">
                  <c:v>CPU_TBB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3'!$N$4:$N$13</c:f>
              <c:numCache>
                <c:formatCode>0.00</c:formatCode>
                <c:ptCount val="10"/>
                <c:pt idx="0">
                  <c:v>226.5</c:v>
                </c:pt>
                <c:pt idx="1">
                  <c:v>293.89999399999999</c:v>
                </c:pt>
                <c:pt idx="2">
                  <c:v>350.39999399999999</c:v>
                </c:pt>
                <c:pt idx="3">
                  <c:v>409.89999399999999</c:v>
                </c:pt>
                <c:pt idx="4">
                  <c:v>501.5</c:v>
                </c:pt>
                <c:pt idx="5">
                  <c:v>566.70001200000002</c:v>
                </c:pt>
                <c:pt idx="6">
                  <c:v>538.29998799999998</c:v>
                </c:pt>
                <c:pt idx="7">
                  <c:v>603.79998799999998</c:v>
                </c:pt>
                <c:pt idx="8">
                  <c:v>924.79998799999998</c:v>
                </c:pt>
                <c:pt idx="9">
                  <c:v>679.20001200000002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'1h_100W(2019英文)Fig 3'!$O$3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3'!$O$4:$O$13</c:f>
              <c:numCache>
                <c:formatCode>General</c:formatCode>
                <c:ptCount val="10"/>
                <c:pt idx="0">
                  <c:v>12070</c:v>
                </c:pt>
                <c:pt idx="1">
                  <c:v>12210</c:v>
                </c:pt>
                <c:pt idx="2">
                  <c:v>13320</c:v>
                </c:pt>
                <c:pt idx="3">
                  <c:v>13330</c:v>
                </c:pt>
                <c:pt idx="4">
                  <c:v>13070</c:v>
                </c:pt>
                <c:pt idx="5">
                  <c:v>12720</c:v>
                </c:pt>
                <c:pt idx="6">
                  <c:v>12880</c:v>
                </c:pt>
                <c:pt idx="7">
                  <c:v>13540</c:v>
                </c:pt>
                <c:pt idx="8">
                  <c:v>13180</c:v>
                </c:pt>
                <c:pt idx="9">
                  <c:v>21080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'1h_100W(2019英文)Fig 3'!$P$3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solidFill>
                <a:sysClr val="window" lastClr="FFFFFF"/>
              </a:solidFill>
              <a:ln w="6350" cmpd="sng">
                <a:solidFill>
                  <a:schemeClr val="tx1"/>
                </a:solidFill>
              </a:ln>
            </c:spPr>
          </c:marker>
          <c:cat>
            <c:strRef>
              <c:f>'1h_100W(2019英文)Fig 3'!$K$4:$K$13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3'!$P$4:$P$13</c:f>
              <c:numCache>
                <c:formatCode>General</c:formatCode>
                <c:ptCount val="10"/>
                <c:pt idx="0">
                  <c:v>699.1</c:v>
                </c:pt>
                <c:pt idx="1">
                  <c:v>706.35</c:v>
                </c:pt>
                <c:pt idx="2">
                  <c:v>1275.25</c:v>
                </c:pt>
                <c:pt idx="3">
                  <c:v>1269.25</c:v>
                </c:pt>
                <c:pt idx="4">
                  <c:v>1416.3</c:v>
                </c:pt>
                <c:pt idx="5">
                  <c:v>1449.75</c:v>
                </c:pt>
                <c:pt idx="6">
                  <c:v>1507.45</c:v>
                </c:pt>
                <c:pt idx="7">
                  <c:v>1568.2</c:v>
                </c:pt>
                <c:pt idx="8">
                  <c:v>1542.95</c:v>
                </c:pt>
                <c:pt idx="9">
                  <c:v>1589.6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'1h_100W(2019英文)Fig 3'!$Q$3</c:f>
              <c:strCache>
                <c:ptCount val="1"/>
                <c:pt idx="0">
                  <c:v>GPU_fine_1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3'!$K$4:$K$13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3'!$Q$4:$Q$13</c:f>
              <c:numCache>
                <c:formatCode>General</c:formatCode>
                <c:ptCount val="10"/>
                <c:pt idx="0">
                  <c:v>489.68</c:v>
                </c:pt>
                <c:pt idx="1">
                  <c:v>522.76</c:v>
                </c:pt>
                <c:pt idx="2">
                  <c:v>1013.65</c:v>
                </c:pt>
                <c:pt idx="3">
                  <c:v>1083.18</c:v>
                </c:pt>
                <c:pt idx="4">
                  <c:v>1144.3699999999999</c:v>
                </c:pt>
                <c:pt idx="5">
                  <c:v>1247.8</c:v>
                </c:pt>
                <c:pt idx="6">
                  <c:v>1395.1</c:v>
                </c:pt>
                <c:pt idx="7">
                  <c:v>1625.6</c:v>
                </c:pt>
                <c:pt idx="8">
                  <c:v>1849.91</c:v>
                </c:pt>
                <c:pt idx="9">
                  <c:v>2153.6799999999998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'1h_100W(2019英文)Fig 3'!$R$3</c:f>
              <c:strCache>
                <c:ptCount val="1"/>
                <c:pt idx="0">
                  <c:v>GPU_fine_2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square"/>
            <c:size val="3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3'!$K$4:$K$13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3'!$R$4:$R$13</c:f>
              <c:numCache>
                <c:formatCode>General</c:formatCode>
                <c:ptCount val="10"/>
                <c:pt idx="0">
                  <c:v>628.29999999999995</c:v>
                </c:pt>
                <c:pt idx="1">
                  <c:v>626.70000000000005</c:v>
                </c:pt>
                <c:pt idx="2">
                  <c:v>1253</c:v>
                </c:pt>
                <c:pt idx="3">
                  <c:v>1584.5</c:v>
                </c:pt>
                <c:pt idx="4">
                  <c:v>1989.2</c:v>
                </c:pt>
                <c:pt idx="5">
                  <c:v>2689.9</c:v>
                </c:pt>
                <c:pt idx="6">
                  <c:v>3658.7</c:v>
                </c:pt>
                <c:pt idx="7">
                  <c:v>4927.7</c:v>
                </c:pt>
                <c:pt idx="8">
                  <c:v>6553.6</c:v>
                </c:pt>
                <c:pt idx="9">
                  <c:v>8678.6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0160"/>
        <c:axId val="85742720"/>
      </c:lineChart>
      <c:catAx>
        <c:axId val="85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800"/>
                  <a:t>Queen</a:t>
                </a:r>
                <a:r>
                  <a:rPr lang="en-US" altLang="zh-CN" sz="800" baseline="0"/>
                  <a:t> Number( x 100 )</a:t>
                </a:r>
                <a:endParaRPr lang="zh-CN" altLang="en-US" sz="800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85742720"/>
        <c:crosses val="autoZero"/>
        <c:auto val="1"/>
        <c:lblAlgn val="ctr"/>
        <c:lblOffset val="100"/>
        <c:noMultiLvlLbl val="0"/>
      </c:catAx>
      <c:valAx>
        <c:axId val="85742720"/>
        <c:scaling>
          <c:orientation val="minMax"/>
          <c:max val="27000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800"/>
                  <a:t>Time</a:t>
                </a:r>
                <a:r>
                  <a:rPr lang="zh-CN" altLang="en-US" sz="800"/>
                  <a:t>（</a:t>
                </a:r>
                <a:r>
                  <a:rPr lang="en-US" altLang="zh-CN" sz="800"/>
                  <a:t>us</a:t>
                </a:r>
                <a:r>
                  <a:rPr lang="zh-CN" altLang="en-US" sz="800"/>
                  <a:t>）</a:t>
                </a:r>
              </a:p>
            </c:rich>
          </c:tx>
          <c:layout>
            <c:manualLayout>
              <c:xMode val="edge"/>
              <c:yMode val="edge"/>
              <c:x val="2.104238261852871E-3"/>
              <c:y val="0.287671020674622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857401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4697735189375"/>
          <c:y val="5.1113477837180087E-2"/>
          <c:w val="0.81393303747293855"/>
          <c:h val="0.168890893941416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256944444444"/>
          <c:y val="5.6625555555555561E-2"/>
          <c:w val="0.87802013888888886"/>
          <c:h val="0.79601999999999995"/>
        </c:manualLayout>
      </c:layout>
      <c:lineChart>
        <c:grouping val="standard"/>
        <c:varyColors val="0"/>
        <c:ser>
          <c:idx val="19"/>
          <c:order val="0"/>
          <c:tx>
            <c:strRef>
              <c:f>'1_60'!$BQ$22</c:f>
              <c:strCache>
                <c:ptCount val="1"/>
                <c:pt idx="0">
                  <c:v>20000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'1_60'!$BR$22:$DY$22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1.7807180208714934</c:v>
                </c:pt>
                <c:pt idx="2">
                  <c:v>2.5060737340001213</c:v>
                </c:pt>
                <c:pt idx="3">
                  <c:v>2.8244780647094268</c:v>
                </c:pt>
                <c:pt idx="4">
                  <c:v>3.9288002257557086</c:v>
                </c:pt>
                <c:pt idx="5">
                  <c:v>4.25555154392229</c:v>
                </c:pt>
                <c:pt idx="6">
                  <c:v>4.7641015278837671</c:v>
                </c:pt>
                <c:pt idx="7">
                  <c:v>5.2379134512195078</c:v>
                </c:pt>
                <c:pt idx="8">
                  <c:v>5.8869326154345449</c:v>
                </c:pt>
                <c:pt idx="9">
                  <c:v>6.4331720121761302</c:v>
                </c:pt>
                <c:pt idx="10">
                  <c:v>6.8813870897492677</c:v>
                </c:pt>
                <c:pt idx="11">
                  <c:v>7.3437372569205364</c:v>
                </c:pt>
                <c:pt idx="12">
                  <c:v>8.083723084302795</c:v>
                </c:pt>
                <c:pt idx="13">
                  <c:v>8.7729032874258515</c:v>
                </c:pt>
                <c:pt idx="14">
                  <c:v>9.3072970935400754</c:v>
                </c:pt>
                <c:pt idx="15">
                  <c:v>8.8950543311039496</c:v>
                </c:pt>
                <c:pt idx="16">
                  <c:v>10.155406020796526</c:v>
                </c:pt>
                <c:pt idx="17">
                  <c:v>10.495794413435743</c:v>
                </c:pt>
                <c:pt idx="18">
                  <c:v>8.0988967000758763</c:v>
                </c:pt>
                <c:pt idx="19">
                  <c:v>8.0499984485687968</c:v>
                </c:pt>
                <c:pt idx="20">
                  <c:v>7.1574502377175531</c:v>
                </c:pt>
                <c:pt idx="21">
                  <c:v>7.70523566962886</c:v>
                </c:pt>
                <c:pt idx="22">
                  <c:v>7.9485433589400083</c:v>
                </c:pt>
                <c:pt idx="23">
                  <c:v>7.6417950939142933</c:v>
                </c:pt>
                <c:pt idx="24">
                  <c:v>7.9628317778242383</c:v>
                </c:pt>
                <c:pt idx="25">
                  <c:v>8.3619306418219459</c:v>
                </c:pt>
                <c:pt idx="26">
                  <c:v>8.5471127790750909</c:v>
                </c:pt>
                <c:pt idx="27">
                  <c:v>8.8687570521339154</c:v>
                </c:pt>
                <c:pt idx="28">
                  <c:v>9.0619677075883214</c:v>
                </c:pt>
                <c:pt idx="29">
                  <c:v>9.493233667473211</c:v>
                </c:pt>
                <c:pt idx="30">
                  <c:v>9.6742622922259631</c:v>
                </c:pt>
                <c:pt idx="31">
                  <c:v>9.8625596310030286</c:v>
                </c:pt>
                <c:pt idx="32">
                  <c:v>10.278607384120212</c:v>
                </c:pt>
                <c:pt idx="33">
                  <c:v>10.720055988283933</c:v>
                </c:pt>
                <c:pt idx="34">
                  <c:v>10.600578520558438</c:v>
                </c:pt>
                <c:pt idx="35">
                  <c:v>10.974748726330263</c:v>
                </c:pt>
                <c:pt idx="36">
                  <c:v>11.073627834591543</c:v>
                </c:pt>
                <c:pt idx="37">
                  <c:v>10.851488834461144</c:v>
                </c:pt>
                <c:pt idx="38">
                  <c:v>11.001896642768243</c:v>
                </c:pt>
                <c:pt idx="39">
                  <c:v>11.450336473739211</c:v>
                </c:pt>
                <c:pt idx="40">
                  <c:v>10.611924150655422</c:v>
                </c:pt>
                <c:pt idx="41">
                  <c:v>10.796246846659601</c:v>
                </c:pt>
                <c:pt idx="42">
                  <c:v>10.343176327853909</c:v>
                </c:pt>
                <c:pt idx="43">
                  <c:v>10.702697699794433</c:v>
                </c:pt>
                <c:pt idx="44">
                  <c:v>10.454183835634689</c:v>
                </c:pt>
                <c:pt idx="45">
                  <c:v>10.678146171716287</c:v>
                </c:pt>
                <c:pt idx="46">
                  <c:v>10.083758954099507</c:v>
                </c:pt>
                <c:pt idx="47">
                  <c:v>10.584297772104662</c:v>
                </c:pt>
                <c:pt idx="48">
                  <c:v>10.884970760080005</c:v>
                </c:pt>
                <c:pt idx="49">
                  <c:v>10.945204428106781</c:v>
                </c:pt>
                <c:pt idx="50">
                  <c:v>10.696757546251217</c:v>
                </c:pt>
                <c:pt idx="51">
                  <c:v>10.635656888372543</c:v>
                </c:pt>
                <c:pt idx="52">
                  <c:v>10.797732477166628</c:v>
                </c:pt>
                <c:pt idx="53">
                  <c:v>11.318002729869306</c:v>
                </c:pt>
                <c:pt idx="54">
                  <c:v>10.923784901964966</c:v>
                </c:pt>
                <c:pt idx="55">
                  <c:v>10.910050290946993</c:v>
                </c:pt>
                <c:pt idx="56">
                  <c:v>10.866236649544804</c:v>
                </c:pt>
                <c:pt idx="57">
                  <c:v>11.352059718637316</c:v>
                </c:pt>
                <c:pt idx="58">
                  <c:v>11.001368136485363</c:v>
                </c:pt>
                <c:pt idx="59">
                  <c:v>11.366650270674482</c:v>
                </c:pt>
              </c:numCache>
            </c:numRef>
          </c:val>
          <c:smooth val="0"/>
        </c:ser>
        <c:ser>
          <c:idx val="20"/>
          <c:order val="1"/>
          <c:tx>
            <c:strRef>
              <c:f>'1_60'!$BQ$23</c:f>
              <c:strCache>
                <c:ptCount val="1"/>
                <c:pt idx="0">
                  <c:v>30000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'1_60'!$BR$23:$DY$23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1.917601445240197</c:v>
                </c:pt>
                <c:pt idx="2">
                  <c:v>2.7298968949969753</c:v>
                </c:pt>
                <c:pt idx="3">
                  <c:v>3.2616751053372681</c:v>
                </c:pt>
                <c:pt idx="4">
                  <c:v>3.9392416527672958</c:v>
                </c:pt>
                <c:pt idx="5">
                  <c:v>4.6167467509975291</c:v>
                </c:pt>
                <c:pt idx="6">
                  <c:v>5.0434927577461277</c:v>
                </c:pt>
                <c:pt idx="7">
                  <c:v>5.602317100415938</c:v>
                </c:pt>
                <c:pt idx="8">
                  <c:v>6.4932933705662812</c:v>
                </c:pt>
                <c:pt idx="9">
                  <c:v>6.8805586139071453</c:v>
                </c:pt>
                <c:pt idx="10">
                  <c:v>8.0552715905040753</c:v>
                </c:pt>
                <c:pt idx="11">
                  <c:v>8.5760876298913775</c:v>
                </c:pt>
                <c:pt idx="12">
                  <c:v>9.227648707282162</c:v>
                </c:pt>
                <c:pt idx="13">
                  <c:v>9.133846765788638</c:v>
                </c:pt>
                <c:pt idx="14">
                  <c:v>9.5250178227493123</c:v>
                </c:pt>
                <c:pt idx="15">
                  <c:v>9.9692598165029356</c:v>
                </c:pt>
                <c:pt idx="16">
                  <c:v>10.842135916766685</c:v>
                </c:pt>
                <c:pt idx="17">
                  <c:v>10.608083364987621</c:v>
                </c:pt>
                <c:pt idx="18">
                  <c:v>9.8219086576788257</c:v>
                </c:pt>
                <c:pt idx="19">
                  <c:v>9.5097444281542849</c:v>
                </c:pt>
                <c:pt idx="20">
                  <c:v>9.4725306080305991</c:v>
                </c:pt>
                <c:pt idx="21">
                  <c:v>9.5339551194357597</c:v>
                </c:pt>
                <c:pt idx="22">
                  <c:v>9.5794558209400673</c:v>
                </c:pt>
                <c:pt idx="23">
                  <c:v>9.2719366687242886</c:v>
                </c:pt>
                <c:pt idx="24">
                  <c:v>9.7966897446800907</c:v>
                </c:pt>
                <c:pt idx="25">
                  <c:v>9.6314576996855816</c:v>
                </c:pt>
                <c:pt idx="26">
                  <c:v>9.6651940722783376</c:v>
                </c:pt>
                <c:pt idx="27">
                  <c:v>10.31812123302233</c:v>
                </c:pt>
                <c:pt idx="28">
                  <c:v>9.8483235848704229</c:v>
                </c:pt>
                <c:pt idx="29">
                  <c:v>10.481960000449698</c:v>
                </c:pt>
                <c:pt idx="30">
                  <c:v>10.62714094927474</c:v>
                </c:pt>
                <c:pt idx="31">
                  <c:v>11.015733597665538</c:v>
                </c:pt>
                <c:pt idx="32">
                  <c:v>11.207941458681082</c:v>
                </c:pt>
                <c:pt idx="33">
                  <c:v>11.02068388598264</c:v>
                </c:pt>
                <c:pt idx="34">
                  <c:v>11.383168584810186</c:v>
                </c:pt>
                <c:pt idx="35">
                  <c:v>12.034730273985225</c:v>
                </c:pt>
                <c:pt idx="36">
                  <c:v>12.311894164071909</c:v>
                </c:pt>
                <c:pt idx="37">
                  <c:v>12.803948987392781</c:v>
                </c:pt>
                <c:pt idx="38">
                  <c:v>13.628003146650503</c:v>
                </c:pt>
                <c:pt idx="39">
                  <c:v>13.782707353925597</c:v>
                </c:pt>
                <c:pt idx="40">
                  <c:v>11.742408302921023</c:v>
                </c:pt>
                <c:pt idx="41">
                  <c:v>12.7935989609785</c:v>
                </c:pt>
                <c:pt idx="42">
                  <c:v>12.350942893327087</c:v>
                </c:pt>
                <c:pt idx="43">
                  <c:v>12.363698179176497</c:v>
                </c:pt>
                <c:pt idx="44">
                  <c:v>12.842817139641333</c:v>
                </c:pt>
                <c:pt idx="45">
                  <c:v>12.906175468622324</c:v>
                </c:pt>
                <c:pt idx="46">
                  <c:v>12.258583188989478</c:v>
                </c:pt>
                <c:pt idx="47">
                  <c:v>12.779644127620214</c:v>
                </c:pt>
                <c:pt idx="48">
                  <c:v>12.549375713838828</c:v>
                </c:pt>
                <c:pt idx="49">
                  <c:v>12.706132505276946</c:v>
                </c:pt>
                <c:pt idx="50">
                  <c:v>13.63705582168555</c:v>
                </c:pt>
                <c:pt idx="51">
                  <c:v>12.589449123938106</c:v>
                </c:pt>
                <c:pt idx="52">
                  <c:v>13.099733876650872</c:v>
                </c:pt>
                <c:pt idx="53">
                  <c:v>13.983284858507476</c:v>
                </c:pt>
                <c:pt idx="54">
                  <c:v>12.692368768893479</c:v>
                </c:pt>
                <c:pt idx="55">
                  <c:v>13.110684209358206</c:v>
                </c:pt>
                <c:pt idx="56">
                  <c:v>12.594524343597053</c:v>
                </c:pt>
                <c:pt idx="57">
                  <c:v>12.966671760473135</c:v>
                </c:pt>
                <c:pt idx="58">
                  <c:v>13.923161962716543</c:v>
                </c:pt>
                <c:pt idx="59">
                  <c:v>13.534531672623384</c:v>
                </c:pt>
              </c:numCache>
            </c:numRef>
          </c:val>
          <c:smooth val="0"/>
        </c:ser>
        <c:ser>
          <c:idx val="21"/>
          <c:order val="2"/>
          <c:tx>
            <c:strRef>
              <c:f>'1_60'!$BQ$24</c:f>
              <c:strCache>
                <c:ptCount val="1"/>
                <c:pt idx="0">
                  <c:v>40000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'1_60'!$BR$24:$DY$24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1.8102329800208137</c:v>
                </c:pt>
                <c:pt idx="2">
                  <c:v>2.8725511886623112</c:v>
                </c:pt>
                <c:pt idx="3">
                  <c:v>3.5645568875377522</c:v>
                </c:pt>
                <c:pt idx="4">
                  <c:v>4.6100413275378713</c:v>
                </c:pt>
                <c:pt idx="5">
                  <c:v>5.0203910020886742</c:v>
                </c:pt>
                <c:pt idx="6">
                  <c:v>5.9280655612862434</c:v>
                </c:pt>
                <c:pt idx="7">
                  <c:v>6.79501611527159</c:v>
                </c:pt>
                <c:pt idx="8">
                  <c:v>6.7025462280925181</c:v>
                </c:pt>
                <c:pt idx="9">
                  <c:v>8.1403752005862771</c:v>
                </c:pt>
                <c:pt idx="10">
                  <c:v>7.843708968891046</c:v>
                </c:pt>
                <c:pt idx="11">
                  <c:v>8.9570737731719152</c:v>
                </c:pt>
                <c:pt idx="12">
                  <c:v>9.4215700576732893</c:v>
                </c:pt>
                <c:pt idx="13">
                  <c:v>8.904281439547109</c:v>
                </c:pt>
                <c:pt idx="14">
                  <c:v>11.473563047248453</c:v>
                </c:pt>
                <c:pt idx="15">
                  <c:v>10.684450328028714</c:v>
                </c:pt>
                <c:pt idx="16">
                  <c:v>12.313056473536646</c:v>
                </c:pt>
                <c:pt idx="17">
                  <c:v>12.77760581297562</c:v>
                </c:pt>
                <c:pt idx="18">
                  <c:v>13.086965923270162</c:v>
                </c:pt>
                <c:pt idx="19">
                  <c:v>11.019730283768455</c:v>
                </c:pt>
                <c:pt idx="20">
                  <c:v>11.266983450665339</c:v>
                </c:pt>
                <c:pt idx="21">
                  <c:v>10.282457755060827</c:v>
                </c:pt>
                <c:pt idx="22">
                  <c:v>10.977040757727735</c:v>
                </c:pt>
                <c:pt idx="23">
                  <c:v>11.286095351559014</c:v>
                </c:pt>
                <c:pt idx="24">
                  <c:v>11.345695204821642</c:v>
                </c:pt>
                <c:pt idx="25">
                  <c:v>11.457674343561894</c:v>
                </c:pt>
                <c:pt idx="26">
                  <c:v>11.424542310389528</c:v>
                </c:pt>
                <c:pt idx="27">
                  <c:v>11.630328966048756</c:v>
                </c:pt>
                <c:pt idx="28">
                  <c:v>11.799849392593281</c:v>
                </c:pt>
                <c:pt idx="29">
                  <c:v>11.710792269727353</c:v>
                </c:pt>
                <c:pt idx="30">
                  <c:v>12.407939029740257</c:v>
                </c:pt>
                <c:pt idx="31">
                  <c:v>12.999004107489897</c:v>
                </c:pt>
                <c:pt idx="32">
                  <c:v>13.244219148373924</c:v>
                </c:pt>
                <c:pt idx="33">
                  <c:v>13.514651015768015</c:v>
                </c:pt>
                <c:pt idx="34">
                  <c:v>13.616485244523647</c:v>
                </c:pt>
                <c:pt idx="35">
                  <c:v>14.196189024233004</c:v>
                </c:pt>
                <c:pt idx="36">
                  <c:v>14.413776216496329</c:v>
                </c:pt>
                <c:pt idx="37">
                  <c:v>14.90936039924172</c:v>
                </c:pt>
                <c:pt idx="38">
                  <c:v>14.733789991880865</c:v>
                </c:pt>
                <c:pt idx="39">
                  <c:v>16.653949729749712</c:v>
                </c:pt>
                <c:pt idx="40">
                  <c:v>15.245726322935099</c:v>
                </c:pt>
                <c:pt idx="41">
                  <c:v>14.388951938653944</c:v>
                </c:pt>
                <c:pt idx="42">
                  <c:v>14.610470057659779</c:v>
                </c:pt>
                <c:pt idx="43">
                  <c:v>14.433764909058246</c:v>
                </c:pt>
                <c:pt idx="44">
                  <c:v>14.119280791453178</c:v>
                </c:pt>
                <c:pt idx="45">
                  <c:v>14.504366587182197</c:v>
                </c:pt>
                <c:pt idx="46">
                  <c:v>14.577508805441605</c:v>
                </c:pt>
                <c:pt idx="47">
                  <c:v>15.171315394541638</c:v>
                </c:pt>
                <c:pt idx="48">
                  <c:v>15.144358928001386</c:v>
                </c:pt>
                <c:pt idx="49">
                  <c:v>14.626003243024723</c:v>
                </c:pt>
                <c:pt idx="50">
                  <c:v>15.008432420407276</c:v>
                </c:pt>
                <c:pt idx="51">
                  <c:v>15.088497195467404</c:v>
                </c:pt>
                <c:pt idx="52">
                  <c:v>15.635418505685935</c:v>
                </c:pt>
                <c:pt idx="53">
                  <c:v>15.414359443040697</c:v>
                </c:pt>
                <c:pt idx="54">
                  <c:v>15.153301510256545</c:v>
                </c:pt>
                <c:pt idx="55">
                  <c:v>15.967101182704408</c:v>
                </c:pt>
                <c:pt idx="56">
                  <c:v>15.785496687526381</c:v>
                </c:pt>
                <c:pt idx="57">
                  <c:v>15.363294034699324</c:v>
                </c:pt>
                <c:pt idx="58">
                  <c:v>15.985320528054002</c:v>
                </c:pt>
                <c:pt idx="59">
                  <c:v>15.998962129949282</c:v>
                </c:pt>
              </c:numCache>
            </c:numRef>
          </c:val>
          <c:smooth val="0"/>
        </c:ser>
        <c:ser>
          <c:idx val="22"/>
          <c:order val="3"/>
          <c:tx>
            <c:strRef>
              <c:f>'1_60'!$BQ$25</c:f>
              <c:strCache>
                <c:ptCount val="1"/>
                <c:pt idx="0">
                  <c:v>50000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'1_60'!$BR$25:$DY$25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1.9786162194967833</c:v>
                </c:pt>
                <c:pt idx="2">
                  <c:v>2.8213841884703093</c:v>
                </c:pt>
                <c:pt idx="3">
                  <c:v>3.7440800345093095</c:v>
                </c:pt>
                <c:pt idx="4">
                  <c:v>4.725531904095889</c:v>
                </c:pt>
                <c:pt idx="5">
                  <c:v>5.2999683553562678</c:v>
                </c:pt>
                <c:pt idx="6">
                  <c:v>5.9510513919011299</c:v>
                </c:pt>
                <c:pt idx="7">
                  <c:v>6.8522987131972632</c:v>
                </c:pt>
                <c:pt idx="8">
                  <c:v>7.8273834884412006</c:v>
                </c:pt>
                <c:pt idx="9">
                  <c:v>8.2146458033461798</c:v>
                </c:pt>
                <c:pt idx="10">
                  <c:v>8.2388090747026173</c:v>
                </c:pt>
                <c:pt idx="11">
                  <c:v>9.3602116413686858</c:v>
                </c:pt>
                <c:pt idx="12">
                  <c:v>9.5019725639374695</c:v>
                </c:pt>
                <c:pt idx="13">
                  <c:v>11.458057652485834</c:v>
                </c:pt>
                <c:pt idx="14">
                  <c:v>11.733594612184838</c:v>
                </c:pt>
                <c:pt idx="15">
                  <c:v>12.220213033184466</c:v>
                </c:pt>
                <c:pt idx="16">
                  <c:v>12.777253660656536</c:v>
                </c:pt>
                <c:pt idx="17">
                  <c:v>12.710688738491219</c:v>
                </c:pt>
                <c:pt idx="18">
                  <c:v>11.711370051385973</c:v>
                </c:pt>
                <c:pt idx="19">
                  <c:v>12.207750256974894</c:v>
                </c:pt>
                <c:pt idx="20">
                  <c:v>11.052667111891608</c:v>
                </c:pt>
                <c:pt idx="21">
                  <c:v>10.668100988649037</c:v>
                </c:pt>
                <c:pt idx="22">
                  <c:v>11.198048493551205</c:v>
                </c:pt>
                <c:pt idx="23">
                  <c:v>11.552835100773992</c:v>
                </c:pt>
                <c:pt idx="24">
                  <c:v>12.237645604877015</c:v>
                </c:pt>
                <c:pt idx="25">
                  <c:v>12.414222279812803</c:v>
                </c:pt>
                <c:pt idx="26">
                  <c:v>12.720232712108638</c:v>
                </c:pt>
                <c:pt idx="27">
                  <c:v>12.932884933817698</c:v>
                </c:pt>
                <c:pt idx="28">
                  <c:v>13.393741672386643</c:v>
                </c:pt>
                <c:pt idx="29">
                  <c:v>13.078633414693391</c:v>
                </c:pt>
                <c:pt idx="30">
                  <c:v>13.101324766582662</c:v>
                </c:pt>
                <c:pt idx="31">
                  <c:v>13.588263365618772</c:v>
                </c:pt>
                <c:pt idx="32">
                  <c:v>14.050037907505686</c:v>
                </c:pt>
                <c:pt idx="33">
                  <c:v>14.66830293745244</c:v>
                </c:pt>
                <c:pt idx="34">
                  <c:v>15.180585048171491</c:v>
                </c:pt>
                <c:pt idx="35">
                  <c:v>15.565290427323959</c:v>
                </c:pt>
                <c:pt idx="36">
                  <c:v>15.651281612733191</c:v>
                </c:pt>
                <c:pt idx="37">
                  <c:v>16.453255538723617</c:v>
                </c:pt>
                <c:pt idx="38">
                  <c:v>16.448050902648404</c:v>
                </c:pt>
                <c:pt idx="39">
                  <c:v>17.379452253505399</c:v>
                </c:pt>
                <c:pt idx="40">
                  <c:v>15.742798295319723</c:v>
                </c:pt>
                <c:pt idx="41">
                  <c:v>15.059949429548423</c:v>
                </c:pt>
                <c:pt idx="42">
                  <c:v>15.025222461520366</c:v>
                </c:pt>
                <c:pt idx="43">
                  <c:v>15.131461573719788</c:v>
                </c:pt>
                <c:pt idx="44">
                  <c:v>14.871993974499221</c:v>
                </c:pt>
                <c:pt idx="45">
                  <c:v>15.885935140381914</c:v>
                </c:pt>
                <c:pt idx="46">
                  <c:v>15.324376345919283</c:v>
                </c:pt>
                <c:pt idx="47">
                  <c:v>15.188474070629477</c:v>
                </c:pt>
                <c:pt idx="48">
                  <c:v>15.629276612585956</c:v>
                </c:pt>
                <c:pt idx="49">
                  <c:v>15.658535685905557</c:v>
                </c:pt>
                <c:pt idx="50">
                  <c:v>15.61089563975287</c:v>
                </c:pt>
                <c:pt idx="51">
                  <c:v>15.938135265445164</c:v>
                </c:pt>
                <c:pt idx="52">
                  <c:v>16.290228008230493</c:v>
                </c:pt>
                <c:pt idx="53">
                  <c:v>15.963929629330803</c:v>
                </c:pt>
                <c:pt idx="54">
                  <c:v>16.359987457752947</c:v>
                </c:pt>
                <c:pt idx="55">
                  <c:v>16.663005925615931</c:v>
                </c:pt>
                <c:pt idx="56">
                  <c:v>16.196144433972641</c:v>
                </c:pt>
                <c:pt idx="57">
                  <c:v>16.342739158980425</c:v>
                </c:pt>
                <c:pt idx="58">
                  <c:v>16.576699051868115</c:v>
                </c:pt>
                <c:pt idx="59">
                  <c:v>16.69310235750433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'1_60'!$BQ$26</c:f>
              <c:strCache>
                <c:ptCount val="1"/>
                <c:pt idx="0">
                  <c:v>60000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'1_60'!$BR$26:$DY$26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1.9765714918197457</c:v>
                </c:pt>
                <c:pt idx="2">
                  <c:v>2.924357313624395</c:v>
                </c:pt>
                <c:pt idx="3">
                  <c:v>3.8281157070349709</c:v>
                </c:pt>
                <c:pt idx="4">
                  <c:v>4.7682817755925786</c:v>
                </c:pt>
                <c:pt idx="5">
                  <c:v>5.1694723330298853</c:v>
                </c:pt>
                <c:pt idx="6">
                  <c:v>6.4647450583880133</c:v>
                </c:pt>
                <c:pt idx="7">
                  <c:v>7.387993057835879</c:v>
                </c:pt>
                <c:pt idx="8">
                  <c:v>8.0417344549651499</c:v>
                </c:pt>
                <c:pt idx="9">
                  <c:v>8.5332811172681051</c:v>
                </c:pt>
                <c:pt idx="10">
                  <c:v>10.022103059613173</c:v>
                </c:pt>
                <c:pt idx="11">
                  <c:v>10.468161253143105</c:v>
                </c:pt>
                <c:pt idx="12">
                  <c:v>10.386367388259835</c:v>
                </c:pt>
                <c:pt idx="13">
                  <c:v>11.624840163427924</c:v>
                </c:pt>
                <c:pt idx="14">
                  <c:v>12.811561872058121</c:v>
                </c:pt>
                <c:pt idx="15">
                  <c:v>13.069796212112744</c:v>
                </c:pt>
                <c:pt idx="16">
                  <c:v>12.104826442105773</c:v>
                </c:pt>
                <c:pt idx="17">
                  <c:v>14.065981835090755</c:v>
                </c:pt>
                <c:pt idx="18">
                  <c:v>14.927213052419793</c:v>
                </c:pt>
                <c:pt idx="19">
                  <c:v>13.015052380956867</c:v>
                </c:pt>
                <c:pt idx="20">
                  <c:v>11.147693016473944</c:v>
                </c:pt>
                <c:pt idx="21">
                  <c:v>11.651832327691441</c:v>
                </c:pt>
                <c:pt idx="22">
                  <c:v>12.208111619784427</c:v>
                </c:pt>
                <c:pt idx="23">
                  <c:v>12.58495082169717</c:v>
                </c:pt>
                <c:pt idx="24">
                  <c:v>12.934924211364372</c:v>
                </c:pt>
                <c:pt idx="25">
                  <c:v>13.118379502549288</c:v>
                </c:pt>
                <c:pt idx="26">
                  <c:v>12.850025348421385</c:v>
                </c:pt>
                <c:pt idx="27">
                  <c:v>13.921883630783732</c:v>
                </c:pt>
                <c:pt idx="28">
                  <c:v>13.983354071595853</c:v>
                </c:pt>
                <c:pt idx="29">
                  <c:v>14.267369112464946</c:v>
                </c:pt>
                <c:pt idx="30">
                  <c:v>14.32352171255736</c:v>
                </c:pt>
                <c:pt idx="31">
                  <c:v>14.740366331298224</c:v>
                </c:pt>
                <c:pt idx="32">
                  <c:v>15.000621815612773</c:v>
                </c:pt>
                <c:pt idx="33">
                  <c:v>15.002408798559657</c:v>
                </c:pt>
                <c:pt idx="34">
                  <c:v>15.339134776640396</c:v>
                </c:pt>
                <c:pt idx="35">
                  <c:v>16.074646641101019</c:v>
                </c:pt>
                <c:pt idx="36">
                  <c:v>16.458156549005341</c:v>
                </c:pt>
                <c:pt idx="37">
                  <c:v>16.739153311551089</c:v>
                </c:pt>
                <c:pt idx="38">
                  <c:v>17.173918240686319</c:v>
                </c:pt>
                <c:pt idx="39">
                  <c:v>18.03323088720969</c:v>
                </c:pt>
                <c:pt idx="40">
                  <c:v>15.198382302595164</c:v>
                </c:pt>
                <c:pt idx="41">
                  <c:v>14.232682501780435</c:v>
                </c:pt>
                <c:pt idx="42">
                  <c:v>14.498978235422495</c:v>
                </c:pt>
                <c:pt idx="43">
                  <c:v>14.671388132606685</c:v>
                </c:pt>
                <c:pt idx="44">
                  <c:v>15.587906335599422</c:v>
                </c:pt>
                <c:pt idx="45">
                  <c:v>15.461870435393722</c:v>
                </c:pt>
                <c:pt idx="46">
                  <c:v>15.503928899565414</c:v>
                </c:pt>
                <c:pt idx="47">
                  <c:v>16.125493164807377</c:v>
                </c:pt>
                <c:pt idx="48">
                  <c:v>15.441438796564265</c:v>
                </c:pt>
                <c:pt idx="49">
                  <c:v>15.756990002812328</c:v>
                </c:pt>
                <c:pt idx="50">
                  <c:v>16.304981177451129</c:v>
                </c:pt>
                <c:pt idx="51">
                  <c:v>16.487449266065624</c:v>
                </c:pt>
                <c:pt idx="52">
                  <c:v>17.141092052013473</c:v>
                </c:pt>
                <c:pt idx="53">
                  <c:v>16.371409172528598</c:v>
                </c:pt>
                <c:pt idx="54">
                  <c:v>16.522196444534107</c:v>
                </c:pt>
                <c:pt idx="55">
                  <c:v>16.876765038116986</c:v>
                </c:pt>
                <c:pt idx="56">
                  <c:v>16.814480444870743</c:v>
                </c:pt>
                <c:pt idx="57">
                  <c:v>16.736917616080945</c:v>
                </c:pt>
                <c:pt idx="58">
                  <c:v>17.110517214557625</c:v>
                </c:pt>
                <c:pt idx="59">
                  <c:v>16.985056074638951</c:v>
                </c:pt>
              </c:numCache>
            </c:numRef>
          </c:val>
          <c:smooth val="0"/>
        </c:ser>
        <c:ser>
          <c:idx val="24"/>
          <c:order val="5"/>
          <c:tx>
            <c:strRef>
              <c:f>'1_60'!$BQ$27</c:f>
              <c:strCache>
                <c:ptCount val="1"/>
                <c:pt idx="0">
                  <c:v>70000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'1_60'!$BR$27:$DY$27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1.9796179576680659</c:v>
                </c:pt>
                <c:pt idx="2">
                  <c:v>2.584411712219532</c:v>
                </c:pt>
                <c:pt idx="3">
                  <c:v>3.6956613677289316</c:v>
                </c:pt>
                <c:pt idx="4">
                  <c:v>4.7895949853171391</c:v>
                </c:pt>
                <c:pt idx="5">
                  <c:v>5.6265182701837153</c:v>
                </c:pt>
                <c:pt idx="6">
                  <c:v>6.0961472248532544</c:v>
                </c:pt>
                <c:pt idx="7">
                  <c:v>7.3001666473182079</c:v>
                </c:pt>
                <c:pt idx="8">
                  <c:v>8.3942081060681684</c:v>
                </c:pt>
                <c:pt idx="9">
                  <c:v>8.8800630697178651</c:v>
                </c:pt>
                <c:pt idx="10">
                  <c:v>9.4889591440719911</c:v>
                </c:pt>
                <c:pt idx="11">
                  <c:v>9.8386908394969357</c:v>
                </c:pt>
                <c:pt idx="12">
                  <c:v>11.12518578015561</c:v>
                </c:pt>
                <c:pt idx="13">
                  <c:v>12.142505040606178</c:v>
                </c:pt>
                <c:pt idx="14">
                  <c:v>11.892883096357384</c:v>
                </c:pt>
                <c:pt idx="15">
                  <c:v>13.640323445791664</c:v>
                </c:pt>
                <c:pt idx="16">
                  <c:v>11.748671368497581</c:v>
                </c:pt>
                <c:pt idx="17">
                  <c:v>15.120203804172204</c:v>
                </c:pt>
                <c:pt idx="18">
                  <c:v>13.967237075105775</c:v>
                </c:pt>
                <c:pt idx="19">
                  <c:v>13.824032711441625</c:v>
                </c:pt>
                <c:pt idx="20">
                  <c:v>11.405721346509939</c:v>
                </c:pt>
                <c:pt idx="21">
                  <c:v>12.37813735943366</c:v>
                </c:pt>
                <c:pt idx="22">
                  <c:v>12.354747886255097</c:v>
                </c:pt>
                <c:pt idx="23">
                  <c:v>13.297504707222149</c:v>
                </c:pt>
                <c:pt idx="24">
                  <c:v>13.924323528811023</c:v>
                </c:pt>
                <c:pt idx="25">
                  <c:v>14.413269963808579</c:v>
                </c:pt>
                <c:pt idx="26">
                  <c:v>14.104162347885861</c:v>
                </c:pt>
                <c:pt idx="27">
                  <c:v>14.442846152070773</c:v>
                </c:pt>
                <c:pt idx="28">
                  <c:v>14.629997843302993</c:v>
                </c:pt>
                <c:pt idx="29">
                  <c:v>14.721989583905394</c:v>
                </c:pt>
                <c:pt idx="30">
                  <c:v>14.592203654815442</c:v>
                </c:pt>
                <c:pt idx="31">
                  <c:v>14.600352967424055</c:v>
                </c:pt>
                <c:pt idx="32">
                  <c:v>15.421633464461264</c:v>
                </c:pt>
                <c:pt idx="33">
                  <c:v>15.755567199712072</c:v>
                </c:pt>
                <c:pt idx="34">
                  <c:v>15.871297767146881</c:v>
                </c:pt>
                <c:pt idx="35">
                  <c:v>16.883851102162549</c:v>
                </c:pt>
                <c:pt idx="36">
                  <c:v>16.962068721477721</c:v>
                </c:pt>
                <c:pt idx="37">
                  <c:v>16.872648692381002</c:v>
                </c:pt>
                <c:pt idx="38">
                  <c:v>17.338097973467164</c:v>
                </c:pt>
                <c:pt idx="39">
                  <c:v>18.52671802642606</c:v>
                </c:pt>
                <c:pt idx="40">
                  <c:v>15.051438704598544</c:v>
                </c:pt>
                <c:pt idx="41">
                  <c:v>15.110768596175625</c:v>
                </c:pt>
                <c:pt idx="42">
                  <c:v>15.290535249360394</c:v>
                </c:pt>
                <c:pt idx="43">
                  <c:v>15.027055362713385</c:v>
                </c:pt>
                <c:pt idx="44">
                  <c:v>14.95268055404852</c:v>
                </c:pt>
                <c:pt idx="45">
                  <c:v>15.284599417792021</c:v>
                </c:pt>
                <c:pt idx="46">
                  <c:v>15.818169888260078</c:v>
                </c:pt>
                <c:pt idx="47">
                  <c:v>15.919286956427607</c:v>
                </c:pt>
                <c:pt idx="48">
                  <c:v>16.015399937627951</c:v>
                </c:pt>
                <c:pt idx="49">
                  <c:v>16.729280171537823</c:v>
                </c:pt>
                <c:pt idx="50">
                  <c:v>15.852910013798541</c:v>
                </c:pt>
                <c:pt idx="51">
                  <c:v>16.860312269801238</c:v>
                </c:pt>
                <c:pt idx="52">
                  <c:v>16.643260076686136</c:v>
                </c:pt>
                <c:pt idx="53">
                  <c:v>17.039114680415381</c:v>
                </c:pt>
                <c:pt idx="54">
                  <c:v>16.927477853171858</c:v>
                </c:pt>
                <c:pt idx="55">
                  <c:v>16.712233270098245</c:v>
                </c:pt>
                <c:pt idx="56">
                  <c:v>16.915835273422079</c:v>
                </c:pt>
                <c:pt idx="57">
                  <c:v>16.956847967589894</c:v>
                </c:pt>
                <c:pt idx="58">
                  <c:v>17.194715268473036</c:v>
                </c:pt>
                <c:pt idx="59">
                  <c:v>17.290451167076966</c:v>
                </c:pt>
              </c:numCache>
            </c:numRef>
          </c:val>
          <c:smooth val="0"/>
        </c:ser>
        <c:ser>
          <c:idx val="25"/>
          <c:order val="6"/>
          <c:tx>
            <c:strRef>
              <c:f>'1_60'!$BQ$28</c:f>
              <c:strCache>
                <c:ptCount val="1"/>
                <c:pt idx="0">
                  <c:v>80000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'1_60'!$BR$28:$DY$28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2.0280557864230033</c:v>
                </c:pt>
                <c:pt idx="2">
                  <c:v>2.8449853076785301</c:v>
                </c:pt>
                <c:pt idx="3">
                  <c:v>3.9475750635695084</c:v>
                </c:pt>
                <c:pt idx="4">
                  <c:v>4.7397378349627921</c:v>
                </c:pt>
                <c:pt idx="5">
                  <c:v>5.306682831013843</c:v>
                </c:pt>
                <c:pt idx="6">
                  <c:v>6.4525626011739119</c:v>
                </c:pt>
                <c:pt idx="7">
                  <c:v>6.5453971109469196</c:v>
                </c:pt>
                <c:pt idx="8">
                  <c:v>8.1135152803287856</c:v>
                </c:pt>
                <c:pt idx="9">
                  <c:v>9.3908771104866879</c:v>
                </c:pt>
                <c:pt idx="10">
                  <c:v>10.222459871648406</c:v>
                </c:pt>
                <c:pt idx="11">
                  <c:v>9.6633304030222291</c:v>
                </c:pt>
                <c:pt idx="12">
                  <c:v>12.00802387623242</c:v>
                </c:pt>
                <c:pt idx="13">
                  <c:v>12.149719667832292</c:v>
                </c:pt>
                <c:pt idx="14">
                  <c:v>13.421841741586372</c:v>
                </c:pt>
                <c:pt idx="15">
                  <c:v>14.178405797731763</c:v>
                </c:pt>
                <c:pt idx="16">
                  <c:v>13.708812074869606</c:v>
                </c:pt>
                <c:pt idx="17">
                  <c:v>13.806885880951171</c:v>
                </c:pt>
                <c:pt idx="18">
                  <c:v>13.475840924176083</c:v>
                </c:pt>
                <c:pt idx="19">
                  <c:v>15.074217233194759</c:v>
                </c:pt>
                <c:pt idx="20">
                  <c:v>12.383153261159761</c:v>
                </c:pt>
                <c:pt idx="21">
                  <c:v>13.302274221439085</c:v>
                </c:pt>
                <c:pt idx="22">
                  <c:v>13.04440386599738</c:v>
                </c:pt>
                <c:pt idx="23">
                  <c:v>13.690493783634775</c:v>
                </c:pt>
                <c:pt idx="24">
                  <c:v>14.061013949783737</c:v>
                </c:pt>
                <c:pt idx="25">
                  <c:v>15.086548059220497</c:v>
                </c:pt>
                <c:pt idx="26">
                  <c:v>14.652887158067315</c:v>
                </c:pt>
                <c:pt idx="27">
                  <c:v>15.149939132972934</c:v>
                </c:pt>
                <c:pt idx="28">
                  <c:v>15.87582543877306</c:v>
                </c:pt>
                <c:pt idx="29">
                  <c:v>16.055700583099064</c:v>
                </c:pt>
                <c:pt idx="30">
                  <c:v>15.278077254306938</c:v>
                </c:pt>
                <c:pt idx="31">
                  <c:v>15.539883388270662</c:v>
                </c:pt>
                <c:pt idx="32">
                  <c:v>15.961109859261978</c:v>
                </c:pt>
                <c:pt idx="33">
                  <c:v>16.539713045815429</c:v>
                </c:pt>
                <c:pt idx="34">
                  <c:v>16.86294828479528</c:v>
                </c:pt>
                <c:pt idx="35">
                  <c:v>17.031532208389017</c:v>
                </c:pt>
                <c:pt idx="36">
                  <c:v>17.665702664606631</c:v>
                </c:pt>
                <c:pt idx="37">
                  <c:v>18.135778543981221</c:v>
                </c:pt>
                <c:pt idx="38">
                  <c:v>18.579905424007016</c:v>
                </c:pt>
                <c:pt idx="39">
                  <c:v>19.319781893694234</c:v>
                </c:pt>
                <c:pt idx="40">
                  <c:v>15.643374202056769</c:v>
                </c:pt>
                <c:pt idx="41">
                  <c:v>15.168048012705075</c:v>
                </c:pt>
                <c:pt idx="42">
                  <c:v>16.040491248327079</c:v>
                </c:pt>
                <c:pt idx="43">
                  <c:v>15.870240632931361</c:v>
                </c:pt>
                <c:pt idx="44">
                  <c:v>15.935676816130888</c:v>
                </c:pt>
                <c:pt idx="45">
                  <c:v>16.057762437363568</c:v>
                </c:pt>
                <c:pt idx="46">
                  <c:v>16.540128630701886</c:v>
                </c:pt>
                <c:pt idx="47">
                  <c:v>16.144292858755691</c:v>
                </c:pt>
                <c:pt idx="48">
                  <c:v>16.588546945070576</c:v>
                </c:pt>
                <c:pt idx="49">
                  <c:v>16.627007433336015</c:v>
                </c:pt>
                <c:pt idx="50">
                  <c:v>16.906119083446917</c:v>
                </c:pt>
                <c:pt idx="51">
                  <c:v>17.281191731120892</c:v>
                </c:pt>
                <c:pt idx="52">
                  <c:v>17.111649223558395</c:v>
                </c:pt>
                <c:pt idx="53">
                  <c:v>17.322248045554154</c:v>
                </c:pt>
                <c:pt idx="54">
                  <c:v>17.309729487752758</c:v>
                </c:pt>
                <c:pt idx="55">
                  <c:v>17.67010840791264</c:v>
                </c:pt>
                <c:pt idx="56">
                  <c:v>17.870975017385295</c:v>
                </c:pt>
                <c:pt idx="57">
                  <c:v>17.529211753309472</c:v>
                </c:pt>
                <c:pt idx="58">
                  <c:v>18.149356102114346</c:v>
                </c:pt>
                <c:pt idx="59">
                  <c:v>17.976546916342389</c:v>
                </c:pt>
              </c:numCache>
            </c:numRef>
          </c:val>
          <c:smooth val="0"/>
        </c:ser>
        <c:ser>
          <c:idx val="26"/>
          <c:order val="7"/>
          <c:tx>
            <c:strRef>
              <c:f>'1_60'!$BQ$29</c:f>
              <c:strCache>
                <c:ptCount val="1"/>
                <c:pt idx="0">
                  <c:v>90000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'1_60'!$BR$29:$DY$29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2.0224838812080113</c:v>
                </c:pt>
                <c:pt idx="2">
                  <c:v>2.957173458486146</c:v>
                </c:pt>
                <c:pt idx="3">
                  <c:v>4.0693223443139761</c:v>
                </c:pt>
                <c:pt idx="4">
                  <c:v>4.9913345470085835</c:v>
                </c:pt>
                <c:pt idx="5">
                  <c:v>6.0026854133852421</c:v>
                </c:pt>
                <c:pt idx="6">
                  <c:v>7.1083554070759947</c:v>
                </c:pt>
                <c:pt idx="7">
                  <c:v>7.0335414737198541</c:v>
                </c:pt>
                <c:pt idx="8">
                  <c:v>8.3157245117746417</c:v>
                </c:pt>
                <c:pt idx="9">
                  <c:v>9.537067068133549</c:v>
                </c:pt>
                <c:pt idx="10">
                  <c:v>10.859232590080108</c:v>
                </c:pt>
                <c:pt idx="11">
                  <c:v>11.238760448387115</c:v>
                </c:pt>
                <c:pt idx="12">
                  <c:v>11.999089837829201</c:v>
                </c:pt>
                <c:pt idx="13">
                  <c:v>12.279311999923898</c:v>
                </c:pt>
                <c:pt idx="14">
                  <c:v>13.512866715852647</c:v>
                </c:pt>
                <c:pt idx="15">
                  <c:v>14.687595309433943</c:v>
                </c:pt>
                <c:pt idx="16">
                  <c:v>15.479268715507601</c:v>
                </c:pt>
                <c:pt idx="17">
                  <c:v>16.328874711252887</c:v>
                </c:pt>
                <c:pt idx="18">
                  <c:v>14.068801656270354</c:v>
                </c:pt>
                <c:pt idx="19">
                  <c:v>15.779087237152821</c:v>
                </c:pt>
                <c:pt idx="20">
                  <c:v>13.214246954661922</c:v>
                </c:pt>
                <c:pt idx="21">
                  <c:v>13.769218919074138</c:v>
                </c:pt>
                <c:pt idx="22">
                  <c:v>14.198745335499686</c:v>
                </c:pt>
                <c:pt idx="23">
                  <c:v>14.642815426010385</c:v>
                </c:pt>
                <c:pt idx="24">
                  <c:v>14.810764556057761</c:v>
                </c:pt>
                <c:pt idx="25">
                  <c:v>16.11879929192547</c:v>
                </c:pt>
                <c:pt idx="26">
                  <c:v>16.434445520587367</c:v>
                </c:pt>
                <c:pt idx="27">
                  <c:v>16.592433900603723</c:v>
                </c:pt>
                <c:pt idx="28">
                  <c:v>16.113480319858105</c:v>
                </c:pt>
                <c:pt idx="29">
                  <c:v>16.398820584517487</c:v>
                </c:pt>
                <c:pt idx="30">
                  <c:v>16.145144002553714</c:v>
                </c:pt>
                <c:pt idx="31">
                  <c:v>16.348332301782563</c:v>
                </c:pt>
                <c:pt idx="32">
                  <c:v>16.932913385707014</c:v>
                </c:pt>
                <c:pt idx="33">
                  <c:v>17.382045811680783</c:v>
                </c:pt>
                <c:pt idx="34">
                  <c:v>17.744968480721152</c:v>
                </c:pt>
                <c:pt idx="35">
                  <c:v>17.812402318497643</c:v>
                </c:pt>
                <c:pt idx="36">
                  <c:v>18.408295644724515</c:v>
                </c:pt>
                <c:pt idx="37">
                  <c:v>19.067404765444699</c:v>
                </c:pt>
                <c:pt idx="38">
                  <c:v>19.432668708678229</c:v>
                </c:pt>
                <c:pt idx="39">
                  <c:v>19.81589628252879</c:v>
                </c:pt>
                <c:pt idx="40">
                  <c:v>16.941192313650884</c:v>
                </c:pt>
                <c:pt idx="41">
                  <c:v>16.745746982596867</c:v>
                </c:pt>
                <c:pt idx="42">
                  <c:v>16.324609949551185</c:v>
                </c:pt>
                <c:pt idx="43">
                  <c:v>16.731402577163497</c:v>
                </c:pt>
                <c:pt idx="44">
                  <c:v>16.786513868065615</c:v>
                </c:pt>
                <c:pt idx="45">
                  <c:v>16.988613854304258</c:v>
                </c:pt>
                <c:pt idx="46">
                  <c:v>16.85086665132949</c:v>
                </c:pt>
                <c:pt idx="47">
                  <c:v>17.262929392873097</c:v>
                </c:pt>
                <c:pt idx="48">
                  <c:v>17.42598734892697</c:v>
                </c:pt>
                <c:pt idx="49">
                  <c:v>17.917988332558984</c:v>
                </c:pt>
                <c:pt idx="50">
                  <c:v>17.900262150696857</c:v>
                </c:pt>
                <c:pt idx="51">
                  <c:v>17.709755792518585</c:v>
                </c:pt>
                <c:pt idx="52">
                  <c:v>17.7972257761954</c:v>
                </c:pt>
                <c:pt idx="53">
                  <c:v>18.408147266864614</c:v>
                </c:pt>
                <c:pt idx="54">
                  <c:v>18.13802702086543</c:v>
                </c:pt>
                <c:pt idx="55">
                  <c:v>18.685570249095537</c:v>
                </c:pt>
                <c:pt idx="56">
                  <c:v>18.402453647263101</c:v>
                </c:pt>
                <c:pt idx="57">
                  <c:v>18.500639346346254</c:v>
                </c:pt>
                <c:pt idx="58">
                  <c:v>18.760681537319901</c:v>
                </c:pt>
                <c:pt idx="59">
                  <c:v>18.629575743175238</c:v>
                </c:pt>
              </c:numCache>
            </c:numRef>
          </c:val>
          <c:smooth val="0"/>
        </c:ser>
        <c:ser>
          <c:idx val="27"/>
          <c:order val="8"/>
          <c:tx>
            <c:strRef>
              <c:f>'1_60'!$BQ$30</c:f>
              <c:strCache>
                <c:ptCount val="1"/>
                <c:pt idx="0">
                  <c:v>100000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'1_60'!$BR$30:$DY$30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1.9480349190766986</c:v>
                </c:pt>
                <c:pt idx="2">
                  <c:v>2.9719306247944997</c:v>
                </c:pt>
                <c:pt idx="3">
                  <c:v>3.9401435891802943</c:v>
                </c:pt>
                <c:pt idx="4">
                  <c:v>4.3089454295778067</c:v>
                </c:pt>
                <c:pt idx="5">
                  <c:v>5.4502715386386917</c:v>
                </c:pt>
                <c:pt idx="6">
                  <c:v>5.9050801800797892</c:v>
                </c:pt>
                <c:pt idx="7">
                  <c:v>7.6979279896457751</c:v>
                </c:pt>
                <c:pt idx="8">
                  <c:v>8.0876900800315905</c:v>
                </c:pt>
                <c:pt idx="9">
                  <c:v>9.0686667111624999</c:v>
                </c:pt>
                <c:pt idx="10">
                  <c:v>10.414430669009018</c:v>
                </c:pt>
                <c:pt idx="11">
                  <c:v>11.24991680097583</c:v>
                </c:pt>
                <c:pt idx="12">
                  <c:v>11.23827652816793</c:v>
                </c:pt>
                <c:pt idx="13">
                  <c:v>12.922879339480954</c:v>
                </c:pt>
                <c:pt idx="14">
                  <c:v>13.963265875076269</c:v>
                </c:pt>
                <c:pt idx="15">
                  <c:v>13.809383513374215</c:v>
                </c:pt>
                <c:pt idx="16">
                  <c:v>15.903568696257853</c:v>
                </c:pt>
                <c:pt idx="17">
                  <c:v>14.634722497319643</c:v>
                </c:pt>
                <c:pt idx="18">
                  <c:v>16.916828216878663</c:v>
                </c:pt>
                <c:pt idx="19">
                  <c:v>15.394319243875218</c:v>
                </c:pt>
                <c:pt idx="20">
                  <c:v>12.812812696559966</c:v>
                </c:pt>
                <c:pt idx="21">
                  <c:v>12.973354164696769</c:v>
                </c:pt>
                <c:pt idx="22">
                  <c:v>13.921295782372905</c:v>
                </c:pt>
                <c:pt idx="23">
                  <c:v>14.70754448542097</c:v>
                </c:pt>
                <c:pt idx="24">
                  <c:v>14.7785439181146</c:v>
                </c:pt>
                <c:pt idx="25">
                  <c:v>15.719675158873413</c:v>
                </c:pt>
                <c:pt idx="26">
                  <c:v>15.916228582919647</c:v>
                </c:pt>
                <c:pt idx="27">
                  <c:v>15.99396969727195</c:v>
                </c:pt>
                <c:pt idx="28">
                  <c:v>16.488183244540839</c:v>
                </c:pt>
                <c:pt idx="29">
                  <c:v>17.256000594095454</c:v>
                </c:pt>
                <c:pt idx="30">
                  <c:v>15.63263183785069</c:v>
                </c:pt>
                <c:pt idx="31">
                  <c:v>16.160806482001998</c:v>
                </c:pt>
                <c:pt idx="32">
                  <c:v>16.210680383294054</c:v>
                </c:pt>
                <c:pt idx="33">
                  <c:v>16.77427810183335</c:v>
                </c:pt>
                <c:pt idx="34">
                  <c:v>17.084631180607246</c:v>
                </c:pt>
                <c:pt idx="35">
                  <c:v>17.57123002497503</c:v>
                </c:pt>
                <c:pt idx="36">
                  <c:v>17.716218668886921</c:v>
                </c:pt>
                <c:pt idx="37">
                  <c:v>18.265136922331944</c:v>
                </c:pt>
                <c:pt idx="38">
                  <c:v>18.713746618337108</c:v>
                </c:pt>
                <c:pt idx="39">
                  <c:v>18.768365249725903</c:v>
                </c:pt>
                <c:pt idx="40">
                  <c:v>17.146758592969878</c:v>
                </c:pt>
                <c:pt idx="41">
                  <c:v>15.806345548628819</c:v>
                </c:pt>
                <c:pt idx="42">
                  <c:v>15.984048481561269</c:v>
                </c:pt>
                <c:pt idx="43">
                  <c:v>16.433535945765293</c:v>
                </c:pt>
                <c:pt idx="44">
                  <c:v>15.942895065356462</c:v>
                </c:pt>
                <c:pt idx="45">
                  <c:v>16.644223455922933</c:v>
                </c:pt>
                <c:pt idx="46">
                  <c:v>16.783528485125178</c:v>
                </c:pt>
                <c:pt idx="47">
                  <c:v>16.663348479463878</c:v>
                </c:pt>
                <c:pt idx="48">
                  <c:v>16.714756038862415</c:v>
                </c:pt>
                <c:pt idx="49">
                  <c:v>17.201237843500465</c:v>
                </c:pt>
                <c:pt idx="50">
                  <c:v>17.271289632136941</c:v>
                </c:pt>
                <c:pt idx="51">
                  <c:v>17.473115369997792</c:v>
                </c:pt>
                <c:pt idx="52">
                  <c:v>17.445036420315915</c:v>
                </c:pt>
                <c:pt idx="53">
                  <c:v>17.799444543490537</c:v>
                </c:pt>
                <c:pt idx="54">
                  <c:v>17.682019037803297</c:v>
                </c:pt>
                <c:pt idx="55">
                  <c:v>17.893014918802777</c:v>
                </c:pt>
                <c:pt idx="56">
                  <c:v>18.06582577729203</c:v>
                </c:pt>
                <c:pt idx="57">
                  <c:v>17.71950645077262</c:v>
                </c:pt>
                <c:pt idx="58">
                  <c:v>18.05804498291462</c:v>
                </c:pt>
                <c:pt idx="59">
                  <c:v>17.809437718623105</c:v>
                </c:pt>
              </c:numCache>
            </c:numRef>
          </c:val>
          <c:smooth val="0"/>
        </c:ser>
        <c:ser>
          <c:idx val="28"/>
          <c:order val="9"/>
          <c:tx>
            <c:strRef>
              <c:f>'1_60'!$BQ$31</c:f>
              <c:strCache>
                <c:ptCount val="1"/>
                <c:pt idx="0">
                  <c:v>200000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'1_60'!$BR$31:$DY$31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2.0874697486497631</c:v>
                </c:pt>
                <c:pt idx="2">
                  <c:v>3.0171893152859965</c:v>
                </c:pt>
                <c:pt idx="3">
                  <c:v>4.0020751812560702</c:v>
                </c:pt>
                <c:pt idx="4">
                  <c:v>5.0722254463879803</c:v>
                </c:pt>
                <c:pt idx="5">
                  <c:v>6.1139704945572584</c:v>
                </c:pt>
                <c:pt idx="6">
                  <c:v>7.2571464155643692</c:v>
                </c:pt>
                <c:pt idx="7">
                  <c:v>8.2760968649790403</c:v>
                </c:pt>
                <c:pt idx="8">
                  <c:v>8.8601506940673076</c:v>
                </c:pt>
                <c:pt idx="9">
                  <c:v>10.222534025327864</c:v>
                </c:pt>
                <c:pt idx="10">
                  <c:v>10.987412213780908</c:v>
                </c:pt>
                <c:pt idx="11">
                  <c:v>11.640717106567008</c:v>
                </c:pt>
                <c:pt idx="12">
                  <c:v>12.868899393336717</c:v>
                </c:pt>
                <c:pt idx="13">
                  <c:v>12.866886414575157</c:v>
                </c:pt>
                <c:pt idx="14">
                  <c:v>13.517820760684488</c:v>
                </c:pt>
                <c:pt idx="15">
                  <c:v>16.424434545424791</c:v>
                </c:pt>
                <c:pt idx="16">
                  <c:v>15.86309385434661</c:v>
                </c:pt>
                <c:pt idx="17">
                  <c:v>17.650261908591656</c:v>
                </c:pt>
                <c:pt idx="18">
                  <c:v>19.081133925274806</c:v>
                </c:pt>
                <c:pt idx="19">
                  <c:v>18.535766075314072</c:v>
                </c:pt>
                <c:pt idx="20">
                  <c:v>15.187584651532298</c:v>
                </c:pt>
                <c:pt idx="21">
                  <c:v>14.773787136517708</c:v>
                </c:pt>
                <c:pt idx="22">
                  <c:v>16.132300760601368</c:v>
                </c:pt>
                <c:pt idx="23">
                  <c:v>16.415382914843086</c:v>
                </c:pt>
                <c:pt idx="24">
                  <c:v>16.94490127159926</c:v>
                </c:pt>
                <c:pt idx="25">
                  <c:v>17.350100224493708</c:v>
                </c:pt>
                <c:pt idx="26">
                  <c:v>17.51649227250358</c:v>
                </c:pt>
                <c:pt idx="27">
                  <c:v>18.090403734164259</c:v>
                </c:pt>
                <c:pt idx="28">
                  <c:v>17.526533794089822</c:v>
                </c:pt>
                <c:pt idx="29">
                  <c:v>19.024582839921443</c:v>
                </c:pt>
                <c:pt idx="30">
                  <c:v>18.081040017867799</c:v>
                </c:pt>
                <c:pt idx="31">
                  <c:v>18.690715908971082</c:v>
                </c:pt>
                <c:pt idx="32">
                  <c:v>19.071047750390438</c:v>
                </c:pt>
                <c:pt idx="33">
                  <c:v>19.463468073234498</c:v>
                </c:pt>
                <c:pt idx="34">
                  <c:v>19.593367612554466</c:v>
                </c:pt>
                <c:pt idx="35">
                  <c:v>19.665807800196827</c:v>
                </c:pt>
                <c:pt idx="36">
                  <c:v>19.928856331011481</c:v>
                </c:pt>
                <c:pt idx="37">
                  <c:v>19.962325256415625</c:v>
                </c:pt>
                <c:pt idx="38">
                  <c:v>20.466087419023136</c:v>
                </c:pt>
                <c:pt idx="39">
                  <c:v>20.889843000269067</c:v>
                </c:pt>
                <c:pt idx="40">
                  <c:v>20.042580427837787</c:v>
                </c:pt>
                <c:pt idx="41">
                  <c:v>19.269693490432843</c:v>
                </c:pt>
                <c:pt idx="42">
                  <c:v>19.162422869139416</c:v>
                </c:pt>
                <c:pt idx="43">
                  <c:v>18.77226910285582</c:v>
                </c:pt>
                <c:pt idx="44">
                  <c:v>19.496371354067939</c:v>
                </c:pt>
                <c:pt idx="45">
                  <c:v>19.023644259305886</c:v>
                </c:pt>
                <c:pt idx="46">
                  <c:v>18.329710597862686</c:v>
                </c:pt>
                <c:pt idx="47">
                  <c:v>19.243709826331994</c:v>
                </c:pt>
                <c:pt idx="48">
                  <c:v>19.246763288645326</c:v>
                </c:pt>
                <c:pt idx="49">
                  <c:v>19.959214544994886</c:v>
                </c:pt>
                <c:pt idx="50">
                  <c:v>19.169808371802244</c:v>
                </c:pt>
                <c:pt idx="51">
                  <c:v>19.906556112188238</c:v>
                </c:pt>
                <c:pt idx="52">
                  <c:v>19.599446095178784</c:v>
                </c:pt>
                <c:pt idx="53">
                  <c:v>19.449742648919749</c:v>
                </c:pt>
                <c:pt idx="54">
                  <c:v>19.779127090122529</c:v>
                </c:pt>
                <c:pt idx="55">
                  <c:v>19.63430187149827</c:v>
                </c:pt>
                <c:pt idx="56">
                  <c:v>19.596580229694769</c:v>
                </c:pt>
                <c:pt idx="57">
                  <c:v>19.71509041504622</c:v>
                </c:pt>
                <c:pt idx="58">
                  <c:v>19.839332479134331</c:v>
                </c:pt>
                <c:pt idx="59">
                  <c:v>19.780787901140037</c:v>
                </c:pt>
              </c:numCache>
            </c:numRef>
          </c:val>
          <c:smooth val="0"/>
        </c:ser>
        <c:ser>
          <c:idx val="29"/>
          <c:order val="10"/>
          <c:tx>
            <c:strRef>
              <c:f>'1_60'!$BQ$32</c:f>
              <c:strCache>
                <c:ptCount val="1"/>
                <c:pt idx="0">
                  <c:v>300000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'1_60'!$BR$32:$DY$32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2.0316565505603528</c:v>
                </c:pt>
                <c:pt idx="2">
                  <c:v>3.0690193013930389</c:v>
                </c:pt>
                <c:pt idx="3">
                  <c:v>4.0125717729525245</c:v>
                </c:pt>
                <c:pt idx="4">
                  <c:v>5.0152929338289711</c:v>
                </c:pt>
                <c:pt idx="5">
                  <c:v>5.969506502391825</c:v>
                </c:pt>
                <c:pt idx="6">
                  <c:v>6.9277266458411972</c:v>
                </c:pt>
                <c:pt idx="7">
                  <c:v>7.7151576561032122</c:v>
                </c:pt>
                <c:pt idx="8">
                  <c:v>8.8119597444478313</c:v>
                </c:pt>
                <c:pt idx="9">
                  <c:v>10.179109838402544</c:v>
                </c:pt>
                <c:pt idx="10">
                  <c:v>11.165666818267784</c:v>
                </c:pt>
                <c:pt idx="11">
                  <c:v>12.099008270216098</c:v>
                </c:pt>
                <c:pt idx="12">
                  <c:v>12.881328433271833</c:v>
                </c:pt>
                <c:pt idx="13">
                  <c:v>13.175570954772574</c:v>
                </c:pt>
                <c:pt idx="14">
                  <c:v>14.446430159467702</c:v>
                </c:pt>
                <c:pt idx="15">
                  <c:v>16.164652799164593</c:v>
                </c:pt>
                <c:pt idx="16">
                  <c:v>14.423183414691602</c:v>
                </c:pt>
                <c:pt idx="17">
                  <c:v>16.323682521508971</c:v>
                </c:pt>
                <c:pt idx="18">
                  <c:v>16.755875391706095</c:v>
                </c:pt>
                <c:pt idx="19">
                  <c:v>18.799083773560557</c:v>
                </c:pt>
                <c:pt idx="20">
                  <c:v>14.916641618400963</c:v>
                </c:pt>
                <c:pt idx="21">
                  <c:v>14.890443567273337</c:v>
                </c:pt>
                <c:pt idx="22">
                  <c:v>15.618838410259864</c:v>
                </c:pt>
                <c:pt idx="23">
                  <c:v>16.318465033153259</c:v>
                </c:pt>
                <c:pt idx="24">
                  <c:v>16.825363647878262</c:v>
                </c:pt>
                <c:pt idx="25">
                  <c:v>17.001835336467899</c:v>
                </c:pt>
                <c:pt idx="26">
                  <c:v>17.87181263702038</c:v>
                </c:pt>
                <c:pt idx="27">
                  <c:v>17.82267152284091</c:v>
                </c:pt>
                <c:pt idx="28">
                  <c:v>17.677995008200583</c:v>
                </c:pt>
                <c:pt idx="29">
                  <c:v>18.664876779831616</c:v>
                </c:pt>
                <c:pt idx="30">
                  <c:v>18.438602612704216</c:v>
                </c:pt>
                <c:pt idx="31">
                  <c:v>18.751055396757746</c:v>
                </c:pt>
                <c:pt idx="32">
                  <c:v>19.043878107412571</c:v>
                </c:pt>
                <c:pt idx="33">
                  <c:v>19.161589380301816</c:v>
                </c:pt>
                <c:pt idx="34">
                  <c:v>19.697665294254971</c:v>
                </c:pt>
                <c:pt idx="35">
                  <c:v>19.60304357453828</c:v>
                </c:pt>
                <c:pt idx="36">
                  <c:v>19.816172592249227</c:v>
                </c:pt>
                <c:pt idx="37">
                  <c:v>19.901480267649195</c:v>
                </c:pt>
                <c:pt idx="38">
                  <c:v>20.155328491547763</c:v>
                </c:pt>
                <c:pt idx="39">
                  <c:v>20.481738131075744</c:v>
                </c:pt>
                <c:pt idx="40">
                  <c:v>19.678470174423069</c:v>
                </c:pt>
                <c:pt idx="41">
                  <c:v>19.666556743854223</c:v>
                </c:pt>
                <c:pt idx="42">
                  <c:v>19.422119729071774</c:v>
                </c:pt>
                <c:pt idx="43">
                  <c:v>19.597619399462083</c:v>
                </c:pt>
                <c:pt idx="44">
                  <c:v>19.419518068545379</c:v>
                </c:pt>
                <c:pt idx="45">
                  <c:v>18.858135038438427</c:v>
                </c:pt>
                <c:pt idx="46">
                  <c:v>19.199942185338493</c:v>
                </c:pt>
                <c:pt idx="47">
                  <c:v>19.728696546519384</c:v>
                </c:pt>
                <c:pt idx="48">
                  <c:v>19.513155026368615</c:v>
                </c:pt>
                <c:pt idx="49">
                  <c:v>19.441489906983971</c:v>
                </c:pt>
                <c:pt idx="50">
                  <c:v>19.475875115662276</c:v>
                </c:pt>
                <c:pt idx="51">
                  <c:v>19.853460708088839</c:v>
                </c:pt>
                <c:pt idx="52">
                  <c:v>19.463144059093239</c:v>
                </c:pt>
                <c:pt idx="53">
                  <c:v>19.736855975290801</c:v>
                </c:pt>
                <c:pt idx="54">
                  <c:v>19.756928929592981</c:v>
                </c:pt>
                <c:pt idx="55">
                  <c:v>19.757200771471886</c:v>
                </c:pt>
                <c:pt idx="56">
                  <c:v>19.641148208878143</c:v>
                </c:pt>
                <c:pt idx="57">
                  <c:v>19.710891930142623</c:v>
                </c:pt>
                <c:pt idx="58">
                  <c:v>19.770204516092445</c:v>
                </c:pt>
                <c:pt idx="59">
                  <c:v>19.834166370195931</c:v>
                </c:pt>
              </c:numCache>
            </c:numRef>
          </c:val>
          <c:smooth val="0"/>
        </c:ser>
        <c:ser>
          <c:idx val="30"/>
          <c:order val="11"/>
          <c:tx>
            <c:strRef>
              <c:f>'1_60'!$BQ$33</c:f>
              <c:strCache>
                <c:ptCount val="1"/>
                <c:pt idx="0">
                  <c:v>400000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'1_60'!$BR$33:$DY$33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1.9575204805437365</c:v>
                </c:pt>
                <c:pt idx="2">
                  <c:v>2.9112182035197667</c:v>
                </c:pt>
                <c:pt idx="3">
                  <c:v>3.9574200692528079</c:v>
                </c:pt>
                <c:pt idx="4">
                  <c:v>4.9488849616749251</c:v>
                </c:pt>
                <c:pt idx="5">
                  <c:v>5.7130742967741028</c:v>
                </c:pt>
                <c:pt idx="6">
                  <c:v>6.7009978947565578</c:v>
                </c:pt>
                <c:pt idx="7">
                  <c:v>7.755441183490305</c:v>
                </c:pt>
                <c:pt idx="8">
                  <c:v>8.7622945457217227</c:v>
                </c:pt>
                <c:pt idx="9">
                  <c:v>9.9311543537162628</c:v>
                </c:pt>
                <c:pt idx="10">
                  <c:v>10.575481781048646</c:v>
                </c:pt>
                <c:pt idx="11">
                  <c:v>11.454100432686278</c:v>
                </c:pt>
                <c:pt idx="12">
                  <c:v>12.259114684025187</c:v>
                </c:pt>
                <c:pt idx="13">
                  <c:v>13.036766787403389</c:v>
                </c:pt>
                <c:pt idx="14">
                  <c:v>13.312226481755532</c:v>
                </c:pt>
                <c:pt idx="15">
                  <c:v>15.81742939251059</c:v>
                </c:pt>
                <c:pt idx="16">
                  <c:v>15.202862818108587</c:v>
                </c:pt>
                <c:pt idx="17">
                  <c:v>16.15262568726769</c:v>
                </c:pt>
                <c:pt idx="18">
                  <c:v>15.726138635323586</c:v>
                </c:pt>
                <c:pt idx="19">
                  <c:v>18.636040843983892</c:v>
                </c:pt>
                <c:pt idx="20">
                  <c:v>14.671303034318235</c:v>
                </c:pt>
                <c:pt idx="21">
                  <c:v>14.905371009655591</c:v>
                </c:pt>
                <c:pt idx="22">
                  <c:v>15.254321834553927</c:v>
                </c:pt>
                <c:pt idx="23">
                  <c:v>15.888366176510063</c:v>
                </c:pt>
                <c:pt idx="24">
                  <c:v>16.521502556483536</c:v>
                </c:pt>
                <c:pt idx="25">
                  <c:v>16.087502251178293</c:v>
                </c:pt>
                <c:pt idx="26">
                  <c:v>17.360147808918239</c:v>
                </c:pt>
                <c:pt idx="27">
                  <c:v>17.763505221408799</c:v>
                </c:pt>
                <c:pt idx="28">
                  <c:v>17.963891105180622</c:v>
                </c:pt>
                <c:pt idx="29">
                  <c:v>18.329372589342633</c:v>
                </c:pt>
                <c:pt idx="30">
                  <c:v>17.876243864789618</c:v>
                </c:pt>
                <c:pt idx="31">
                  <c:v>18.379804858318327</c:v>
                </c:pt>
                <c:pt idx="32">
                  <c:v>18.768623529532242</c:v>
                </c:pt>
                <c:pt idx="33">
                  <c:v>18.806906876984137</c:v>
                </c:pt>
                <c:pt idx="34">
                  <c:v>19.241074887685279</c:v>
                </c:pt>
                <c:pt idx="35">
                  <c:v>19.275500638815025</c:v>
                </c:pt>
                <c:pt idx="36">
                  <c:v>19.44913903947257</c:v>
                </c:pt>
                <c:pt idx="37">
                  <c:v>19.660344279232401</c:v>
                </c:pt>
                <c:pt idx="38">
                  <c:v>19.861343900765306</c:v>
                </c:pt>
                <c:pt idx="39">
                  <c:v>20.087999313923468</c:v>
                </c:pt>
                <c:pt idx="40">
                  <c:v>19.735886262270299</c:v>
                </c:pt>
                <c:pt idx="41">
                  <c:v>19.370020526190245</c:v>
                </c:pt>
                <c:pt idx="42">
                  <c:v>19.446069034428053</c:v>
                </c:pt>
                <c:pt idx="43">
                  <c:v>19.008090450455533</c:v>
                </c:pt>
                <c:pt idx="44">
                  <c:v>19.149222414422329</c:v>
                </c:pt>
                <c:pt idx="45">
                  <c:v>19.105378954750044</c:v>
                </c:pt>
                <c:pt idx="46">
                  <c:v>19.05391166113926</c:v>
                </c:pt>
                <c:pt idx="47">
                  <c:v>19.265394820810183</c:v>
                </c:pt>
                <c:pt idx="48">
                  <c:v>19.256041372998894</c:v>
                </c:pt>
                <c:pt idx="49">
                  <c:v>19.039977633768636</c:v>
                </c:pt>
                <c:pt idx="50">
                  <c:v>19.243017088296732</c:v>
                </c:pt>
                <c:pt idx="51">
                  <c:v>19.522202645501508</c:v>
                </c:pt>
                <c:pt idx="52">
                  <c:v>19.312985958762358</c:v>
                </c:pt>
                <c:pt idx="53">
                  <c:v>19.16376857321055</c:v>
                </c:pt>
                <c:pt idx="54">
                  <c:v>19.526099611372757</c:v>
                </c:pt>
                <c:pt idx="55">
                  <c:v>19.375592485073405</c:v>
                </c:pt>
                <c:pt idx="56">
                  <c:v>19.361709860418593</c:v>
                </c:pt>
                <c:pt idx="57">
                  <c:v>19.308722126179113</c:v>
                </c:pt>
                <c:pt idx="58">
                  <c:v>19.31404997945085</c:v>
                </c:pt>
                <c:pt idx="59">
                  <c:v>19.507027343147154</c:v>
                </c:pt>
              </c:numCache>
            </c:numRef>
          </c:val>
          <c:smooth val="0"/>
        </c:ser>
        <c:ser>
          <c:idx val="31"/>
          <c:order val="12"/>
          <c:tx>
            <c:strRef>
              <c:f>'1_60'!$BQ$34</c:f>
              <c:strCache>
                <c:ptCount val="1"/>
                <c:pt idx="0">
                  <c:v>500000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'1_60'!$BR$34:$DY$34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2.0848513618101685</c:v>
                </c:pt>
                <c:pt idx="2">
                  <c:v>3.0733931298086845</c:v>
                </c:pt>
                <c:pt idx="3">
                  <c:v>4.1606136436290742</c:v>
                </c:pt>
                <c:pt idx="4">
                  <c:v>5.1058688604117277</c:v>
                </c:pt>
                <c:pt idx="5">
                  <c:v>6.1657172572324983</c:v>
                </c:pt>
                <c:pt idx="6">
                  <c:v>7.1382020870153076</c:v>
                </c:pt>
                <c:pt idx="7">
                  <c:v>7.9478521823589157</c:v>
                </c:pt>
                <c:pt idx="8">
                  <c:v>8.8320359338184868</c:v>
                </c:pt>
                <c:pt idx="9">
                  <c:v>10.051735636907065</c:v>
                </c:pt>
                <c:pt idx="10">
                  <c:v>10.918455726940145</c:v>
                </c:pt>
                <c:pt idx="11">
                  <c:v>12.435210583967125</c:v>
                </c:pt>
                <c:pt idx="12">
                  <c:v>12.828040494190875</c:v>
                </c:pt>
                <c:pt idx="13">
                  <c:v>12.846081125327869</c:v>
                </c:pt>
                <c:pt idx="14">
                  <c:v>14.558307253140443</c:v>
                </c:pt>
                <c:pt idx="15">
                  <c:v>16.552851067794659</c:v>
                </c:pt>
                <c:pt idx="16">
                  <c:v>15.373550380922197</c:v>
                </c:pt>
                <c:pt idx="17">
                  <c:v>17.454743296735103</c:v>
                </c:pt>
                <c:pt idx="18">
                  <c:v>17.566812061011447</c:v>
                </c:pt>
                <c:pt idx="19">
                  <c:v>19.377200339670068</c:v>
                </c:pt>
                <c:pt idx="20">
                  <c:v>15.648576812209091</c:v>
                </c:pt>
                <c:pt idx="21">
                  <c:v>15.51513135792087</c:v>
                </c:pt>
                <c:pt idx="22">
                  <c:v>15.985779760059696</c:v>
                </c:pt>
                <c:pt idx="23">
                  <c:v>16.698719495854547</c:v>
                </c:pt>
                <c:pt idx="24">
                  <c:v>16.763562887462101</c:v>
                </c:pt>
                <c:pt idx="25">
                  <c:v>17.551703753955994</c:v>
                </c:pt>
                <c:pt idx="26">
                  <c:v>18.314943906027118</c:v>
                </c:pt>
                <c:pt idx="27">
                  <c:v>18.482121231726147</c:v>
                </c:pt>
                <c:pt idx="28">
                  <c:v>19.323106945848579</c:v>
                </c:pt>
                <c:pt idx="29">
                  <c:v>19.402183057420302</c:v>
                </c:pt>
                <c:pt idx="30">
                  <c:v>19.118327468856279</c:v>
                </c:pt>
                <c:pt idx="31">
                  <c:v>19.012095641448909</c:v>
                </c:pt>
                <c:pt idx="32">
                  <c:v>19.526828309330885</c:v>
                </c:pt>
                <c:pt idx="33">
                  <c:v>19.720621955294796</c:v>
                </c:pt>
                <c:pt idx="34">
                  <c:v>19.998093388102109</c:v>
                </c:pt>
                <c:pt idx="35">
                  <c:v>20.243660208919774</c:v>
                </c:pt>
                <c:pt idx="36">
                  <c:v>20.37279103391197</c:v>
                </c:pt>
                <c:pt idx="37">
                  <c:v>20.608800860612913</c:v>
                </c:pt>
                <c:pt idx="38">
                  <c:v>20.786449641745072</c:v>
                </c:pt>
                <c:pt idx="39">
                  <c:v>20.915513801727158</c:v>
                </c:pt>
                <c:pt idx="40">
                  <c:v>20.272212943481193</c:v>
                </c:pt>
                <c:pt idx="41">
                  <c:v>20.391059612328775</c:v>
                </c:pt>
                <c:pt idx="42">
                  <c:v>20.029513182809445</c:v>
                </c:pt>
                <c:pt idx="43">
                  <c:v>19.529947630980949</c:v>
                </c:pt>
                <c:pt idx="44">
                  <c:v>20.203776721291124</c:v>
                </c:pt>
                <c:pt idx="45">
                  <c:v>20.421015311264139</c:v>
                </c:pt>
                <c:pt idx="46">
                  <c:v>20.253117536737172</c:v>
                </c:pt>
                <c:pt idx="47">
                  <c:v>20.140797034220963</c:v>
                </c:pt>
                <c:pt idx="48">
                  <c:v>19.962074557519923</c:v>
                </c:pt>
                <c:pt idx="49">
                  <c:v>19.944232701472348</c:v>
                </c:pt>
                <c:pt idx="50">
                  <c:v>20.31076112084747</c:v>
                </c:pt>
                <c:pt idx="51">
                  <c:v>20.100417181164961</c:v>
                </c:pt>
                <c:pt idx="52">
                  <c:v>20.065816147286984</c:v>
                </c:pt>
                <c:pt idx="53">
                  <c:v>20.355058032261368</c:v>
                </c:pt>
                <c:pt idx="54">
                  <c:v>20.46440748903753</c:v>
                </c:pt>
                <c:pt idx="55">
                  <c:v>20.373550354205715</c:v>
                </c:pt>
                <c:pt idx="56">
                  <c:v>20.477956441437428</c:v>
                </c:pt>
                <c:pt idx="57">
                  <c:v>20.192309195033502</c:v>
                </c:pt>
                <c:pt idx="58">
                  <c:v>20.451499361805308</c:v>
                </c:pt>
                <c:pt idx="59">
                  <c:v>20.430188791803971</c:v>
                </c:pt>
              </c:numCache>
            </c:numRef>
          </c:val>
          <c:smooth val="0"/>
        </c:ser>
        <c:ser>
          <c:idx val="32"/>
          <c:order val="13"/>
          <c:tx>
            <c:strRef>
              <c:f>'1_60'!$BQ$35</c:f>
              <c:strCache>
                <c:ptCount val="1"/>
                <c:pt idx="0">
                  <c:v>600000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'1_60'!$BR$35:$DY$35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2.0027285672718804</c:v>
                </c:pt>
                <c:pt idx="2">
                  <c:v>2.951354464100592</c:v>
                </c:pt>
                <c:pt idx="3">
                  <c:v>3.9254040095731004</c:v>
                </c:pt>
                <c:pt idx="4">
                  <c:v>4.7974104864849734</c:v>
                </c:pt>
                <c:pt idx="5">
                  <c:v>5.9121116626959846</c:v>
                </c:pt>
                <c:pt idx="6">
                  <c:v>6.7862869526373419</c:v>
                </c:pt>
                <c:pt idx="7">
                  <c:v>7.8211957905589298</c:v>
                </c:pt>
                <c:pt idx="8">
                  <c:v>8.4329775538312362</c:v>
                </c:pt>
                <c:pt idx="9">
                  <c:v>9.3268869363172833</c:v>
                </c:pt>
                <c:pt idx="10">
                  <c:v>10.773079971685746</c:v>
                </c:pt>
                <c:pt idx="11">
                  <c:v>11.131719329520591</c:v>
                </c:pt>
                <c:pt idx="12">
                  <c:v>12.74561009936826</c:v>
                </c:pt>
                <c:pt idx="13">
                  <c:v>13.178767816665404</c:v>
                </c:pt>
                <c:pt idx="14">
                  <c:v>14.286217415316274</c:v>
                </c:pt>
                <c:pt idx="15">
                  <c:v>15.804151500865636</c:v>
                </c:pt>
                <c:pt idx="16">
                  <c:v>15.154192630925762</c:v>
                </c:pt>
                <c:pt idx="17">
                  <c:v>16.640874679505295</c:v>
                </c:pt>
                <c:pt idx="18">
                  <c:v>16.627820903048551</c:v>
                </c:pt>
                <c:pt idx="19">
                  <c:v>18.960926737975395</c:v>
                </c:pt>
                <c:pt idx="20">
                  <c:v>14.367173698381384</c:v>
                </c:pt>
                <c:pt idx="21">
                  <c:v>14.6708640002339</c:v>
                </c:pt>
                <c:pt idx="22">
                  <c:v>15.312542954021204</c:v>
                </c:pt>
                <c:pt idx="23">
                  <c:v>15.955916325290572</c:v>
                </c:pt>
                <c:pt idx="24">
                  <c:v>16.540016303085054</c:v>
                </c:pt>
                <c:pt idx="25">
                  <c:v>16.894776185961348</c:v>
                </c:pt>
                <c:pt idx="26">
                  <c:v>17.459557117529776</c:v>
                </c:pt>
                <c:pt idx="27">
                  <c:v>17.808221515798227</c:v>
                </c:pt>
                <c:pt idx="28">
                  <c:v>18.576307745069553</c:v>
                </c:pt>
                <c:pt idx="29">
                  <c:v>18.954674103707337</c:v>
                </c:pt>
                <c:pt idx="30">
                  <c:v>17.874546378237465</c:v>
                </c:pt>
                <c:pt idx="31">
                  <c:v>18.537670474839398</c:v>
                </c:pt>
                <c:pt idx="32">
                  <c:v>18.515602434586675</c:v>
                </c:pt>
                <c:pt idx="33">
                  <c:v>19.13560860780721</c:v>
                </c:pt>
                <c:pt idx="34">
                  <c:v>19.237564156599653</c:v>
                </c:pt>
                <c:pt idx="35">
                  <c:v>19.291422887541835</c:v>
                </c:pt>
                <c:pt idx="36">
                  <c:v>19.701453685924815</c:v>
                </c:pt>
                <c:pt idx="37">
                  <c:v>19.824531805596148</c:v>
                </c:pt>
                <c:pt idx="38">
                  <c:v>20.015084406564728</c:v>
                </c:pt>
                <c:pt idx="39">
                  <c:v>20.226767140257472</c:v>
                </c:pt>
                <c:pt idx="40">
                  <c:v>19.924155202705055</c:v>
                </c:pt>
                <c:pt idx="41">
                  <c:v>19.115028812155895</c:v>
                </c:pt>
                <c:pt idx="42">
                  <c:v>19.333727651059146</c:v>
                </c:pt>
                <c:pt idx="43">
                  <c:v>19.556877342162959</c:v>
                </c:pt>
                <c:pt idx="44">
                  <c:v>19.519142369917528</c:v>
                </c:pt>
                <c:pt idx="45">
                  <c:v>19.688088830110637</c:v>
                </c:pt>
                <c:pt idx="46">
                  <c:v>19.250006754364851</c:v>
                </c:pt>
                <c:pt idx="47">
                  <c:v>19.438841231078232</c:v>
                </c:pt>
                <c:pt idx="48">
                  <c:v>19.425972588459274</c:v>
                </c:pt>
                <c:pt idx="49">
                  <c:v>19.482811278004366</c:v>
                </c:pt>
                <c:pt idx="50">
                  <c:v>19.578520854793151</c:v>
                </c:pt>
                <c:pt idx="51">
                  <c:v>19.542109469074624</c:v>
                </c:pt>
                <c:pt idx="52">
                  <c:v>19.459960787701654</c:v>
                </c:pt>
                <c:pt idx="53">
                  <c:v>19.727330284486623</c:v>
                </c:pt>
                <c:pt idx="54">
                  <c:v>19.64172747491985</c:v>
                </c:pt>
                <c:pt idx="55">
                  <c:v>19.757984744924226</c:v>
                </c:pt>
                <c:pt idx="56">
                  <c:v>19.845656510168951</c:v>
                </c:pt>
                <c:pt idx="57">
                  <c:v>19.681580733277631</c:v>
                </c:pt>
                <c:pt idx="58">
                  <c:v>19.583136295165403</c:v>
                </c:pt>
                <c:pt idx="59">
                  <c:v>19.555925419617061</c:v>
                </c:pt>
              </c:numCache>
            </c:numRef>
          </c:val>
          <c:smooth val="0"/>
        </c:ser>
        <c:ser>
          <c:idx val="33"/>
          <c:order val="14"/>
          <c:tx>
            <c:strRef>
              <c:f>'1_60'!$BQ$36</c:f>
              <c:strCache>
                <c:ptCount val="1"/>
                <c:pt idx="0">
                  <c:v>700000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'1_60'!$BR$36:$DY$36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1.9825942882109875</c:v>
                </c:pt>
                <c:pt idx="2">
                  <c:v>2.9958337669491333</c:v>
                </c:pt>
                <c:pt idx="3">
                  <c:v>3.7977443911808932</c:v>
                </c:pt>
                <c:pt idx="4">
                  <c:v>4.9026969946372763</c:v>
                </c:pt>
                <c:pt idx="5">
                  <c:v>5.8593312681521512</c:v>
                </c:pt>
                <c:pt idx="6">
                  <c:v>6.7792472189990365</c:v>
                </c:pt>
                <c:pt idx="7">
                  <c:v>7.8937879476291499</c:v>
                </c:pt>
                <c:pt idx="8">
                  <c:v>8.3878037688227174</c:v>
                </c:pt>
                <c:pt idx="9">
                  <c:v>9.5333906258028076</c:v>
                </c:pt>
                <c:pt idx="10">
                  <c:v>10.555281716004092</c:v>
                </c:pt>
                <c:pt idx="11">
                  <c:v>11.379511324414654</c:v>
                </c:pt>
                <c:pt idx="12">
                  <c:v>12.844807515890533</c:v>
                </c:pt>
                <c:pt idx="13">
                  <c:v>12.354852551597189</c:v>
                </c:pt>
                <c:pt idx="14">
                  <c:v>14.022182665426659</c:v>
                </c:pt>
                <c:pt idx="15">
                  <c:v>15.863950957183746</c:v>
                </c:pt>
                <c:pt idx="16">
                  <c:v>15.056107492630911</c:v>
                </c:pt>
                <c:pt idx="17">
                  <c:v>16.465583801913578</c:v>
                </c:pt>
                <c:pt idx="18">
                  <c:v>16.282059595678774</c:v>
                </c:pt>
                <c:pt idx="19">
                  <c:v>19.224153463030117</c:v>
                </c:pt>
                <c:pt idx="20">
                  <c:v>15.583285389354634</c:v>
                </c:pt>
                <c:pt idx="21">
                  <c:v>15.195819720655354</c:v>
                </c:pt>
                <c:pt idx="22">
                  <c:v>15.645435957140718</c:v>
                </c:pt>
                <c:pt idx="23">
                  <c:v>15.392007689536873</c:v>
                </c:pt>
                <c:pt idx="24">
                  <c:v>16.62393988115215</c:v>
                </c:pt>
                <c:pt idx="25">
                  <c:v>16.644959719781095</c:v>
                </c:pt>
                <c:pt idx="26">
                  <c:v>17.327290864449189</c:v>
                </c:pt>
                <c:pt idx="27">
                  <c:v>17.680961270940692</c:v>
                </c:pt>
                <c:pt idx="28">
                  <c:v>18.392976596513208</c:v>
                </c:pt>
                <c:pt idx="29">
                  <c:v>19.274688937592412</c:v>
                </c:pt>
                <c:pt idx="30">
                  <c:v>18.272409270235329</c:v>
                </c:pt>
                <c:pt idx="31">
                  <c:v>18.174692376300257</c:v>
                </c:pt>
                <c:pt idx="32">
                  <c:v>18.542515678705712</c:v>
                </c:pt>
                <c:pt idx="33">
                  <c:v>18.98098761127606</c:v>
                </c:pt>
                <c:pt idx="34">
                  <c:v>19.200006530353146</c:v>
                </c:pt>
                <c:pt idx="35">
                  <c:v>19.526501052826916</c:v>
                </c:pt>
                <c:pt idx="36">
                  <c:v>19.574451159607282</c:v>
                </c:pt>
                <c:pt idx="37">
                  <c:v>19.769523007157169</c:v>
                </c:pt>
                <c:pt idx="38">
                  <c:v>19.984759881290259</c:v>
                </c:pt>
                <c:pt idx="39">
                  <c:v>20.133056941180737</c:v>
                </c:pt>
                <c:pt idx="40">
                  <c:v>19.930943072490585</c:v>
                </c:pt>
                <c:pt idx="41">
                  <c:v>19.630095944121464</c:v>
                </c:pt>
                <c:pt idx="42">
                  <c:v>19.295509723342082</c:v>
                </c:pt>
                <c:pt idx="43">
                  <c:v>19.668336371955935</c:v>
                </c:pt>
                <c:pt idx="44">
                  <c:v>19.419602516059875</c:v>
                </c:pt>
                <c:pt idx="45">
                  <c:v>19.696562469424698</c:v>
                </c:pt>
                <c:pt idx="46">
                  <c:v>19.529019951926657</c:v>
                </c:pt>
                <c:pt idx="47">
                  <c:v>19.237396726384013</c:v>
                </c:pt>
                <c:pt idx="48">
                  <c:v>19.253060127112349</c:v>
                </c:pt>
                <c:pt idx="49">
                  <c:v>19.321321290848807</c:v>
                </c:pt>
                <c:pt idx="50">
                  <c:v>19.625765074625932</c:v>
                </c:pt>
                <c:pt idx="51">
                  <c:v>19.353383560543215</c:v>
                </c:pt>
                <c:pt idx="52">
                  <c:v>19.589477152280974</c:v>
                </c:pt>
                <c:pt idx="53">
                  <c:v>19.578373554144303</c:v>
                </c:pt>
                <c:pt idx="54">
                  <c:v>19.733176759986595</c:v>
                </c:pt>
                <c:pt idx="55">
                  <c:v>19.84869229124919</c:v>
                </c:pt>
                <c:pt idx="56">
                  <c:v>19.67224204538557</c:v>
                </c:pt>
                <c:pt idx="57">
                  <c:v>19.675764408092409</c:v>
                </c:pt>
                <c:pt idx="58">
                  <c:v>19.534529700491323</c:v>
                </c:pt>
                <c:pt idx="59">
                  <c:v>19.652545650873599</c:v>
                </c:pt>
              </c:numCache>
            </c:numRef>
          </c:val>
          <c:smooth val="0"/>
        </c:ser>
        <c:ser>
          <c:idx val="34"/>
          <c:order val="15"/>
          <c:tx>
            <c:strRef>
              <c:f>'1_60'!$BQ$37</c:f>
              <c:strCache>
                <c:ptCount val="1"/>
                <c:pt idx="0">
                  <c:v>800000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'1_60'!$BR$37:$DY$37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2.012555008099894</c:v>
                </c:pt>
                <c:pt idx="2">
                  <c:v>3.001309291290903</c:v>
                </c:pt>
                <c:pt idx="3">
                  <c:v>3.9666764267132577</c:v>
                </c:pt>
                <c:pt idx="4">
                  <c:v>4.8193921617243261</c:v>
                </c:pt>
                <c:pt idx="5">
                  <c:v>5.8169692511463893</c:v>
                </c:pt>
                <c:pt idx="6">
                  <c:v>6.7245983333372736</c:v>
                </c:pt>
                <c:pt idx="7">
                  <c:v>7.8782229604016054</c:v>
                </c:pt>
                <c:pt idx="8">
                  <c:v>8.7374421049904782</c:v>
                </c:pt>
                <c:pt idx="9">
                  <c:v>9.6354677547761582</c:v>
                </c:pt>
                <c:pt idx="10">
                  <c:v>10.983152936304363</c:v>
                </c:pt>
                <c:pt idx="11">
                  <c:v>11.713902676633024</c:v>
                </c:pt>
                <c:pt idx="12">
                  <c:v>12.938333084162155</c:v>
                </c:pt>
                <c:pt idx="13">
                  <c:v>12.969654446804498</c:v>
                </c:pt>
                <c:pt idx="14">
                  <c:v>13.84015783483828</c:v>
                </c:pt>
                <c:pt idx="15">
                  <c:v>15.994671869558077</c:v>
                </c:pt>
                <c:pt idx="16">
                  <c:v>15.177236259896565</c:v>
                </c:pt>
                <c:pt idx="17">
                  <c:v>15.515201517262041</c:v>
                </c:pt>
                <c:pt idx="18">
                  <c:v>17.2052505982195</c:v>
                </c:pt>
                <c:pt idx="19">
                  <c:v>19.329992569106345</c:v>
                </c:pt>
                <c:pt idx="20">
                  <c:v>14.768908027389854</c:v>
                </c:pt>
                <c:pt idx="21">
                  <c:v>14.945875057306257</c:v>
                </c:pt>
                <c:pt idx="22">
                  <c:v>15.484773006762362</c:v>
                </c:pt>
                <c:pt idx="23">
                  <c:v>15.292117113058824</c:v>
                </c:pt>
                <c:pt idx="24">
                  <c:v>16.59676124221275</c:v>
                </c:pt>
                <c:pt idx="25">
                  <c:v>17.021222497573234</c:v>
                </c:pt>
                <c:pt idx="26">
                  <c:v>17.44589707687885</c:v>
                </c:pt>
                <c:pt idx="27">
                  <c:v>18.184472039654299</c:v>
                </c:pt>
                <c:pt idx="28">
                  <c:v>18.439700827814612</c:v>
                </c:pt>
                <c:pt idx="29">
                  <c:v>18.548724277318442</c:v>
                </c:pt>
                <c:pt idx="30">
                  <c:v>18.182476939874999</c:v>
                </c:pt>
                <c:pt idx="31">
                  <c:v>18.431247407888986</c:v>
                </c:pt>
                <c:pt idx="32">
                  <c:v>18.934944417680004</c:v>
                </c:pt>
                <c:pt idx="33">
                  <c:v>19.224132364109995</c:v>
                </c:pt>
                <c:pt idx="34">
                  <c:v>19.592681000102214</c:v>
                </c:pt>
                <c:pt idx="35">
                  <c:v>19.478558630595412</c:v>
                </c:pt>
                <c:pt idx="36">
                  <c:v>19.824434213033523</c:v>
                </c:pt>
                <c:pt idx="37">
                  <c:v>19.96494038537498</c:v>
                </c:pt>
                <c:pt idx="38">
                  <c:v>20.177956471598936</c:v>
                </c:pt>
                <c:pt idx="39">
                  <c:v>20.348849103474627</c:v>
                </c:pt>
                <c:pt idx="40">
                  <c:v>19.814005357948606</c:v>
                </c:pt>
                <c:pt idx="41">
                  <c:v>19.853909994708989</c:v>
                </c:pt>
                <c:pt idx="42">
                  <c:v>19.287069146659366</c:v>
                </c:pt>
                <c:pt idx="43">
                  <c:v>19.662103844461157</c:v>
                </c:pt>
                <c:pt idx="44">
                  <c:v>19.597316561079669</c:v>
                </c:pt>
                <c:pt idx="45">
                  <c:v>19.737121927446193</c:v>
                </c:pt>
                <c:pt idx="46">
                  <c:v>19.821814769483687</c:v>
                </c:pt>
                <c:pt idx="47">
                  <c:v>19.551673298886108</c:v>
                </c:pt>
                <c:pt idx="48">
                  <c:v>19.721483411594424</c:v>
                </c:pt>
                <c:pt idx="49">
                  <c:v>19.890503195389385</c:v>
                </c:pt>
                <c:pt idx="50">
                  <c:v>19.876212378308875</c:v>
                </c:pt>
                <c:pt idx="51">
                  <c:v>19.810849751050473</c:v>
                </c:pt>
                <c:pt idx="52">
                  <c:v>19.889879139974681</c:v>
                </c:pt>
                <c:pt idx="53">
                  <c:v>19.796769949049047</c:v>
                </c:pt>
                <c:pt idx="54">
                  <c:v>19.897567901798297</c:v>
                </c:pt>
                <c:pt idx="55">
                  <c:v>20.014256279057914</c:v>
                </c:pt>
                <c:pt idx="56">
                  <c:v>19.896386654008129</c:v>
                </c:pt>
                <c:pt idx="57">
                  <c:v>19.828292758294044</c:v>
                </c:pt>
                <c:pt idx="58">
                  <c:v>19.819845508412623</c:v>
                </c:pt>
                <c:pt idx="59">
                  <c:v>19.978687757420889</c:v>
                </c:pt>
              </c:numCache>
            </c:numRef>
          </c:val>
          <c:smooth val="0"/>
        </c:ser>
        <c:ser>
          <c:idx val="35"/>
          <c:order val="16"/>
          <c:tx>
            <c:strRef>
              <c:f>'1_60'!$BQ$38</c:f>
              <c:strCache>
                <c:ptCount val="1"/>
                <c:pt idx="0">
                  <c:v>900000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'1_60'!$BR$38:$DY$38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1.9922361384452949</c:v>
                </c:pt>
                <c:pt idx="2">
                  <c:v>2.9603621025936473</c:v>
                </c:pt>
                <c:pt idx="3">
                  <c:v>3.9967341442285549</c:v>
                </c:pt>
                <c:pt idx="4">
                  <c:v>4.9328364589748048</c:v>
                </c:pt>
                <c:pt idx="5">
                  <c:v>5.7323116296668983</c:v>
                </c:pt>
                <c:pt idx="6">
                  <c:v>6.8011514878249244</c:v>
                </c:pt>
                <c:pt idx="7">
                  <c:v>7.944833617439091</c:v>
                </c:pt>
                <c:pt idx="8">
                  <c:v>8.5532196148018969</c:v>
                </c:pt>
                <c:pt idx="9">
                  <c:v>9.6837378334955027</c:v>
                </c:pt>
                <c:pt idx="10">
                  <c:v>10.841919819773693</c:v>
                </c:pt>
                <c:pt idx="11">
                  <c:v>10.998354476275779</c:v>
                </c:pt>
                <c:pt idx="12">
                  <c:v>11.480626123103654</c:v>
                </c:pt>
                <c:pt idx="13">
                  <c:v>12.90886153338352</c:v>
                </c:pt>
                <c:pt idx="14">
                  <c:v>14.029139098681656</c:v>
                </c:pt>
                <c:pt idx="15">
                  <c:v>15.91012638026964</c:v>
                </c:pt>
                <c:pt idx="16">
                  <c:v>14.856305894558206</c:v>
                </c:pt>
                <c:pt idx="17">
                  <c:v>17.083078832651193</c:v>
                </c:pt>
                <c:pt idx="18">
                  <c:v>18.244690061020599</c:v>
                </c:pt>
                <c:pt idx="19">
                  <c:v>18.855110118771588</c:v>
                </c:pt>
                <c:pt idx="20">
                  <c:v>16.372410156053565</c:v>
                </c:pt>
                <c:pt idx="21">
                  <c:v>15.191602546619613</c:v>
                </c:pt>
                <c:pt idx="22">
                  <c:v>15.595048506382382</c:v>
                </c:pt>
                <c:pt idx="23">
                  <c:v>15.597924958903192</c:v>
                </c:pt>
                <c:pt idx="24">
                  <c:v>16.749995427940643</c:v>
                </c:pt>
                <c:pt idx="25">
                  <c:v>16.771036555829774</c:v>
                </c:pt>
                <c:pt idx="26">
                  <c:v>17.444227349706011</c:v>
                </c:pt>
                <c:pt idx="27">
                  <c:v>17.783871195961197</c:v>
                </c:pt>
                <c:pt idx="28">
                  <c:v>18.586703156795458</c:v>
                </c:pt>
                <c:pt idx="29">
                  <c:v>18.693402178755342</c:v>
                </c:pt>
                <c:pt idx="30">
                  <c:v>17.850669299141906</c:v>
                </c:pt>
                <c:pt idx="31">
                  <c:v>18.183076678733215</c:v>
                </c:pt>
                <c:pt idx="32">
                  <c:v>18.744042813352142</c:v>
                </c:pt>
                <c:pt idx="33">
                  <c:v>19.274330962962445</c:v>
                </c:pt>
                <c:pt idx="34">
                  <c:v>19.418515455761408</c:v>
                </c:pt>
                <c:pt idx="35">
                  <c:v>19.413455189304567</c:v>
                </c:pt>
                <c:pt idx="36">
                  <c:v>19.759899810442505</c:v>
                </c:pt>
                <c:pt idx="37">
                  <c:v>19.852802762046434</c:v>
                </c:pt>
                <c:pt idx="38">
                  <c:v>20.000155653865999</c:v>
                </c:pt>
                <c:pt idx="39">
                  <c:v>20.153665924402336</c:v>
                </c:pt>
                <c:pt idx="40">
                  <c:v>19.945499726127196</c:v>
                </c:pt>
                <c:pt idx="41">
                  <c:v>19.841671075020372</c:v>
                </c:pt>
                <c:pt idx="42">
                  <c:v>19.889064174809697</c:v>
                </c:pt>
                <c:pt idx="43">
                  <c:v>19.833924959834516</c:v>
                </c:pt>
                <c:pt idx="44">
                  <c:v>19.114509735049065</c:v>
                </c:pt>
                <c:pt idx="45">
                  <c:v>19.631991644393032</c:v>
                </c:pt>
                <c:pt idx="46">
                  <c:v>19.761351439972334</c:v>
                </c:pt>
                <c:pt idx="47">
                  <c:v>19.717805528230958</c:v>
                </c:pt>
                <c:pt idx="48">
                  <c:v>19.721368125064263</c:v>
                </c:pt>
                <c:pt idx="49">
                  <c:v>19.698679150964733</c:v>
                </c:pt>
                <c:pt idx="50">
                  <c:v>19.75918440077119</c:v>
                </c:pt>
                <c:pt idx="51">
                  <c:v>19.812714357358324</c:v>
                </c:pt>
                <c:pt idx="52">
                  <c:v>19.828160187959018</c:v>
                </c:pt>
                <c:pt idx="53">
                  <c:v>19.744548320532054</c:v>
                </c:pt>
                <c:pt idx="54">
                  <c:v>19.796609986950443</c:v>
                </c:pt>
                <c:pt idx="55">
                  <c:v>19.949051867309358</c:v>
                </c:pt>
                <c:pt idx="56">
                  <c:v>19.784571061591617</c:v>
                </c:pt>
                <c:pt idx="57">
                  <c:v>19.838396451014642</c:v>
                </c:pt>
                <c:pt idx="58">
                  <c:v>19.85457784255987</c:v>
                </c:pt>
                <c:pt idx="59">
                  <c:v>19.802956438974096</c:v>
                </c:pt>
              </c:numCache>
            </c:numRef>
          </c:val>
          <c:smooth val="0"/>
        </c:ser>
        <c:ser>
          <c:idx val="36"/>
          <c:order val="17"/>
          <c:tx>
            <c:strRef>
              <c:f>'1_60'!$BQ$39</c:f>
              <c:strCache>
                <c:ptCount val="1"/>
                <c:pt idx="0">
                  <c:v>1000000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'1_60'!$BR$2:$DY$2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'1_60'!$BR$39:$DY$39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1.9865210785152831</c:v>
                </c:pt>
                <c:pt idx="2">
                  <c:v>2.9683649262545151</c:v>
                </c:pt>
                <c:pt idx="3">
                  <c:v>3.925111728853929</c:v>
                </c:pt>
                <c:pt idx="4">
                  <c:v>4.9105101762367545</c:v>
                </c:pt>
                <c:pt idx="5">
                  <c:v>5.7936915192639855</c:v>
                </c:pt>
                <c:pt idx="6">
                  <c:v>6.8865485477834589</c:v>
                </c:pt>
                <c:pt idx="7">
                  <c:v>7.8578763358749972</c:v>
                </c:pt>
                <c:pt idx="8">
                  <c:v>8.6637540928527823</c:v>
                </c:pt>
                <c:pt idx="9">
                  <c:v>9.7043801023409717</c:v>
                </c:pt>
                <c:pt idx="10">
                  <c:v>10.932324299350652</c:v>
                </c:pt>
                <c:pt idx="11">
                  <c:v>11.181454396956891</c:v>
                </c:pt>
                <c:pt idx="12">
                  <c:v>11.491151508006187</c:v>
                </c:pt>
                <c:pt idx="13">
                  <c:v>13.228281826033227</c:v>
                </c:pt>
                <c:pt idx="14">
                  <c:v>14.701724705325676</c:v>
                </c:pt>
                <c:pt idx="15">
                  <c:v>15.323114222424104</c:v>
                </c:pt>
                <c:pt idx="16">
                  <c:v>14.804966839611694</c:v>
                </c:pt>
                <c:pt idx="17">
                  <c:v>15.220568241234975</c:v>
                </c:pt>
                <c:pt idx="18">
                  <c:v>16.537466149038007</c:v>
                </c:pt>
                <c:pt idx="19">
                  <c:v>19.041749555922308</c:v>
                </c:pt>
                <c:pt idx="20">
                  <c:v>15.912282213974377</c:v>
                </c:pt>
                <c:pt idx="21">
                  <c:v>15.154757213399588</c:v>
                </c:pt>
                <c:pt idx="22">
                  <c:v>15.232861818021719</c:v>
                </c:pt>
                <c:pt idx="23">
                  <c:v>14.968761113881307</c:v>
                </c:pt>
                <c:pt idx="24">
                  <c:v>16.48362135479579</c:v>
                </c:pt>
                <c:pt idx="25">
                  <c:v>16.922834103037172</c:v>
                </c:pt>
                <c:pt idx="26">
                  <c:v>17.183359681779447</c:v>
                </c:pt>
                <c:pt idx="27">
                  <c:v>17.620712429987709</c:v>
                </c:pt>
                <c:pt idx="28">
                  <c:v>18.58772007527698</c:v>
                </c:pt>
                <c:pt idx="29">
                  <c:v>18.714358554978176</c:v>
                </c:pt>
                <c:pt idx="30">
                  <c:v>18.336478825218677</c:v>
                </c:pt>
                <c:pt idx="31">
                  <c:v>18.273913807195118</c:v>
                </c:pt>
                <c:pt idx="32">
                  <c:v>18.770578429624766</c:v>
                </c:pt>
                <c:pt idx="33">
                  <c:v>19.339761129406046</c:v>
                </c:pt>
                <c:pt idx="34">
                  <c:v>19.402073039100955</c:v>
                </c:pt>
                <c:pt idx="35">
                  <c:v>19.457215760348173</c:v>
                </c:pt>
                <c:pt idx="36">
                  <c:v>19.615002572499474</c:v>
                </c:pt>
                <c:pt idx="37">
                  <c:v>19.901456687163126</c:v>
                </c:pt>
                <c:pt idx="38">
                  <c:v>20.022423646573444</c:v>
                </c:pt>
                <c:pt idx="39">
                  <c:v>20.196423930402641</c:v>
                </c:pt>
                <c:pt idx="40">
                  <c:v>19.963698750584037</c:v>
                </c:pt>
                <c:pt idx="41">
                  <c:v>19.736311675637623</c:v>
                </c:pt>
                <c:pt idx="42">
                  <c:v>19.719751816011328</c:v>
                </c:pt>
                <c:pt idx="43">
                  <c:v>19.57176422723353</c:v>
                </c:pt>
                <c:pt idx="44">
                  <c:v>19.748345334585427</c:v>
                </c:pt>
                <c:pt idx="45">
                  <c:v>19.613059066866409</c:v>
                </c:pt>
                <c:pt idx="46">
                  <c:v>19.689056820893857</c:v>
                </c:pt>
                <c:pt idx="47">
                  <c:v>19.848211100170477</c:v>
                </c:pt>
                <c:pt idx="48">
                  <c:v>19.753158607243293</c:v>
                </c:pt>
                <c:pt idx="49">
                  <c:v>19.709065894577076</c:v>
                </c:pt>
                <c:pt idx="50">
                  <c:v>19.885433425623336</c:v>
                </c:pt>
                <c:pt idx="51">
                  <c:v>19.17411625541256</c:v>
                </c:pt>
                <c:pt idx="52">
                  <c:v>19.486283562212339</c:v>
                </c:pt>
                <c:pt idx="53">
                  <c:v>19.912468849785473</c:v>
                </c:pt>
                <c:pt idx="54">
                  <c:v>19.903217620549519</c:v>
                </c:pt>
                <c:pt idx="55">
                  <c:v>19.90057754986298</c:v>
                </c:pt>
                <c:pt idx="56">
                  <c:v>19.730736584776189</c:v>
                </c:pt>
                <c:pt idx="57">
                  <c:v>19.641389858444569</c:v>
                </c:pt>
                <c:pt idx="58">
                  <c:v>19.726734858752071</c:v>
                </c:pt>
                <c:pt idx="59">
                  <c:v>19.805248616941924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0784"/>
        <c:axId val="107533440"/>
      </c:lineChart>
      <c:catAx>
        <c:axId val="1075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 of threads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351027904987525"/>
              <c:y val="0.96151485615639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107533440"/>
        <c:crosses val="autoZero"/>
        <c:auto val="1"/>
        <c:lblAlgn val="ctr"/>
        <c:lblOffset val="100"/>
        <c:noMultiLvlLbl val="0"/>
      </c:catAx>
      <c:valAx>
        <c:axId val="10753344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689201388888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07510784"/>
        <c:crosses val="autoZero"/>
        <c:crossBetween val="between"/>
      </c:valAx>
      <c:spPr>
        <a:ln w="12700"/>
      </c:spPr>
    </c:plotArea>
    <c:legend>
      <c:legendPos val="t"/>
      <c:layout>
        <c:manualLayout>
          <c:xMode val="edge"/>
          <c:yMode val="edge"/>
          <c:x val="0.1030000251984029"/>
          <c:y val="1.7168495945125702E-2"/>
          <c:w val="0.8860600709214228"/>
          <c:h val="0.32550611111111111"/>
        </c:manualLayout>
      </c:layout>
      <c:overlay val="0"/>
      <c:txPr>
        <a:bodyPr/>
        <a:lstStyle/>
        <a:p>
          <a:pPr>
            <a:defRPr sz="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9938557368085"/>
          <c:y val="6.3994655258805086E-2"/>
          <c:w val="0.81223981085606778"/>
          <c:h val="0.70439270916957164"/>
        </c:manualLayout>
      </c:layout>
      <c:lineChart>
        <c:grouping val="standard"/>
        <c:varyColors val="0"/>
        <c:ser>
          <c:idx val="0"/>
          <c:order val="1"/>
          <c:tx>
            <c:strRef>
              <c:f>'1_60'!$BO$100</c:f>
              <c:strCache>
                <c:ptCount val="1"/>
                <c:pt idx="0">
                  <c:v>Corresponding threads number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'1_60'!$BP$100:$CZ$100</c:f>
              <c:numCache>
                <c:formatCode>0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5584"/>
        <c:axId val="53041024"/>
      </c:lineChart>
      <c:lineChart>
        <c:grouping val="standard"/>
        <c:varyColors val="0"/>
        <c:ser>
          <c:idx val="1"/>
          <c:order val="0"/>
          <c:tx>
            <c:strRef>
              <c:f>'1_60'!$BO$99</c:f>
              <c:strCache>
                <c:ptCount val="1"/>
                <c:pt idx="0">
                  <c:v>Max Speedup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'1_60'!$BP$98:$CZ$98</c:f>
              <c:numCache>
                <c:formatCode>General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cat>
          <c:val>
            <c:numRef>
              <c:f>'1_60'!$BP$99:$CZ$99</c:f>
              <c:numCache>
                <c:formatCode>General</c:formatCode>
                <c:ptCount val="37"/>
                <c:pt idx="0">
                  <c:v>1.2101116176603095</c:v>
                </c:pt>
                <c:pt idx="1">
                  <c:v>1.6219311682171658</c:v>
                </c:pt>
                <c:pt idx="2">
                  <c:v>2.0645756457564577</c:v>
                </c:pt>
                <c:pt idx="3">
                  <c:v>2.5234762412973386</c:v>
                </c:pt>
                <c:pt idx="4">
                  <c:v>2.9435146761455688</c:v>
                </c:pt>
                <c:pt idx="5">
                  <c:v>3.1029567608283535</c:v>
                </c:pt>
                <c:pt idx="6">
                  <c:v>3.7464238137308152</c:v>
                </c:pt>
                <c:pt idx="7">
                  <c:v>4.1882435269419176</c:v>
                </c:pt>
                <c:pt idx="8">
                  <c:v>4.5961325134780386</c:v>
                </c:pt>
                <c:pt idx="9">
                  <c:v>4.9440649344173444</c:v>
                </c:pt>
                <c:pt idx="10">
                  <c:v>9.5469021673929522</c:v>
                </c:pt>
                <c:pt idx="11">
                  <c:v>11.920669358887489</c:v>
                </c:pt>
                <c:pt idx="12">
                  <c:v>13.87173558569943</c:v>
                </c:pt>
                <c:pt idx="13">
                  <c:v>14.165134764878189</c:v>
                </c:pt>
                <c:pt idx="14">
                  <c:v>13.040548985005266</c:v>
                </c:pt>
                <c:pt idx="15">
                  <c:v>11.728406294619278</c:v>
                </c:pt>
                <c:pt idx="16">
                  <c:v>11.861213734889542</c:v>
                </c:pt>
                <c:pt idx="17">
                  <c:v>11.558773611307195</c:v>
                </c:pt>
                <c:pt idx="18">
                  <c:v>11.276627502137057</c:v>
                </c:pt>
                <c:pt idx="19">
                  <c:v>11.450336473739211</c:v>
                </c:pt>
                <c:pt idx="20">
                  <c:v>13.782707353925597</c:v>
                </c:pt>
                <c:pt idx="21">
                  <c:v>16.653949729749712</c:v>
                </c:pt>
                <c:pt idx="22">
                  <c:v>17.379452253505399</c:v>
                </c:pt>
                <c:pt idx="23">
                  <c:v>18.03323088720969</c:v>
                </c:pt>
                <c:pt idx="24">
                  <c:v>18.52671802642606</c:v>
                </c:pt>
                <c:pt idx="25">
                  <c:v>19.319781893694234</c:v>
                </c:pt>
                <c:pt idx="26">
                  <c:v>19.81589628252879</c:v>
                </c:pt>
                <c:pt idx="27">
                  <c:v>18.768365249725903</c:v>
                </c:pt>
                <c:pt idx="28">
                  <c:v>20.889843000269067</c:v>
                </c:pt>
                <c:pt idx="29">
                  <c:v>20.481738131075744</c:v>
                </c:pt>
                <c:pt idx="30">
                  <c:v>20.087999313923468</c:v>
                </c:pt>
                <c:pt idx="31">
                  <c:v>20.915513801727158</c:v>
                </c:pt>
                <c:pt idx="32">
                  <c:v>20.226767140257472</c:v>
                </c:pt>
                <c:pt idx="33">
                  <c:v>20.133056941180737</c:v>
                </c:pt>
                <c:pt idx="34">
                  <c:v>20.348849103474627</c:v>
                </c:pt>
                <c:pt idx="35">
                  <c:v>20.153665924402336</c:v>
                </c:pt>
                <c:pt idx="36">
                  <c:v>20.196423930402641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2768"/>
        <c:axId val="151017728"/>
      </c:lineChart>
      <c:catAx>
        <c:axId val="5291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US" altLang="zh-CN" sz="700" b="0" baseline="0">
                    <a:latin typeface="Times New Roman" pitchFamily="18" charset="0"/>
                    <a:cs typeface="Times New Roman" pitchFamily="18" charset="0"/>
                  </a:rPr>
                  <a:t> of queens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3041024"/>
        <c:crosses val="autoZero"/>
        <c:auto val="1"/>
        <c:lblAlgn val="ctr"/>
        <c:lblOffset val="100"/>
        <c:noMultiLvlLbl val="0"/>
      </c:catAx>
      <c:valAx>
        <c:axId val="53041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700" b="0">
                    <a:latin typeface="Times New Roman" pitchFamily="18" charset="0"/>
                    <a:cs typeface="Times New Roman" pitchFamily="18" charset="0"/>
                  </a:rPr>
                  <a:t>Speedup and</a:t>
                </a:r>
                <a:r>
                  <a:rPr lang="en-US" altLang="zh-CN" sz="700" b="0" baseline="0">
                    <a:latin typeface="Times New Roman" pitchFamily="18" charset="0"/>
                    <a:cs typeface="Times New Roman" pitchFamily="18" charset="0"/>
                  </a:rPr>
                  <a:t> correspongding number of threads </a:t>
                </a:r>
                <a:endParaRPr lang="zh-CN" altLang="en-US" sz="7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6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915584"/>
        <c:crosses val="autoZero"/>
        <c:crossBetween val="between"/>
      </c:valAx>
      <c:valAx>
        <c:axId val="15101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4112768"/>
        <c:crosses val="max"/>
        <c:crossBetween val="between"/>
      </c:valAx>
      <c:catAx>
        <c:axId val="1541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17728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9696615924777996"/>
          <c:y val="1.4640748315161128E-2"/>
          <c:w val="0.79295211236669816"/>
          <c:h val="8.5686791863812561E-2"/>
        </c:manualLayout>
      </c:layout>
      <c:overlay val="0"/>
      <c:txPr>
        <a:bodyPr/>
        <a:lstStyle/>
        <a:p>
          <a:pPr>
            <a:defRPr sz="6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23020833333333"/>
          <c:y val="4.5519629195286758E-2"/>
          <c:w val="0.77459236111111107"/>
          <c:h val="0.748255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3'!$L$36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chemeClr val="tx1"/>
              </a:solidFill>
              <a:headEnd type="none" w="med" len="med"/>
              <a:tailEnd type="none" w="med" len="med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3'!$L$37:$L$46</c:f>
              <c:numCache>
                <c:formatCode>General</c:formatCode>
                <c:ptCount val="10"/>
                <c:pt idx="0">
                  <c:v>289</c:v>
                </c:pt>
                <c:pt idx="1">
                  <c:v>1048</c:v>
                </c:pt>
                <c:pt idx="2">
                  <c:v>2373</c:v>
                </c:pt>
                <c:pt idx="3">
                  <c:v>4244</c:v>
                </c:pt>
                <c:pt idx="4">
                  <c:v>6558</c:v>
                </c:pt>
                <c:pt idx="5">
                  <c:v>9439</c:v>
                </c:pt>
                <c:pt idx="6">
                  <c:v>12861</c:v>
                </c:pt>
                <c:pt idx="7">
                  <c:v>16775</c:v>
                </c:pt>
                <c:pt idx="8">
                  <c:v>21246</c:v>
                </c:pt>
                <c:pt idx="9">
                  <c:v>27975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'1h_100W(2019英文)Fig 3'!$M$36</c:f>
              <c:strCache>
                <c:ptCount val="1"/>
                <c:pt idx="0">
                  <c:v>CPU_adaptive</c:v>
                </c:pt>
              </c:strCache>
            </c:strRef>
          </c:tx>
          <c:spPr>
            <a:ln w="6350">
              <a:solidFill>
                <a:sysClr val="window" lastClr="FFFFFF"/>
              </a:solidFill>
            </a:ln>
          </c:spPr>
          <c:marker>
            <c:symbol val="x"/>
            <c:size val="5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3'!$M$37:$M$46</c:f>
              <c:numCache>
                <c:formatCode>0_);[Red]\(0\)</c:formatCode>
                <c:ptCount val="10"/>
                <c:pt idx="0">
                  <c:v>27.200001</c:v>
                </c:pt>
                <c:pt idx="1">
                  <c:v>102.800003</c:v>
                </c:pt>
                <c:pt idx="2">
                  <c:v>178.800003</c:v>
                </c:pt>
                <c:pt idx="3">
                  <c:v>255</c:v>
                </c:pt>
                <c:pt idx="4">
                  <c:v>374.20001200000002</c:v>
                </c:pt>
                <c:pt idx="5">
                  <c:v>529.20001200000002</c:v>
                </c:pt>
                <c:pt idx="6">
                  <c:v>679.59997599999997</c:v>
                </c:pt>
                <c:pt idx="7">
                  <c:v>875.20001200000002</c:v>
                </c:pt>
                <c:pt idx="8">
                  <c:v>1122</c:v>
                </c:pt>
                <c:pt idx="9">
                  <c:v>1362.666626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'1h_100W(2019英文)Fig 3'!$N$36</c:f>
              <c:strCache>
                <c:ptCount val="1"/>
                <c:pt idx="0">
                  <c:v>CPU_TBB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triangle"/>
            <c:size val="3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3'!$N$37:$N$46</c:f>
              <c:numCache>
                <c:formatCode>0_);[Red]\(0\)</c:formatCode>
                <c:ptCount val="10"/>
                <c:pt idx="0">
                  <c:v>16.600000000000001</c:v>
                </c:pt>
                <c:pt idx="1">
                  <c:v>59.400002000000001</c:v>
                </c:pt>
                <c:pt idx="2">
                  <c:v>130.39999399999999</c:v>
                </c:pt>
                <c:pt idx="3">
                  <c:v>226.800003</c:v>
                </c:pt>
                <c:pt idx="4">
                  <c:v>354.79998799999998</c:v>
                </c:pt>
                <c:pt idx="5">
                  <c:v>513.20001200000002</c:v>
                </c:pt>
                <c:pt idx="6">
                  <c:v>693</c:v>
                </c:pt>
                <c:pt idx="7">
                  <c:v>894.59997599999997</c:v>
                </c:pt>
                <c:pt idx="8">
                  <c:v>1140</c:v>
                </c:pt>
                <c:pt idx="9">
                  <c:v>1395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'1h_100W(2019英文)Fig 3'!$O$36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3'!$O$37:$O$46</c:f>
              <c:numCache>
                <c:formatCode>0_);[Red]\(0\)</c:formatCode>
                <c:ptCount val="10"/>
                <c:pt idx="0">
                  <c:v>54.099997999999999</c:v>
                </c:pt>
                <c:pt idx="1">
                  <c:v>113.68</c:v>
                </c:pt>
                <c:pt idx="2">
                  <c:v>188.5</c:v>
                </c:pt>
                <c:pt idx="3">
                  <c:v>243.300003</c:v>
                </c:pt>
                <c:pt idx="4">
                  <c:v>332.39999399999999</c:v>
                </c:pt>
                <c:pt idx="5">
                  <c:v>440.14001500000001</c:v>
                </c:pt>
                <c:pt idx="6">
                  <c:v>585.23999000000003</c:v>
                </c:pt>
                <c:pt idx="7">
                  <c:v>721.65997300000004</c:v>
                </c:pt>
                <c:pt idx="8">
                  <c:v>893.59997599999997</c:v>
                </c:pt>
                <c:pt idx="9">
                  <c:v>1194.5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'1h_100W(2019英文)Fig 3'!$P$36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6"/>
            <c:spPr>
              <a:solidFill>
                <a:sysClr val="window" lastClr="FFFFFF"/>
              </a:solidFill>
              <a:ln w="6350" cmpd="sng"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3'!$P$37:$P$46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44</c:v>
                </c:pt>
                <c:pt idx="6">
                  <c:v>57</c:v>
                </c:pt>
                <c:pt idx="7">
                  <c:v>73</c:v>
                </c:pt>
                <c:pt idx="8">
                  <c:v>82</c:v>
                </c:pt>
                <c:pt idx="9">
                  <c:v>120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'1h_100W(2019英文)Fig 3'!$Q$36</c:f>
              <c:strCache>
                <c:ptCount val="1"/>
                <c:pt idx="0">
                  <c:v>GPU_fine_1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6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3'!$Q$37:$Q$46</c:f>
              <c:numCache>
                <c:formatCode>General</c:formatCode>
                <c:ptCount val="10"/>
                <c:pt idx="0">
                  <c:v>559</c:v>
                </c:pt>
                <c:pt idx="1">
                  <c:v>2403</c:v>
                </c:pt>
                <c:pt idx="2">
                  <c:v>5223</c:v>
                </c:pt>
                <c:pt idx="3">
                  <c:v>9007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'1h_100W(2019英文)Fig 3'!$R$36</c:f>
              <c:strCache>
                <c:ptCount val="1"/>
                <c:pt idx="0">
                  <c:v>GPU_fine_2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squar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3'!$R$37:$R$46</c:f>
              <c:numCache>
                <c:formatCode>General</c:formatCode>
                <c:ptCount val="10"/>
                <c:pt idx="0">
                  <c:v>5071</c:v>
                </c:pt>
                <c:pt idx="1">
                  <c:v>39453</c:v>
                </c:pt>
                <c:pt idx="2">
                  <c:v>133526</c:v>
                </c:pt>
                <c:pt idx="3">
                  <c:v>317068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79392"/>
        <c:axId val="86798336"/>
      </c:lineChart>
      <c:catAx>
        <c:axId val="86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Queen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( x 10000 )</a:t>
                </a:r>
                <a:endParaRPr lang="zh-CN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6798336"/>
        <c:crosses val="autoZero"/>
        <c:auto val="1"/>
        <c:lblAlgn val="ctr"/>
        <c:lblOffset val="100"/>
        <c:noMultiLvlLbl val="0"/>
      </c:catAx>
      <c:valAx>
        <c:axId val="8679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（</a:t>
                </a: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ms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）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crossAx val="86779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9812568889396864"/>
          <c:y val="2.3422017891819222E-2"/>
          <c:w val="0.26338716338898166"/>
          <c:h val="0.70502851811025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261041666666667"/>
          <c:y val="5.6730623661248473E-2"/>
          <c:w val="0.75650347222222225"/>
          <c:h val="0.7401227777777778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3'!$U$36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chemeClr val="tx1"/>
              </a:solidFill>
              <a:headEnd type="none" w="med" len="med"/>
              <a:tailEnd type="none" w="med" len="med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3'!$T$37:$T$46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3'!$U$37:$U$46</c:f>
              <c:numCache>
                <c:formatCode>General</c:formatCode>
                <c:ptCount val="10"/>
                <c:pt idx="0">
                  <c:v>27975</c:v>
                </c:pt>
                <c:pt idx="1">
                  <c:v>110680</c:v>
                </c:pt>
                <c:pt idx="2">
                  <c:v>258952</c:v>
                </c:pt>
                <c:pt idx="3">
                  <c:v>439296</c:v>
                </c:pt>
                <c:pt idx="4">
                  <c:v>698826</c:v>
                </c:pt>
                <c:pt idx="5">
                  <c:v>999903</c:v>
                </c:pt>
                <c:pt idx="6">
                  <c:v>1356546</c:v>
                </c:pt>
                <c:pt idx="7">
                  <c:v>1692468</c:v>
                </c:pt>
                <c:pt idx="8">
                  <c:v>2179803</c:v>
                </c:pt>
                <c:pt idx="9">
                  <c:v>2682851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'1h_100W(2019英文)Fig 3'!$V$36</c:f>
              <c:strCache>
                <c:ptCount val="1"/>
                <c:pt idx="0">
                  <c:v>CPU_adaptive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3'!$V$37:$V$46</c:f>
              <c:numCache>
                <c:formatCode>0_);[Red]\(0\)</c:formatCode>
                <c:ptCount val="10"/>
                <c:pt idx="0">
                  <c:v>1362.666626</c:v>
                </c:pt>
                <c:pt idx="1">
                  <c:v>5240</c:v>
                </c:pt>
                <c:pt idx="2">
                  <c:v>11746.666992</c:v>
                </c:pt>
                <c:pt idx="3">
                  <c:v>20755.666015999999</c:v>
                </c:pt>
                <c:pt idx="4">
                  <c:v>32675</c:v>
                </c:pt>
                <c:pt idx="5">
                  <c:v>46595.332030999998</c:v>
                </c:pt>
                <c:pt idx="6">
                  <c:v>63866.332030999998</c:v>
                </c:pt>
                <c:pt idx="7">
                  <c:v>82673.664061999996</c:v>
                </c:pt>
                <c:pt idx="8">
                  <c:v>104689.335938</c:v>
                </c:pt>
                <c:pt idx="9">
                  <c:v>129256.335938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'1h_100W(2019英文)Fig 3'!$W$36</c:f>
              <c:strCache>
                <c:ptCount val="1"/>
                <c:pt idx="0">
                  <c:v>CPU_TBB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triangle"/>
            <c:size val="9"/>
            <c:spPr>
              <a:solidFill>
                <a:sysClr val="windowText" lastClr="000000"/>
              </a:solidFill>
            </c:spPr>
          </c:marker>
          <c:dPt>
            <c:idx val="3"/>
            <c:marker>
              <c:symbol val="triangle"/>
              <c:size val="3"/>
              <c:spPr>
                <a:solidFill>
                  <a:sysClr val="windowText" lastClr="000000"/>
                </a:solidFill>
                <a:ln>
                  <a:noFill/>
                </a:ln>
              </c:spPr>
            </c:marker>
            <c:bubble3D val="0"/>
          </c:dPt>
          <c:val>
            <c:numRef>
              <c:f>'1h_100W(2019英文)Fig 3'!$W$37:$W$46</c:f>
              <c:numCache>
                <c:formatCode>0_);[Red]\(0\)</c:formatCode>
                <c:ptCount val="10"/>
                <c:pt idx="0">
                  <c:v>1395</c:v>
                </c:pt>
                <c:pt idx="1">
                  <c:v>5568.3334960000002</c:v>
                </c:pt>
                <c:pt idx="2">
                  <c:v>12502.666992</c:v>
                </c:pt>
                <c:pt idx="3">
                  <c:v>22190.666015999999</c:v>
                </c:pt>
                <c:pt idx="4">
                  <c:v>34695</c:v>
                </c:pt>
                <c:pt idx="5">
                  <c:v>49912</c:v>
                </c:pt>
                <c:pt idx="6">
                  <c:v>67892.335938000004</c:v>
                </c:pt>
                <c:pt idx="7">
                  <c:v>88671</c:v>
                </c:pt>
                <c:pt idx="8">
                  <c:v>112279.664062</c:v>
                </c:pt>
                <c:pt idx="9">
                  <c:v>138665.328125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'1h_100W(2019英文)Fig 3'!$X$36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3'!$X$37:$X$46</c:f>
              <c:numCache>
                <c:formatCode>0_);[Red]\(0\)</c:formatCode>
                <c:ptCount val="10"/>
                <c:pt idx="0">
                  <c:v>1194.5</c:v>
                </c:pt>
                <c:pt idx="1">
                  <c:v>4292</c:v>
                </c:pt>
                <c:pt idx="2">
                  <c:v>9383.5</c:v>
                </c:pt>
                <c:pt idx="3">
                  <c:v>16498.099609000001</c:v>
                </c:pt>
                <c:pt idx="4">
                  <c:v>25775.800781000002</c:v>
                </c:pt>
                <c:pt idx="5">
                  <c:v>37503.5</c:v>
                </c:pt>
                <c:pt idx="6">
                  <c:v>50864.398437999997</c:v>
                </c:pt>
                <c:pt idx="7">
                  <c:v>66508.703125</c:v>
                </c:pt>
                <c:pt idx="8">
                  <c:v>75540.601563000004</c:v>
                </c:pt>
                <c:pt idx="9">
                  <c:v>91942.296875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'1h_100W(2019英文)Fig 3'!$Y$36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ysClr val="window" lastClr="FFFFFF"/>
              </a:solidFill>
              <a:ln w="6350" cmpd="sng">
                <a:solidFill>
                  <a:schemeClr val="tx1"/>
                </a:solidFill>
              </a:ln>
            </c:spPr>
          </c:marker>
          <c:cat>
            <c:strRef>
              <c:f>'1h_100W(2019英文)Fig 3'!$T$37:$T$46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3'!$Y$37:$Y$46</c:f>
              <c:numCache>
                <c:formatCode>General</c:formatCode>
                <c:ptCount val="10"/>
                <c:pt idx="0">
                  <c:v>120</c:v>
                </c:pt>
                <c:pt idx="1">
                  <c:v>439</c:v>
                </c:pt>
                <c:pt idx="2">
                  <c:v>918</c:v>
                </c:pt>
                <c:pt idx="3">
                  <c:v>1491</c:v>
                </c:pt>
                <c:pt idx="4">
                  <c:v>2309</c:v>
                </c:pt>
                <c:pt idx="5">
                  <c:v>3334</c:v>
                </c:pt>
                <c:pt idx="6">
                  <c:v>4415</c:v>
                </c:pt>
                <c:pt idx="7">
                  <c:v>5764</c:v>
                </c:pt>
                <c:pt idx="8">
                  <c:v>7269</c:v>
                </c:pt>
                <c:pt idx="9">
                  <c:v>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95040"/>
        <c:axId val="87909888"/>
      </c:lineChart>
      <c:catAx>
        <c:axId val="878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Queen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Number( x 100000 )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909888"/>
        <c:crosses val="autoZero"/>
        <c:auto val="1"/>
        <c:lblAlgn val="ctr"/>
        <c:lblOffset val="100"/>
        <c:noMultiLvlLbl val="0"/>
      </c:catAx>
      <c:valAx>
        <c:axId val="8790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（</a:t>
                </a: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ms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）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895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246058156017225"/>
          <c:y val="5.111333333333333E-2"/>
          <c:w val="0.6891210298795436"/>
          <c:h val="0.1942657405215403"/>
        </c:manualLayout>
      </c:layout>
      <c:overlay val="0"/>
      <c:txPr>
        <a:bodyPr/>
        <a:lstStyle/>
        <a:p>
          <a:pPr>
            <a:defRPr sz="8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4239644424247"/>
          <c:y val="4.700777777777778E-2"/>
          <c:w val="0.76299363826131406"/>
          <c:h val="0.67864222222222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'1h_100W(2019英文)Fig 3'!$AF$2</c:f>
              <c:strCache>
                <c:ptCount val="1"/>
                <c:pt idx="0">
                  <c:v>Fork-Join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'1h_100W(2019英文)Fig 3'!$AF$3:$AF$39</c:f>
              <c:numCache>
                <c:formatCode>0.00</c:formatCode>
                <c:ptCount val="37"/>
                <c:pt idx="0">
                  <c:v>3.8111019055509527E-3</c:v>
                </c:pt>
                <c:pt idx="1">
                  <c:v>1.4496314496314496E-2</c:v>
                </c:pt>
                <c:pt idx="2">
                  <c:v>2.9654654654654656E-2</c:v>
                </c:pt>
                <c:pt idx="3">
                  <c:v>5.2513128282070519E-2</c:v>
                </c:pt>
                <c:pt idx="4">
                  <c:v>8.4544758990053565E-2</c:v>
                </c:pt>
                <c:pt idx="5">
                  <c:v>0.12319182389937107</c:v>
                </c:pt>
                <c:pt idx="6">
                  <c:v>0.165527950310559</c:v>
                </c:pt>
                <c:pt idx="7">
                  <c:v>0.20694239290989661</c:v>
                </c:pt>
                <c:pt idx="8">
                  <c:v>0.26745068285280726</c:v>
                </c:pt>
                <c:pt idx="9">
                  <c:v>0.21296015180265654</c:v>
                </c:pt>
                <c:pt idx="10">
                  <c:v>0.65861798673494654</c:v>
                </c:pt>
                <c:pt idx="11">
                  <c:v>1.2060677663843067</c:v>
                </c:pt>
                <c:pt idx="12">
                  <c:v>2.1244747645238493</c:v>
                </c:pt>
                <c:pt idx="13">
                  <c:v>2.131492771841609</c:v>
                </c:pt>
                <c:pt idx="14">
                  <c:v>2.8235854335123505</c:v>
                </c:pt>
                <c:pt idx="15">
                  <c:v>2.996233187599779</c:v>
                </c:pt>
                <c:pt idx="16">
                  <c:v>4.115279656176063</c:v>
                </c:pt>
                <c:pt idx="17">
                  <c:v>4.4906101288904878</c:v>
                </c:pt>
                <c:pt idx="18">
                  <c:v>5.34195953205026</c:v>
                </c:pt>
                <c:pt idx="19">
                  <c:v>9.218859957776214</c:v>
                </c:pt>
                <c:pt idx="20">
                  <c:v>12.588859416445624</c:v>
                </c:pt>
                <c:pt idx="21">
                  <c:v>17.443485193874</c:v>
                </c:pt>
                <c:pt idx="22">
                  <c:v>19.729242233379825</c:v>
                </c:pt>
                <c:pt idx="23">
                  <c:v>21.445448444400132</c:v>
                </c:pt>
                <c:pt idx="24">
                  <c:v>21.975600129444331</c:v>
                </c:pt>
                <c:pt idx="25">
                  <c:v>23.245019299414572</c:v>
                </c:pt>
                <c:pt idx="26">
                  <c:v>23.775739224057457</c:v>
                </c:pt>
                <c:pt idx="27">
                  <c:v>23.419840937630809</c:v>
                </c:pt>
                <c:pt idx="28">
                  <c:v>25.787511649580615</c:v>
                </c:pt>
                <c:pt idx="29">
                  <c:v>27.596525816592955</c:v>
                </c:pt>
                <c:pt idx="30">
                  <c:v>26.627066778064329</c:v>
                </c:pt>
                <c:pt idx="31">
                  <c:v>27.11170861140122</c:v>
                </c:pt>
                <c:pt idx="32">
                  <c:v>26.66159158478542</c:v>
                </c:pt>
                <c:pt idx="33">
                  <c:v>26.669852424452262</c:v>
                </c:pt>
                <c:pt idx="34">
                  <c:v>25.447316222947325</c:v>
                </c:pt>
                <c:pt idx="35">
                  <c:v>28.856045026091948</c:v>
                </c:pt>
                <c:pt idx="36">
                  <c:v>29.179725666930704</c:v>
                </c:pt>
              </c:numCache>
            </c:numRef>
          </c:val>
        </c:ser>
        <c:ser>
          <c:idx val="1"/>
          <c:order val="1"/>
          <c:tx>
            <c:strRef>
              <c:f>'1h_100W(2019英文)Fig 3'!$AG$2</c:f>
              <c:strCache>
                <c:ptCount val="1"/>
                <c:pt idx="0">
                  <c:v>GPU_coarse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cat>
            <c:strRef>
              <c:f>'1h_100W(2019英文)Fig 3'!$AC$3:$AC$39</c:f>
              <c:strCach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strCache>
            </c:strRef>
          </c:cat>
          <c:val>
            <c:numRef>
              <c:f>'1h_100W(2019英文)Fig 3'!$AG$3:$AG$39</c:f>
              <c:numCache>
                <c:formatCode>0.00</c:formatCode>
                <c:ptCount val="37"/>
                <c:pt idx="0">
                  <c:v>6.5798884279788292E-2</c:v>
                </c:pt>
                <c:pt idx="1">
                  <c:v>0.25058398810787852</c:v>
                </c:pt>
                <c:pt idx="2">
                  <c:v>0.30974318761027247</c:v>
                </c:pt>
                <c:pt idx="3">
                  <c:v>0.55150679535158553</c:v>
                </c:pt>
                <c:pt idx="4">
                  <c:v>0.78020193461837184</c:v>
                </c:pt>
                <c:pt idx="5">
                  <c:v>1.0808760131057078</c:v>
                </c:pt>
                <c:pt idx="6">
                  <c:v>1.4143089323028957</c:v>
                </c:pt>
                <c:pt idx="7">
                  <c:v>1.7867618926157378</c:v>
                </c:pt>
                <c:pt idx="8">
                  <c:v>2.2845847240675328</c:v>
                </c:pt>
                <c:pt idx="9">
                  <c:v>2.824106693507801</c:v>
                </c:pt>
                <c:pt idx="10">
                  <c:v>6.879908045977011</c:v>
                </c:pt>
                <c:pt idx="11">
                  <c:v>9.4647330487719543</c:v>
                </c:pt>
                <c:pt idx="12">
                  <c:v>18.580209401083614</c:v>
                </c:pt>
                <c:pt idx="13">
                  <c:v>16.240625448972754</c:v>
                </c:pt>
                <c:pt idx="14">
                  <c:v>26.320509302453214</c:v>
                </c:pt>
                <c:pt idx="15">
                  <c:v>23.519899689687524</c:v>
                </c:pt>
                <c:pt idx="16">
                  <c:v>28.40072874755603</c:v>
                </c:pt>
                <c:pt idx="17">
                  <c:v>31.500511172776399</c:v>
                </c:pt>
                <c:pt idx="18">
                  <c:v>48.166666666666664</c:v>
                </c:pt>
                <c:pt idx="19">
                  <c:v>87.333333333333329</c:v>
                </c:pt>
                <c:pt idx="20">
                  <c:v>124.89473684210526</c:v>
                </c:pt>
                <c:pt idx="21">
                  <c:v>163.23076923076923</c:v>
                </c:pt>
                <c:pt idx="22">
                  <c:v>198.72727272727272</c:v>
                </c:pt>
                <c:pt idx="23">
                  <c:v>214.52272727272728</c:v>
                </c:pt>
                <c:pt idx="24">
                  <c:v>225.63157894736841</c:v>
                </c:pt>
                <c:pt idx="25">
                  <c:v>229.79452054794521</c:v>
                </c:pt>
                <c:pt idx="26">
                  <c:v>259.09756097560978</c:v>
                </c:pt>
                <c:pt idx="27">
                  <c:v>233.125</c:v>
                </c:pt>
                <c:pt idx="28">
                  <c:v>252.11845102505694</c:v>
                </c:pt>
                <c:pt idx="29">
                  <c:v>282.08278867102399</c:v>
                </c:pt>
                <c:pt idx="30">
                  <c:v>294.6317907444668</c:v>
                </c:pt>
                <c:pt idx="31">
                  <c:v>302.65309657860547</c:v>
                </c:pt>
                <c:pt idx="32">
                  <c:v>299.91091781643672</c:v>
                </c:pt>
                <c:pt idx="33">
                  <c:v>307.25843714609289</c:v>
                </c:pt>
                <c:pt idx="34">
                  <c:v>293.62734212352535</c:v>
                </c:pt>
                <c:pt idx="35">
                  <c:v>299.87659925711927</c:v>
                </c:pt>
                <c:pt idx="36">
                  <c:v>299.2249609636404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40352"/>
        <c:axId val="93542272"/>
      </c:barChart>
      <c:catAx>
        <c:axId val="935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queens</a:t>
                </a:r>
                <a:endParaRPr lang="zh-CN" b="0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3542272"/>
        <c:crosses val="autoZero"/>
        <c:auto val="1"/>
        <c:lblAlgn val="ctr"/>
        <c:lblOffset val="100"/>
        <c:noMultiLvlLbl val="0"/>
      </c:catAx>
      <c:valAx>
        <c:axId val="93542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Speedup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6.129514400262397E-3"/>
              <c:y val="0.3372033333333333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3540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401606055011999"/>
          <c:y val="4.8708980085666605E-2"/>
          <c:w val="0.49769967848528107"/>
          <c:h val="0.210052777777777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9180170451904"/>
          <c:y val="2.584111111111111E-2"/>
          <c:w val="0.74290408608083702"/>
          <c:h val="0.6574755555555555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</c:spPr>
          <c:invertIfNegative val="0"/>
          <c:cat>
            <c:strRef>
              <c:f>'1h_100W(2019英文)Fig 3'!$AC$3:$AC$39</c:f>
              <c:strCach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strCache>
            </c:strRef>
          </c:cat>
          <c:val>
            <c:numRef>
              <c:f>'1h_100W(2019英文)Fig 3'!$AG$3:$AG$39</c:f>
              <c:numCache>
                <c:formatCode>0.00</c:formatCode>
                <c:ptCount val="37"/>
                <c:pt idx="0">
                  <c:v>6.5798884279788292E-2</c:v>
                </c:pt>
                <c:pt idx="1">
                  <c:v>0.25058398810787852</c:v>
                </c:pt>
                <c:pt idx="2">
                  <c:v>0.30974318761027247</c:v>
                </c:pt>
                <c:pt idx="3">
                  <c:v>0.55150679535158553</c:v>
                </c:pt>
                <c:pt idx="4">
                  <c:v>0.78020193461837184</c:v>
                </c:pt>
                <c:pt idx="5">
                  <c:v>1.0808760131057078</c:v>
                </c:pt>
                <c:pt idx="6">
                  <c:v>1.4143089323028957</c:v>
                </c:pt>
                <c:pt idx="7">
                  <c:v>1.7867618926157378</c:v>
                </c:pt>
                <c:pt idx="8">
                  <c:v>2.2845847240675328</c:v>
                </c:pt>
                <c:pt idx="9">
                  <c:v>2.824106693507801</c:v>
                </c:pt>
                <c:pt idx="10">
                  <c:v>6.879908045977011</c:v>
                </c:pt>
                <c:pt idx="11">
                  <c:v>9.4647330487719543</c:v>
                </c:pt>
                <c:pt idx="12">
                  <c:v>18.580209401083614</c:v>
                </c:pt>
                <c:pt idx="13">
                  <c:v>16.240625448972754</c:v>
                </c:pt>
                <c:pt idx="14">
                  <c:v>26.320509302453214</c:v>
                </c:pt>
                <c:pt idx="15">
                  <c:v>23.519899689687524</c:v>
                </c:pt>
                <c:pt idx="16">
                  <c:v>28.40072874755603</c:v>
                </c:pt>
                <c:pt idx="17">
                  <c:v>31.500511172776399</c:v>
                </c:pt>
                <c:pt idx="18">
                  <c:v>48.166666666666664</c:v>
                </c:pt>
                <c:pt idx="19">
                  <c:v>87.333333333333329</c:v>
                </c:pt>
                <c:pt idx="20">
                  <c:v>124.89473684210526</c:v>
                </c:pt>
                <c:pt idx="21">
                  <c:v>163.23076923076923</c:v>
                </c:pt>
                <c:pt idx="22">
                  <c:v>198.72727272727272</c:v>
                </c:pt>
                <c:pt idx="23">
                  <c:v>214.52272727272728</c:v>
                </c:pt>
                <c:pt idx="24">
                  <c:v>225.63157894736841</c:v>
                </c:pt>
                <c:pt idx="25">
                  <c:v>229.79452054794521</c:v>
                </c:pt>
                <c:pt idx="26">
                  <c:v>259.09756097560978</c:v>
                </c:pt>
                <c:pt idx="27">
                  <c:v>233.125</c:v>
                </c:pt>
                <c:pt idx="28">
                  <c:v>252.11845102505694</c:v>
                </c:pt>
                <c:pt idx="29">
                  <c:v>282.08278867102399</c:v>
                </c:pt>
                <c:pt idx="30">
                  <c:v>294.6317907444668</c:v>
                </c:pt>
                <c:pt idx="31">
                  <c:v>302.65309657860547</c:v>
                </c:pt>
                <c:pt idx="32">
                  <c:v>299.91091781643672</c:v>
                </c:pt>
                <c:pt idx="33">
                  <c:v>307.25843714609289</c:v>
                </c:pt>
                <c:pt idx="34">
                  <c:v>293.62734212352535</c:v>
                </c:pt>
                <c:pt idx="35">
                  <c:v>299.87659925711927</c:v>
                </c:pt>
                <c:pt idx="36">
                  <c:v>299.2249609636404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59040"/>
        <c:axId val="93561216"/>
      </c:barChart>
      <c:catAx>
        <c:axId val="935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皇后数量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93561216"/>
        <c:crosses val="autoZero"/>
        <c:auto val="1"/>
        <c:lblAlgn val="ctr"/>
        <c:lblOffset val="100"/>
        <c:noMultiLvlLbl val="0"/>
      </c:catAx>
      <c:valAx>
        <c:axId val="9356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CN" b="0"/>
                  <a:t>加速比</a:t>
                </a:r>
              </a:p>
            </c:rich>
          </c:tx>
          <c:layout>
            <c:manualLayout>
              <c:xMode val="edge"/>
              <c:yMode val="edge"/>
              <c:x val="1.6819571359183601E-2"/>
              <c:y val="0.337203197503282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3559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882406251061"/>
          <c:y val="8.2285555555555556E-2"/>
          <c:w val="0.8080208333333333"/>
          <c:h val="0.72803111111111107"/>
        </c:manualLayout>
      </c:layout>
      <c:lineChart>
        <c:grouping val="standard"/>
        <c:varyColors val="0"/>
        <c:ser>
          <c:idx val="1"/>
          <c:order val="0"/>
          <c:tx>
            <c:v>56</c:v>
          </c:tx>
          <c:spPr>
            <a:ln w="6350">
              <a:solidFill>
                <a:schemeClr val="tx1"/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'1h_100W(2019英文)Fig 3'!$AC$3:$AC$39</c:f>
              <c:strCach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strCache>
            </c:strRef>
          </c:cat>
          <c:val>
            <c:numRef>
              <c:f>'1h_100W(2019英文)Fig 3'!$AG$3:$AG$39</c:f>
              <c:numCache>
                <c:formatCode>0.00</c:formatCode>
                <c:ptCount val="37"/>
                <c:pt idx="0">
                  <c:v>6.5798884279788292E-2</c:v>
                </c:pt>
                <c:pt idx="1">
                  <c:v>0.25058398810787852</c:v>
                </c:pt>
                <c:pt idx="2">
                  <c:v>0.30974318761027247</c:v>
                </c:pt>
                <c:pt idx="3">
                  <c:v>0.55150679535158553</c:v>
                </c:pt>
                <c:pt idx="4">
                  <c:v>0.78020193461837184</c:v>
                </c:pt>
                <c:pt idx="5">
                  <c:v>1.0808760131057078</c:v>
                </c:pt>
                <c:pt idx="6">
                  <c:v>1.4143089323028957</c:v>
                </c:pt>
                <c:pt idx="7">
                  <c:v>1.7867618926157378</c:v>
                </c:pt>
                <c:pt idx="8">
                  <c:v>2.2845847240675328</c:v>
                </c:pt>
                <c:pt idx="9">
                  <c:v>2.824106693507801</c:v>
                </c:pt>
                <c:pt idx="10">
                  <c:v>6.879908045977011</c:v>
                </c:pt>
                <c:pt idx="11">
                  <c:v>9.4647330487719543</c:v>
                </c:pt>
                <c:pt idx="12">
                  <c:v>18.580209401083614</c:v>
                </c:pt>
                <c:pt idx="13">
                  <c:v>16.240625448972754</c:v>
                </c:pt>
                <c:pt idx="14">
                  <c:v>26.320509302453214</c:v>
                </c:pt>
                <c:pt idx="15">
                  <c:v>23.519899689687524</c:v>
                </c:pt>
                <c:pt idx="16">
                  <c:v>28.40072874755603</c:v>
                </c:pt>
                <c:pt idx="17">
                  <c:v>31.500511172776399</c:v>
                </c:pt>
                <c:pt idx="18">
                  <c:v>48.166666666666664</c:v>
                </c:pt>
                <c:pt idx="19">
                  <c:v>87.333333333333329</c:v>
                </c:pt>
                <c:pt idx="20">
                  <c:v>124.89473684210526</c:v>
                </c:pt>
                <c:pt idx="21">
                  <c:v>163.23076923076923</c:v>
                </c:pt>
                <c:pt idx="22">
                  <c:v>198.72727272727272</c:v>
                </c:pt>
                <c:pt idx="23">
                  <c:v>214.52272727272728</c:v>
                </c:pt>
                <c:pt idx="24">
                  <c:v>225.63157894736841</c:v>
                </c:pt>
                <c:pt idx="25">
                  <c:v>229.79452054794521</c:v>
                </c:pt>
                <c:pt idx="26">
                  <c:v>259.09756097560978</c:v>
                </c:pt>
                <c:pt idx="27">
                  <c:v>233.125</c:v>
                </c:pt>
                <c:pt idx="28">
                  <c:v>252.11845102505694</c:v>
                </c:pt>
                <c:pt idx="29">
                  <c:v>282.08278867102399</c:v>
                </c:pt>
                <c:pt idx="30">
                  <c:v>294.6317907444668</c:v>
                </c:pt>
                <c:pt idx="31">
                  <c:v>302.65309657860547</c:v>
                </c:pt>
                <c:pt idx="32">
                  <c:v>299.91091781643672</c:v>
                </c:pt>
                <c:pt idx="33">
                  <c:v>307.25843714609289</c:v>
                </c:pt>
                <c:pt idx="34">
                  <c:v>293.62734212352535</c:v>
                </c:pt>
                <c:pt idx="35">
                  <c:v>299.87659925711927</c:v>
                </c:pt>
                <c:pt idx="36">
                  <c:v>299.2249609636404</c:v>
                </c:pt>
              </c:numCache>
            </c:numRef>
          </c:val>
          <c:smooth val="0"/>
        </c:ser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'1h_100W(2019英文)Fig 3'!$AF$3:$AF$39</c:f>
              <c:numCache>
                <c:formatCode>0.00</c:formatCode>
                <c:ptCount val="37"/>
                <c:pt idx="0">
                  <c:v>3.8111019055509527E-3</c:v>
                </c:pt>
                <c:pt idx="1">
                  <c:v>1.4496314496314496E-2</c:v>
                </c:pt>
                <c:pt idx="2">
                  <c:v>2.9654654654654656E-2</c:v>
                </c:pt>
                <c:pt idx="3">
                  <c:v>5.2513128282070519E-2</c:v>
                </c:pt>
                <c:pt idx="4">
                  <c:v>8.4544758990053565E-2</c:v>
                </c:pt>
                <c:pt idx="5">
                  <c:v>0.12319182389937107</c:v>
                </c:pt>
                <c:pt idx="6">
                  <c:v>0.165527950310559</c:v>
                </c:pt>
                <c:pt idx="7">
                  <c:v>0.20694239290989661</c:v>
                </c:pt>
                <c:pt idx="8">
                  <c:v>0.26745068285280726</c:v>
                </c:pt>
                <c:pt idx="9">
                  <c:v>0.21296015180265654</c:v>
                </c:pt>
                <c:pt idx="10">
                  <c:v>0.65861798673494654</c:v>
                </c:pt>
                <c:pt idx="11">
                  <c:v>1.2060677663843067</c:v>
                </c:pt>
                <c:pt idx="12">
                  <c:v>2.1244747645238493</c:v>
                </c:pt>
                <c:pt idx="13">
                  <c:v>2.131492771841609</c:v>
                </c:pt>
                <c:pt idx="14">
                  <c:v>2.8235854335123505</c:v>
                </c:pt>
                <c:pt idx="15">
                  <c:v>2.996233187599779</c:v>
                </c:pt>
                <c:pt idx="16">
                  <c:v>4.115279656176063</c:v>
                </c:pt>
                <c:pt idx="17">
                  <c:v>4.4906101288904878</c:v>
                </c:pt>
                <c:pt idx="18">
                  <c:v>5.34195953205026</c:v>
                </c:pt>
                <c:pt idx="19">
                  <c:v>9.218859957776214</c:v>
                </c:pt>
                <c:pt idx="20">
                  <c:v>12.588859416445624</c:v>
                </c:pt>
                <c:pt idx="21">
                  <c:v>17.443485193874</c:v>
                </c:pt>
                <c:pt idx="22">
                  <c:v>19.729242233379825</c:v>
                </c:pt>
                <c:pt idx="23">
                  <c:v>21.445448444400132</c:v>
                </c:pt>
                <c:pt idx="24">
                  <c:v>21.975600129444331</c:v>
                </c:pt>
                <c:pt idx="25">
                  <c:v>23.245019299414572</c:v>
                </c:pt>
                <c:pt idx="26">
                  <c:v>23.775739224057457</c:v>
                </c:pt>
                <c:pt idx="27">
                  <c:v>23.419840937630809</c:v>
                </c:pt>
                <c:pt idx="28">
                  <c:v>25.787511649580615</c:v>
                </c:pt>
                <c:pt idx="29">
                  <c:v>27.596525816592955</c:v>
                </c:pt>
                <c:pt idx="30">
                  <c:v>26.627066778064329</c:v>
                </c:pt>
                <c:pt idx="31">
                  <c:v>27.11170861140122</c:v>
                </c:pt>
                <c:pt idx="32">
                  <c:v>26.66159158478542</c:v>
                </c:pt>
                <c:pt idx="33">
                  <c:v>26.669852424452262</c:v>
                </c:pt>
                <c:pt idx="34">
                  <c:v>25.447316222947325</c:v>
                </c:pt>
                <c:pt idx="35">
                  <c:v>28.856045026091948</c:v>
                </c:pt>
                <c:pt idx="36">
                  <c:v>29.179725666930704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5808"/>
        <c:axId val="93664384"/>
      </c:lineChart>
      <c:catAx>
        <c:axId val="935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altLang="zh-CN" sz="800" b="0" i="0" baseline="0">
                    <a:effectLst/>
                  </a:rPr>
                  <a:t>Number of Queens</a:t>
                </a:r>
                <a:endParaRPr lang="zh-CN" altLang="zh-CN" sz="8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694062499999997"/>
              <c:y val="0.89582444444444442"/>
            </c:manualLayout>
          </c:layout>
          <c:overlay val="0"/>
        </c:title>
        <c:numFmt formatCode="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zh-CN"/>
          </a:p>
        </c:txPr>
        <c:crossAx val="93664384"/>
        <c:crosses val="autoZero"/>
        <c:auto val="1"/>
        <c:lblAlgn val="ctr"/>
        <c:lblOffset val="100"/>
        <c:noMultiLvlLbl val="0"/>
      </c:catAx>
      <c:valAx>
        <c:axId val="9366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 altLang="zh-CN" sz="800" b="0"/>
                  <a:t>Speedup</a:t>
                </a:r>
                <a:endParaRPr lang="zh-CN" altLang="en-US" sz="800" b="0"/>
              </a:p>
            </c:rich>
          </c:tx>
          <c:layout>
            <c:manualLayout>
              <c:xMode val="edge"/>
              <c:yMode val="edge"/>
              <c:x val="1.6819571359183601E-2"/>
              <c:y val="0.3372031975032829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9357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261041666666667"/>
          <c:y val="5.6730623661248473E-2"/>
          <c:w val="0.75650347222222225"/>
          <c:h val="0.7401227777777778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3'!$U$36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chemeClr val="tx1"/>
              </a:solidFill>
              <a:headEnd type="none" w="med" len="med"/>
              <a:tailEnd type="none" w="med" len="med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3'!$T$37:$T$46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3'!$U$37:$U$46</c:f>
              <c:numCache>
                <c:formatCode>General</c:formatCode>
                <c:ptCount val="10"/>
                <c:pt idx="0">
                  <c:v>27975</c:v>
                </c:pt>
                <c:pt idx="1">
                  <c:v>110680</c:v>
                </c:pt>
                <c:pt idx="2">
                  <c:v>258952</c:v>
                </c:pt>
                <c:pt idx="3">
                  <c:v>439296</c:v>
                </c:pt>
                <c:pt idx="4">
                  <c:v>698826</c:v>
                </c:pt>
                <c:pt idx="5">
                  <c:v>999903</c:v>
                </c:pt>
                <c:pt idx="6">
                  <c:v>1356546</c:v>
                </c:pt>
                <c:pt idx="7">
                  <c:v>1692468</c:v>
                </c:pt>
                <c:pt idx="8">
                  <c:v>2179803</c:v>
                </c:pt>
                <c:pt idx="9">
                  <c:v>2682851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'1h_100W(2019英文)Fig 3'!$V$36</c:f>
              <c:strCache>
                <c:ptCount val="1"/>
                <c:pt idx="0">
                  <c:v>CPU_adaptive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3'!$V$37:$V$46</c:f>
              <c:numCache>
                <c:formatCode>0_);[Red]\(0\)</c:formatCode>
                <c:ptCount val="10"/>
                <c:pt idx="0">
                  <c:v>1362.666626</c:v>
                </c:pt>
                <c:pt idx="1">
                  <c:v>5240</c:v>
                </c:pt>
                <c:pt idx="2">
                  <c:v>11746.666992</c:v>
                </c:pt>
                <c:pt idx="3">
                  <c:v>20755.666015999999</c:v>
                </c:pt>
                <c:pt idx="4">
                  <c:v>32675</c:v>
                </c:pt>
                <c:pt idx="5">
                  <c:v>46595.332030999998</c:v>
                </c:pt>
                <c:pt idx="6">
                  <c:v>63866.332030999998</c:v>
                </c:pt>
                <c:pt idx="7">
                  <c:v>82673.664061999996</c:v>
                </c:pt>
                <c:pt idx="8">
                  <c:v>104689.335938</c:v>
                </c:pt>
                <c:pt idx="9">
                  <c:v>129256.335938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'1h_100W(2019英文)Fig 3'!$W$36</c:f>
              <c:strCache>
                <c:ptCount val="1"/>
                <c:pt idx="0">
                  <c:v>CPU_TBB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3'!$W$37:$W$46</c:f>
              <c:numCache>
                <c:formatCode>0_);[Red]\(0\)</c:formatCode>
                <c:ptCount val="10"/>
                <c:pt idx="0">
                  <c:v>1395</c:v>
                </c:pt>
                <c:pt idx="1">
                  <c:v>5568.3334960000002</c:v>
                </c:pt>
                <c:pt idx="2">
                  <c:v>12502.666992</c:v>
                </c:pt>
                <c:pt idx="3">
                  <c:v>22190.666015999999</c:v>
                </c:pt>
                <c:pt idx="4">
                  <c:v>34695</c:v>
                </c:pt>
                <c:pt idx="5">
                  <c:v>49912</c:v>
                </c:pt>
                <c:pt idx="6">
                  <c:v>67892.335938000004</c:v>
                </c:pt>
                <c:pt idx="7">
                  <c:v>88671</c:v>
                </c:pt>
                <c:pt idx="8">
                  <c:v>112279.664062</c:v>
                </c:pt>
                <c:pt idx="9">
                  <c:v>138665.328125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'1h_100W(2019英文)Fig 3'!$X$36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3'!$X$37:$X$46</c:f>
              <c:numCache>
                <c:formatCode>0_);[Red]\(0\)</c:formatCode>
                <c:ptCount val="10"/>
                <c:pt idx="0">
                  <c:v>1194.5</c:v>
                </c:pt>
                <c:pt idx="1">
                  <c:v>4292</c:v>
                </c:pt>
                <c:pt idx="2">
                  <c:v>9383.5</c:v>
                </c:pt>
                <c:pt idx="3">
                  <c:v>16498.099609000001</c:v>
                </c:pt>
                <c:pt idx="4">
                  <c:v>25775.800781000002</c:v>
                </c:pt>
                <c:pt idx="5">
                  <c:v>37503.5</c:v>
                </c:pt>
                <c:pt idx="6">
                  <c:v>50864.398437999997</c:v>
                </c:pt>
                <c:pt idx="7">
                  <c:v>66508.703125</c:v>
                </c:pt>
                <c:pt idx="8">
                  <c:v>75540.601563000004</c:v>
                </c:pt>
                <c:pt idx="9">
                  <c:v>91942.296875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'1h_100W(2019英文)Fig 3'!$Y$36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ysClr val="window" lastClr="FFFFFF"/>
              </a:solidFill>
              <a:ln w="6350" cmpd="sng">
                <a:solidFill>
                  <a:schemeClr val="tx1"/>
                </a:solidFill>
              </a:ln>
            </c:spPr>
          </c:marker>
          <c:cat>
            <c:strRef>
              <c:f>'1h_100W(2019英文)Fig 3'!$T$37:$T$46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3'!$Y$37:$Y$46</c:f>
              <c:numCache>
                <c:formatCode>General</c:formatCode>
                <c:ptCount val="10"/>
                <c:pt idx="0">
                  <c:v>120</c:v>
                </c:pt>
                <c:pt idx="1">
                  <c:v>439</c:v>
                </c:pt>
                <c:pt idx="2">
                  <c:v>918</c:v>
                </c:pt>
                <c:pt idx="3">
                  <c:v>1491</c:v>
                </c:pt>
                <c:pt idx="4">
                  <c:v>2309</c:v>
                </c:pt>
                <c:pt idx="5">
                  <c:v>3334</c:v>
                </c:pt>
                <c:pt idx="6">
                  <c:v>4415</c:v>
                </c:pt>
                <c:pt idx="7">
                  <c:v>5764</c:v>
                </c:pt>
                <c:pt idx="8">
                  <c:v>7269</c:v>
                </c:pt>
                <c:pt idx="9">
                  <c:v>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1744"/>
        <c:axId val="93726592"/>
      </c:lineChart>
      <c:catAx>
        <c:axId val="937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Queen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Number( x 100000 )</a:t>
                </a:r>
                <a:endParaRPr lang="zh-CN" altLang="en-US" sz="8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3726592"/>
        <c:crosses val="autoZero"/>
        <c:auto val="1"/>
        <c:lblAlgn val="ctr"/>
        <c:lblOffset val="100"/>
        <c:noMultiLvlLbl val="0"/>
      </c:catAx>
      <c:valAx>
        <c:axId val="93726592"/>
        <c:scaling>
          <c:logBase val="10"/>
          <c:orientation val="minMax"/>
          <c:max val="10000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（</a:t>
                </a:r>
                <a:r>
                  <a:rPr lang="en-US" altLang="zh-CN" sz="800" b="0">
                    <a:latin typeface="Times New Roman" pitchFamily="18" charset="0"/>
                    <a:cs typeface="Times New Roman" pitchFamily="18" charset="0"/>
                  </a:rPr>
                  <a:t>ms</a:t>
                </a:r>
                <a:r>
                  <a:rPr lang="zh-CN" altLang="en-US" sz="800" b="0">
                    <a:latin typeface="Times New Roman" pitchFamily="18" charset="0"/>
                    <a:cs typeface="Times New Roman" pitchFamily="18" charset="0"/>
                  </a:rPr>
                  <a:t>）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937117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91930955888485"/>
          <c:y val="3.6957220793045316E-2"/>
          <c:w val="0.74247352475192485"/>
          <c:h val="0.19745187616428639"/>
        </c:manualLayout>
      </c:layout>
      <c:overlay val="0"/>
      <c:txPr>
        <a:bodyPr/>
        <a:lstStyle/>
        <a:p>
          <a:pPr>
            <a:defRPr sz="8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398413399818638"/>
          <c:y val="4.5519629195286758E-2"/>
          <c:w val="0.80783860280335662"/>
          <c:h val="0.748255"/>
        </c:manualLayout>
      </c:layout>
      <c:lineChart>
        <c:grouping val="standard"/>
        <c:varyColors val="0"/>
        <c:ser>
          <c:idx val="0"/>
          <c:order val="0"/>
          <c:tx>
            <c:strRef>
              <c:f>'1h_100W(2019英文)Fig 3'!$L$36</c:f>
              <c:strCache>
                <c:ptCount val="1"/>
                <c:pt idx="0">
                  <c:v>CPU_1</c:v>
                </c:pt>
              </c:strCache>
            </c:strRef>
          </c:tx>
          <c:spPr>
            <a:ln w="12700">
              <a:solidFill>
                <a:schemeClr val="tx1"/>
              </a:solidFill>
              <a:headEnd type="none" w="med" len="med"/>
              <a:tailEnd type="none" w="med" len="med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3'!$L$37:$L$46</c:f>
              <c:numCache>
                <c:formatCode>General</c:formatCode>
                <c:ptCount val="10"/>
                <c:pt idx="0">
                  <c:v>289</c:v>
                </c:pt>
                <c:pt idx="1">
                  <c:v>1048</c:v>
                </c:pt>
                <c:pt idx="2">
                  <c:v>2373</c:v>
                </c:pt>
                <c:pt idx="3">
                  <c:v>4244</c:v>
                </c:pt>
                <c:pt idx="4">
                  <c:v>6558</c:v>
                </c:pt>
                <c:pt idx="5">
                  <c:v>9439</c:v>
                </c:pt>
                <c:pt idx="6">
                  <c:v>12861</c:v>
                </c:pt>
                <c:pt idx="7">
                  <c:v>16775</c:v>
                </c:pt>
                <c:pt idx="8">
                  <c:v>21246</c:v>
                </c:pt>
                <c:pt idx="9">
                  <c:v>27975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'1h_100W(2019英文)Fig 3'!$M$36</c:f>
              <c:strCache>
                <c:ptCount val="1"/>
                <c:pt idx="0">
                  <c:v>CPU_adaptive</c:v>
                </c:pt>
              </c:strCache>
            </c:strRef>
          </c:tx>
          <c:spPr>
            <a:ln w="6350">
              <a:solidFill>
                <a:sysClr val="window" lastClr="FFFFFF"/>
              </a:solidFill>
            </a:ln>
          </c:spPr>
          <c:marker>
            <c:symbol val="x"/>
            <c:size val="5"/>
            <c:spPr>
              <a:solidFill>
                <a:sysClr val="windowText" lastClr="000000"/>
              </a:solidFill>
              <a:ln>
                <a:solidFill>
                  <a:sysClr val="window" lastClr="FFFFFF"/>
                </a:solidFill>
              </a:ln>
            </c:spPr>
          </c:marker>
          <c:val>
            <c:numRef>
              <c:f>'1h_100W(2019英文)Fig 3'!$M$37:$M$46</c:f>
              <c:numCache>
                <c:formatCode>0_);[Red]\(0\)</c:formatCode>
                <c:ptCount val="10"/>
                <c:pt idx="0">
                  <c:v>27.200001</c:v>
                </c:pt>
                <c:pt idx="1">
                  <c:v>102.800003</c:v>
                </c:pt>
                <c:pt idx="2">
                  <c:v>178.800003</c:v>
                </c:pt>
                <c:pt idx="3">
                  <c:v>255</c:v>
                </c:pt>
                <c:pt idx="4">
                  <c:v>374.20001200000002</c:v>
                </c:pt>
                <c:pt idx="5">
                  <c:v>529.20001200000002</c:v>
                </c:pt>
                <c:pt idx="6">
                  <c:v>679.59997599999997</c:v>
                </c:pt>
                <c:pt idx="7">
                  <c:v>875.20001200000002</c:v>
                </c:pt>
                <c:pt idx="8">
                  <c:v>1122</c:v>
                </c:pt>
                <c:pt idx="9">
                  <c:v>1362.666626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'1h_100W(2019英文)Fig 3'!$N$36</c:f>
              <c:strCache>
                <c:ptCount val="1"/>
                <c:pt idx="0">
                  <c:v>CPU_TBB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3'!$N$37:$N$46</c:f>
              <c:numCache>
                <c:formatCode>0_);[Red]\(0\)</c:formatCode>
                <c:ptCount val="10"/>
                <c:pt idx="0">
                  <c:v>16.600000000000001</c:v>
                </c:pt>
                <c:pt idx="1">
                  <c:v>59.400002000000001</c:v>
                </c:pt>
                <c:pt idx="2">
                  <c:v>130.39999399999999</c:v>
                </c:pt>
                <c:pt idx="3">
                  <c:v>226.800003</c:v>
                </c:pt>
                <c:pt idx="4">
                  <c:v>354.79998799999998</c:v>
                </c:pt>
                <c:pt idx="5">
                  <c:v>513.20001200000002</c:v>
                </c:pt>
                <c:pt idx="6">
                  <c:v>693</c:v>
                </c:pt>
                <c:pt idx="7">
                  <c:v>894.59997599999997</c:v>
                </c:pt>
                <c:pt idx="8">
                  <c:v>1140</c:v>
                </c:pt>
                <c:pt idx="9">
                  <c:v>1395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'1h_100W(2019英文)Fig 3'!$O$36</c:f>
              <c:strCache>
                <c:ptCount val="1"/>
                <c:pt idx="0">
                  <c:v>Fork-Join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'1h_100W(2019英文)Fig 3'!$O$37:$O$46</c:f>
              <c:numCache>
                <c:formatCode>0_);[Red]\(0\)</c:formatCode>
                <c:ptCount val="10"/>
                <c:pt idx="0">
                  <c:v>54.099997999999999</c:v>
                </c:pt>
                <c:pt idx="1">
                  <c:v>113.68</c:v>
                </c:pt>
                <c:pt idx="2">
                  <c:v>188.5</c:v>
                </c:pt>
                <c:pt idx="3">
                  <c:v>243.300003</c:v>
                </c:pt>
                <c:pt idx="4">
                  <c:v>332.39999399999999</c:v>
                </c:pt>
                <c:pt idx="5">
                  <c:v>440.14001500000001</c:v>
                </c:pt>
                <c:pt idx="6">
                  <c:v>585.23999000000003</c:v>
                </c:pt>
                <c:pt idx="7">
                  <c:v>721.65997300000004</c:v>
                </c:pt>
                <c:pt idx="8">
                  <c:v>893.59997599999997</c:v>
                </c:pt>
                <c:pt idx="9">
                  <c:v>1194.5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'1h_100W(2019英文)Fig 3'!$P$36</c:f>
              <c:strCache>
                <c:ptCount val="1"/>
                <c:pt idx="0">
                  <c:v>GPU_coarse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6"/>
            <c:spPr>
              <a:solidFill>
                <a:sysClr val="window" lastClr="FFFFFF"/>
              </a:solidFill>
              <a:ln w="6350" cmpd="sng"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3'!$P$37:$P$46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44</c:v>
                </c:pt>
                <c:pt idx="6">
                  <c:v>57</c:v>
                </c:pt>
                <c:pt idx="7">
                  <c:v>73</c:v>
                </c:pt>
                <c:pt idx="8">
                  <c:v>82</c:v>
                </c:pt>
                <c:pt idx="9">
                  <c:v>120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'1h_100W(2019英文)Fig 3'!$Q$36</c:f>
              <c:strCache>
                <c:ptCount val="1"/>
                <c:pt idx="0">
                  <c:v>GPU_fine_1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6"/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3'!$Q$37:$Q$46</c:f>
              <c:numCache>
                <c:formatCode>General</c:formatCode>
                <c:ptCount val="10"/>
                <c:pt idx="0">
                  <c:v>559</c:v>
                </c:pt>
                <c:pt idx="1">
                  <c:v>2403</c:v>
                </c:pt>
                <c:pt idx="2">
                  <c:v>5223</c:v>
                </c:pt>
                <c:pt idx="3">
                  <c:v>9007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'1h_100W(2019英文)Fig 3'!$R$36</c:f>
              <c:strCache>
                <c:ptCount val="1"/>
                <c:pt idx="0">
                  <c:v>GPU_fine_2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squar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strRef>
              <c:f>'1h_100W(2019英文)Fig 3'!$K$37:$K$46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'1h_100W(2019英文)Fig 3'!$R$37:$R$46</c:f>
              <c:numCache>
                <c:formatCode>General</c:formatCode>
                <c:ptCount val="10"/>
                <c:pt idx="0">
                  <c:v>5071</c:v>
                </c:pt>
                <c:pt idx="1">
                  <c:v>39453</c:v>
                </c:pt>
                <c:pt idx="2">
                  <c:v>133526</c:v>
                </c:pt>
                <c:pt idx="3">
                  <c:v>317068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7360"/>
        <c:axId val="100942208"/>
      </c:lineChart>
      <c:catAx>
        <c:axId val="1009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Queen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( x 10000 )</a:t>
                </a:r>
                <a:endParaRPr lang="zh-CN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00942208"/>
        <c:crosses val="autoZero"/>
        <c:auto val="1"/>
        <c:lblAlgn val="ctr"/>
        <c:lblOffset val="100"/>
        <c:noMultiLvlLbl val="0"/>
      </c:catAx>
      <c:valAx>
        <c:axId val="100942208"/>
        <c:scaling>
          <c:logBase val="10"/>
          <c:orientation val="minMax"/>
          <c:max val="1000000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（</a:t>
                </a: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ms</a:t>
                </a:r>
                <a:r>
                  <a:rPr lang="zh-CN" b="0">
                    <a:latin typeface="Times New Roman" pitchFamily="18" charset="0"/>
                    <a:cs typeface="Times New Roman" pitchFamily="18" charset="0"/>
                  </a:rPr>
                  <a:t>）</a:t>
                </a:r>
              </a:p>
            </c:rich>
          </c:tx>
          <c:layout/>
          <c:overlay val="0"/>
        </c:title>
        <c:numFmt formatCode="0.0E+00" sourceLinked="0"/>
        <c:majorTickMark val="none"/>
        <c:minorTickMark val="none"/>
        <c:tickLblPos val="nextTo"/>
        <c:spPr>
          <a:ln cmpd="sng">
            <a:solidFill>
              <a:schemeClr val="tx1"/>
            </a:solidFill>
            <a:headEnd type="none"/>
          </a:ln>
        </c:spPr>
        <c:crossAx val="100927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899619111444753"/>
          <c:y val="2.3435321610508928E-3"/>
          <c:w val="0.82100380888555247"/>
          <c:h val="0.1970315259293355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25262</xdr:colOff>
      <xdr:row>14</xdr:row>
      <xdr:rowOff>71230</xdr:rowOff>
    </xdr:from>
    <xdr:to>
      <xdr:col>25</xdr:col>
      <xdr:colOff>168989</xdr:colOff>
      <xdr:row>29</xdr:row>
      <xdr:rowOff>49695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608732</xdr:colOff>
      <xdr:row>14</xdr:row>
      <xdr:rowOff>63209</xdr:rowOff>
    </xdr:from>
    <xdr:to>
      <xdr:col>18</xdr:col>
      <xdr:colOff>68391</xdr:colOff>
      <xdr:row>29</xdr:row>
      <xdr:rowOff>16564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51</xdr:row>
      <xdr:rowOff>9525</xdr:rowOff>
    </xdr:from>
    <xdr:to>
      <xdr:col>16</xdr:col>
      <xdr:colOff>2584</xdr:colOff>
      <xdr:row>61</xdr:row>
      <xdr:rowOff>77707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315191</xdr:colOff>
      <xdr:row>51</xdr:row>
      <xdr:rowOff>2115</xdr:rowOff>
    </xdr:from>
    <xdr:to>
      <xdr:col>21</xdr:col>
      <xdr:colOff>475608</xdr:colOff>
      <xdr:row>61</xdr:row>
      <xdr:rowOff>66449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233795</xdr:colOff>
      <xdr:row>41</xdr:row>
      <xdr:rowOff>147205</xdr:rowOff>
    </xdr:from>
    <xdr:to>
      <xdr:col>31</xdr:col>
      <xdr:colOff>13841</xdr:colOff>
      <xdr:row>52</xdr:row>
      <xdr:rowOff>42205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554181</xdr:colOff>
      <xdr:row>42</xdr:row>
      <xdr:rowOff>0</xdr:rowOff>
    </xdr:from>
    <xdr:to>
      <xdr:col>37</xdr:col>
      <xdr:colOff>117750</xdr:colOff>
      <xdr:row>52</xdr:row>
      <xdr:rowOff>68182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503465</xdr:colOff>
      <xdr:row>53</xdr:row>
      <xdr:rowOff>157101</xdr:rowOff>
    </xdr:from>
    <xdr:to>
      <xdr:col>30</xdr:col>
      <xdr:colOff>992318</xdr:colOff>
      <xdr:row>64</xdr:row>
      <xdr:rowOff>48390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328082</xdr:colOff>
      <xdr:row>62</xdr:row>
      <xdr:rowOff>0</xdr:rowOff>
    </xdr:from>
    <xdr:to>
      <xdr:col>22</xdr:col>
      <xdr:colOff>281607</xdr:colOff>
      <xdr:row>72</xdr:row>
      <xdr:rowOff>64333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560916</xdr:colOff>
      <xdr:row>62</xdr:row>
      <xdr:rowOff>10584</xdr:rowOff>
    </xdr:from>
    <xdr:to>
      <xdr:col>16</xdr:col>
      <xdr:colOff>20575</xdr:colOff>
      <xdr:row>72</xdr:row>
      <xdr:rowOff>78765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313762</xdr:colOff>
      <xdr:row>57</xdr:row>
      <xdr:rowOff>56029</xdr:rowOff>
    </xdr:from>
    <xdr:to>
      <xdr:col>41</xdr:col>
      <xdr:colOff>249527</xdr:colOff>
      <xdr:row>68</xdr:row>
      <xdr:rowOff>7058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302558</xdr:colOff>
      <xdr:row>68</xdr:row>
      <xdr:rowOff>123264</xdr:rowOff>
    </xdr:from>
    <xdr:to>
      <xdr:col>41</xdr:col>
      <xdr:colOff>238323</xdr:colOff>
      <xdr:row>79</xdr:row>
      <xdr:rowOff>74293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312496</xdr:colOff>
      <xdr:row>8</xdr:row>
      <xdr:rowOff>176893</xdr:rowOff>
    </xdr:from>
    <xdr:to>
      <xdr:col>6</xdr:col>
      <xdr:colOff>865399</xdr:colOff>
      <xdr:row>19</xdr:row>
      <xdr:rowOff>107806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290912</xdr:colOff>
      <xdr:row>20</xdr:row>
      <xdr:rowOff>114956</xdr:rowOff>
    </xdr:from>
    <xdr:to>
      <xdr:col>6</xdr:col>
      <xdr:colOff>844090</xdr:colOff>
      <xdr:row>31</xdr:row>
      <xdr:rowOff>46278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886824</xdr:colOff>
      <xdr:row>43</xdr:row>
      <xdr:rowOff>59531</xdr:rowOff>
    </xdr:from>
    <xdr:to>
      <xdr:col>70</xdr:col>
      <xdr:colOff>92896</xdr:colOff>
      <xdr:row>66</xdr:row>
      <xdr:rowOff>97421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54428</xdr:colOff>
      <xdr:row>104</xdr:row>
      <xdr:rowOff>131989</xdr:rowOff>
    </xdr:from>
    <xdr:to>
      <xdr:col>73</xdr:col>
      <xdr:colOff>200193</xdr:colOff>
      <xdr:row>115</xdr:row>
      <xdr:rowOff>83019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500062</xdr:colOff>
      <xdr:row>42</xdr:row>
      <xdr:rowOff>119062</xdr:rowOff>
    </xdr:from>
    <xdr:to>
      <xdr:col>76</xdr:col>
      <xdr:colOff>636862</xdr:colOff>
      <xdr:row>53</xdr:row>
      <xdr:rowOff>33112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502133</xdr:colOff>
      <xdr:row>53</xdr:row>
      <xdr:rowOff>84895</xdr:rowOff>
    </xdr:from>
    <xdr:to>
      <xdr:col>76</xdr:col>
      <xdr:colOff>640590</xdr:colOff>
      <xdr:row>63</xdr:row>
      <xdr:rowOff>172881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76407</xdr:colOff>
      <xdr:row>62</xdr:row>
      <xdr:rowOff>73507</xdr:rowOff>
    </xdr:from>
    <xdr:to>
      <xdr:col>82</xdr:col>
      <xdr:colOff>213207</xdr:colOff>
      <xdr:row>72</xdr:row>
      <xdr:rowOff>159008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88210</xdr:colOff>
      <xdr:row>72</xdr:row>
      <xdr:rowOff>131693</xdr:rowOff>
    </xdr:from>
    <xdr:to>
      <xdr:col>82</xdr:col>
      <xdr:colOff>226667</xdr:colOff>
      <xdr:row>83</xdr:row>
      <xdr:rowOff>43258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513522</xdr:colOff>
      <xdr:row>64</xdr:row>
      <xdr:rowOff>74543</xdr:rowOff>
    </xdr:from>
    <xdr:to>
      <xdr:col>76</xdr:col>
      <xdr:colOff>643696</xdr:colOff>
      <xdr:row>74</xdr:row>
      <xdr:rowOff>135195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344366</xdr:colOff>
      <xdr:row>105</xdr:row>
      <xdr:rowOff>21981</xdr:rowOff>
    </xdr:from>
    <xdr:to>
      <xdr:col>77</xdr:col>
      <xdr:colOff>490132</xdr:colOff>
      <xdr:row>115</xdr:row>
      <xdr:rowOff>141531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P1634"/>
  <sheetViews>
    <sheetView topLeftCell="A28" zoomScale="40" zoomScaleNormal="40" workbookViewId="0">
      <selection activeCell="AK32" sqref="AK32"/>
    </sheetView>
  </sheetViews>
  <sheetFormatPr defaultRowHeight="13.5" x14ac:dyDescent="0.15"/>
  <cols>
    <col min="1" max="1" width="9" style="1"/>
    <col min="2" max="3" width="10.625" style="2" customWidth="1"/>
    <col min="4" max="4" width="12.75" style="2" bestFit="1" customWidth="1"/>
    <col min="5" max="5" width="12.75" style="2" customWidth="1"/>
    <col min="6" max="6" width="9.5" style="2" bestFit="1" customWidth="1"/>
    <col min="7" max="7" width="13.375" style="2" customWidth="1"/>
    <col min="8" max="8" width="13.125" style="2" customWidth="1"/>
    <col min="13" max="13" width="10.5" bestFit="1" customWidth="1"/>
    <col min="14" max="15" width="10.5" customWidth="1"/>
    <col min="22" max="22" width="10.5" bestFit="1" customWidth="1"/>
    <col min="23" max="24" width="10.5" customWidth="1"/>
    <col min="30" max="30" width="10.125" customWidth="1"/>
    <col min="31" max="31" width="11.75" customWidth="1"/>
    <col min="32" max="32" width="13.125" customWidth="1"/>
    <col min="33" max="33" width="9.25" customWidth="1"/>
    <col min="36" max="36" width="10.5" bestFit="1" customWidth="1"/>
    <col min="37" max="39" width="9.5" bestFit="1" customWidth="1"/>
    <col min="40" max="40" width="9.125" bestFit="1" customWidth="1"/>
    <col min="41" max="41" width="10.5" bestFit="1" customWidth="1"/>
    <col min="42" max="42" width="11.625" bestFit="1" customWidth="1"/>
  </cols>
  <sheetData>
    <row r="1" spans="1:42" ht="65.25" customHeight="1" x14ac:dyDescent="0.15">
      <c r="B1" s="42" t="s">
        <v>72</v>
      </c>
      <c r="C1" s="43"/>
      <c r="D1" s="43"/>
      <c r="E1" s="44"/>
      <c r="F1" s="45" t="s">
        <v>73</v>
      </c>
      <c r="G1" s="46"/>
      <c r="H1" s="47"/>
    </row>
    <row r="2" spans="1:42" s="5" customFormat="1" x14ac:dyDescent="0.15">
      <c r="A2" s="3" t="s">
        <v>0</v>
      </c>
      <c r="B2" s="4" t="s">
        <v>1</v>
      </c>
      <c r="C2" s="33"/>
      <c r="D2" s="33"/>
      <c r="E2" s="33"/>
      <c r="F2" s="4" t="s">
        <v>2</v>
      </c>
      <c r="G2" s="4" t="s">
        <v>3</v>
      </c>
      <c r="H2" s="4" t="s">
        <v>4</v>
      </c>
      <c r="I2"/>
      <c r="K2" s="6" t="s">
        <v>5</v>
      </c>
      <c r="P2" s="5" t="s">
        <v>6</v>
      </c>
      <c r="Q2" s="5" t="s">
        <v>3</v>
      </c>
      <c r="R2" s="5" t="s">
        <v>7</v>
      </c>
      <c r="S2"/>
      <c r="T2" s="6" t="s">
        <v>0</v>
      </c>
      <c r="Y2" s="5" t="s">
        <v>2</v>
      </c>
      <c r="Z2" s="5" t="s">
        <v>3</v>
      </c>
      <c r="AA2" s="5" t="s">
        <v>4</v>
      </c>
      <c r="AB2"/>
      <c r="AC2" t="s">
        <v>8</v>
      </c>
      <c r="AD2" s="26" t="s">
        <v>92</v>
      </c>
      <c r="AE2" s="26" t="s">
        <v>95</v>
      </c>
      <c r="AF2" s="5" t="s">
        <v>75</v>
      </c>
      <c r="AG2" s="4" t="s">
        <v>9</v>
      </c>
      <c r="AI2" s="48" t="s">
        <v>80</v>
      </c>
      <c r="AJ2" s="48"/>
      <c r="AK2" s="48"/>
      <c r="AL2" s="48"/>
      <c r="AM2" s="48"/>
      <c r="AN2" s="48"/>
      <c r="AO2" s="48"/>
      <c r="AP2" s="48"/>
    </row>
    <row r="3" spans="1:42" s="5" customFormat="1" x14ac:dyDescent="0.15">
      <c r="A3" s="3" t="s">
        <v>0</v>
      </c>
      <c r="B3" s="4" t="s">
        <v>79</v>
      </c>
      <c r="C3" s="33" t="s">
        <v>91</v>
      </c>
      <c r="D3" s="33" t="s">
        <v>78</v>
      </c>
      <c r="E3" s="33" t="s">
        <v>75</v>
      </c>
      <c r="F3" s="4" t="s">
        <v>10</v>
      </c>
      <c r="G3" s="4" t="s">
        <v>11</v>
      </c>
      <c r="H3" s="4" t="s">
        <v>12</v>
      </c>
      <c r="I3"/>
      <c r="K3" s="3" t="s">
        <v>0</v>
      </c>
      <c r="L3" s="4" t="s">
        <v>93</v>
      </c>
      <c r="M3" s="26" t="s">
        <v>92</v>
      </c>
      <c r="N3" s="5" t="s">
        <v>94</v>
      </c>
      <c r="O3" s="5" t="s">
        <v>75</v>
      </c>
      <c r="P3" s="4" t="s">
        <v>13</v>
      </c>
      <c r="Q3" s="4" t="s">
        <v>14</v>
      </c>
      <c r="R3" s="4" t="s">
        <v>15</v>
      </c>
      <c r="T3" s="3" t="s">
        <v>16</v>
      </c>
      <c r="U3" s="4" t="s">
        <v>93</v>
      </c>
      <c r="V3" s="26" t="s">
        <v>92</v>
      </c>
      <c r="W3" s="26" t="s">
        <v>94</v>
      </c>
      <c r="X3" s="5" t="s">
        <v>75</v>
      </c>
      <c r="Y3" s="4" t="s">
        <v>17</v>
      </c>
      <c r="Z3" s="4" t="s">
        <v>18</v>
      </c>
      <c r="AA3" s="2" t="s">
        <v>15</v>
      </c>
      <c r="AB3"/>
      <c r="AC3" s="7">
        <v>100</v>
      </c>
      <c r="AD3" s="27">
        <f t="shared" ref="AD3:AE3" si="0">$L4/M4</f>
        <v>0.24717892808665465</v>
      </c>
      <c r="AE3" s="27">
        <f t="shared" si="0"/>
        <v>0.20309050772626933</v>
      </c>
      <c r="AF3" s="27">
        <f>$L4/O4</f>
        <v>3.8111019055509527E-3</v>
      </c>
      <c r="AG3" s="20">
        <f t="shared" ref="AG3:AG11" si="1">L4/P4</f>
        <v>6.5798884279788292E-2</v>
      </c>
      <c r="AI3" s="6" t="str">
        <f t="shared" ref="AI3:AI13" si="2">T3</f>
        <v>N</v>
      </c>
      <c r="AJ3" s="6" t="str">
        <f t="shared" ref="AJ3" si="3">U3</f>
        <v>CPU_1</v>
      </c>
      <c r="AK3" s="6" t="str">
        <f t="shared" ref="AK3" si="4">V3</f>
        <v>CPU_adaptive</v>
      </c>
      <c r="AL3" s="6" t="str">
        <f t="shared" ref="AL3" si="5">W3</f>
        <v>CPU_TBB</v>
      </c>
      <c r="AM3" s="6" t="str">
        <f t="shared" ref="AM3" si="6">X3</f>
        <v>Fork-Join</v>
      </c>
      <c r="AN3" s="6" t="str">
        <f t="shared" ref="AN3" si="7">Y3</f>
        <v>GPU_coarse</v>
      </c>
      <c r="AO3" s="6" t="str">
        <f t="shared" ref="AO3" si="8">Z3</f>
        <v>GPU_fine_1</v>
      </c>
      <c r="AP3" s="6" t="str">
        <f t="shared" ref="AP3" si="9">AA3</f>
        <v>GPU_fine_2</v>
      </c>
    </row>
    <row r="4" spans="1:42" x14ac:dyDescent="0.15">
      <c r="A4" s="1">
        <v>100</v>
      </c>
      <c r="B4" s="12">
        <v>46</v>
      </c>
      <c r="C4" s="12">
        <v>186.10000600000001</v>
      </c>
      <c r="D4" s="12">
        <v>226.5</v>
      </c>
      <c r="E4" s="12">
        <v>12070</v>
      </c>
      <c r="F4" s="12">
        <v>699.1</v>
      </c>
      <c r="G4" s="34">
        <v>489.68</v>
      </c>
      <c r="H4" s="12">
        <v>628.29999999999995</v>
      </c>
      <c r="I4" s="40" t="s">
        <v>19</v>
      </c>
      <c r="K4" s="1" t="s">
        <v>20</v>
      </c>
      <c r="L4" s="9">
        <f t="shared" ref="L4:R4" si="10">B4</f>
        <v>46</v>
      </c>
      <c r="M4" s="8">
        <f t="shared" si="10"/>
        <v>186.10000600000001</v>
      </c>
      <c r="N4" s="8">
        <f t="shared" si="10"/>
        <v>226.5</v>
      </c>
      <c r="O4" s="9">
        <f t="shared" si="10"/>
        <v>12070</v>
      </c>
      <c r="P4" s="9">
        <f t="shared" si="10"/>
        <v>699.1</v>
      </c>
      <c r="Q4" s="9">
        <f t="shared" si="10"/>
        <v>489.68</v>
      </c>
      <c r="R4" s="9">
        <f t="shared" si="10"/>
        <v>628.29999999999995</v>
      </c>
      <c r="T4" s="1" t="s">
        <v>20</v>
      </c>
      <c r="U4" s="10">
        <f t="shared" ref="U4:U12" si="11">B13</f>
        <v>4489.2</v>
      </c>
      <c r="V4" s="36">
        <f t="shared" ref="V4:V12" si="12">C13</f>
        <v>1053</v>
      </c>
      <c r="W4" s="36">
        <f t="shared" ref="W4:W12" si="13">D13</f>
        <v>679.20001200000002</v>
      </c>
      <c r="X4" s="10">
        <f t="shared" ref="X4:X12" si="14">E13</f>
        <v>21080</v>
      </c>
      <c r="Y4" s="10">
        <f t="shared" ref="Y4:Y12" si="15">F13</f>
        <v>1589.6</v>
      </c>
      <c r="Z4" s="10">
        <f t="shared" ref="Z4:Z12" si="16">G13</f>
        <v>2153.6799999999998</v>
      </c>
      <c r="AA4" s="10">
        <f t="shared" ref="AA4:AA12" si="17">H13</f>
        <v>8678.6</v>
      </c>
      <c r="AC4" s="7">
        <v>200</v>
      </c>
      <c r="AD4" s="27">
        <f t="shared" ref="AD4:AD11" si="18">$L5/M5</f>
        <v>0.77733861366717538</v>
      </c>
      <c r="AE4" s="27">
        <f t="shared" ref="AE4:AE11" si="19">$L5/N5</f>
        <v>0.60224567408463436</v>
      </c>
      <c r="AF4" s="27">
        <f t="shared" ref="AF4:AF11" si="20">L5/O5</f>
        <v>1.4496314496314496E-2</v>
      </c>
      <c r="AG4" s="20">
        <f t="shared" si="1"/>
        <v>0.25058398810787852</v>
      </c>
      <c r="AI4" s="6" t="str">
        <f t="shared" si="2"/>
        <v>1</v>
      </c>
      <c r="AJ4" s="23">
        <f>U4/1000</f>
        <v>4.4891999999999994</v>
      </c>
      <c r="AK4" s="23">
        <f t="shared" ref="AK4:AP4" si="21">V4/1000</f>
        <v>1.0529999999999999</v>
      </c>
      <c r="AL4" s="23">
        <f t="shared" si="21"/>
        <v>0.67920001200000002</v>
      </c>
      <c r="AM4" s="23">
        <f t="shared" si="21"/>
        <v>21.08</v>
      </c>
      <c r="AN4" s="23">
        <f t="shared" si="21"/>
        <v>1.5895999999999999</v>
      </c>
      <c r="AO4" s="23">
        <f t="shared" si="21"/>
        <v>2.15368</v>
      </c>
      <c r="AP4" s="23">
        <f t="shared" si="21"/>
        <v>8.6786000000000012</v>
      </c>
    </row>
    <row r="5" spans="1:42" x14ac:dyDescent="0.15">
      <c r="A5" s="1">
        <v>200</v>
      </c>
      <c r="B5" s="12">
        <v>177</v>
      </c>
      <c r="C5" s="12">
        <v>227.699997</v>
      </c>
      <c r="D5" s="12">
        <v>293.89999399999999</v>
      </c>
      <c r="E5" s="12">
        <v>12210</v>
      </c>
      <c r="F5" s="12">
        <v>706.35</v>
      </c>
      <c r="G5" s="34">
        <v>522.76</v>
      </c>
      <c r="H5" s="12">
        <v>626.70000000000005</v>
      </c>
      <c r="I5" s="40"/>
      <c r="K5" s="1" t="s">
        <v>21</v>
      </c>
      <c r="L5" s="9">
        <f t="shared" ref="L5:L13" si="22">B5</f>
        <v>177</v>
      </c>
      <c r="M5" s="8">
        <f t="shared" ref="M5:M13" si="23">C5</f>
        <v>227.699997</v>
      </c>
      <c r="N5" s="8">
        <f t="shared" ref="N5:N13" si="24">D5</f>
        <v>293.89999399999999</v>
      </c>
      <c r="O5" s="9">
        <f t="shared" ref="O5:O13" si="25">E5</f>
        <v>12210</v>
      </c>
      <c r="P5" s="9">
        <f t="shared" ref="P5:P13" si="26">F5</f>
        <v>706.35</v>
      </c>
      <c r="Q5" s="9">
        <f t="shared" ref="Q5:Q13" si="27">G5</f>
        <v>522.76</v>
      </c>
      <c r="R5" s="9">
        <f t="shared" ref="R5:R13" si="28">H5</f>
        <v>626.70000000000005</v>
      </c>
      <c r="T5" s="1" t="s">
        <v>21</v>
      </c>
      <c r="U5" s="10">
        <f t="shared" si="11"/>
        <v>14963.8</v>
      </c>
      <c r="V5" s="36">
        <f t="shared" si="12"/>
        <v>2252.3999020000001</v>
      </c>
      <c r="W5" s="36">
        <f t="shared" si="13"/>
        <v>1501.1999510000001</v>
      </c>
      <c r="X5" s="10">
        <f t="shared" si="14"/>
        <v>22719.999</v>
      </c>
      <c r="Y5" s="10">
        <f t="shared" si="15"/>
        <v>2175</v>
      </c>
      <c r="Z5" s="10">
        <f t="shared" si="16"/>
        <v>23000</v>
      </c>
      <c r="AA5" s="10">
        <f t="shared" si="17"/>
        <v>52000</v>
      </c>
      <c r="AC5" s="7">
        <v>300</v>
      </c>
      <c r="AD5" s="27">
        <f t="shared" si="18"/>
        <v>1.3322091062394603</v>
      </c>
      <c r="AE5" s="27">
        <f t="shared" si="19"/>
        <v>1.1272831243256243</v>
      </c>
      <c r="AF5" s="27">
        <f t="shared" si="20"/>
        <v>2.9654654654654656E-2</v>
      </c>
      <c r="AG5" s="20">
        <f t="shared" si="1"/>
        <v>0.30974318761027247</v>
      </c>
      <c r="AI5" s="6" t="str">
        <f t="shared" si="2"/>
        <v>2</v>
      </c>
      <c r="AJ5" s="23">
        <f t="shared" ref="AJ5:AJ13" si="29">U5/1000</f>
        <v>14.963799999999999</v>
      </c>
      <c r="AK5" s="23">
        <f t="shared" ref="AK5:AK13" si="30">V5/1000</f>
        <v>2.2523999020000001</v>
      </c>
      <c r="AL5" s="23">
        <f t="shared" ref="AL5:AL13" si="31">W5/1000</f>
        <v>1.501199951</v>
      </c>
      <c r="AM5" s="23">
        <f t="shared" ref="AM5:AM13" si="32">X5/1000</f>
        <v>22.719999000000001</v>
      </c>
      <c r="AN5" s="23">
        <f t="shared" ref="AN5:AN13" si="33">Y5/1000</f>
        <v>2.1749999999999998</v>
      </c>
      <c r="AO5" s="23">
        <f t="shared" ref="AO5:AO13" si="34">Z5/1000</f>
        <v>23</v>
      </c>
      <c r="AP5" s="23">
        <f t="shared" ref="AP5:AP13" si="35">AA5/1000</f>
        <v>52</v>
      </c>
    </row>
    <row r="6" spans="1:42" x14ac:dyDescent="0.15">
      <c r="A6" s="1">
        <v>300</v>
      </c>
      <c r="B6" s="12">
        <v>395</v>
      </c>
      <c r="C6" s="12">
        <v>296.5</v>
      </c>
      <c r="D6" s="12">
        <v>350.39999399999999</v>
      </c>
      <c r="E6" s="12">
        <v>13320</v>
      </c>
      <c r="F6" s="12">
        <v>1275.25</v>
      </c>
      <c r="G6" s="34">
        <v>1013.65</v>
      </c>
      <c r="H6" s="12">
        <v>1253</v>
      </c>
      <c r="I6" s="40"/>
      <c r="K6" s="1" t="s">
        <v>22</v>
      </c>
      <c r="L6" s="9">
        <f t="shared" si="22"/>
        <v>395</v>
      </c>
      <c r="M6" s="8">
        <f t="shared" si="23"/>
        <v>296.5</v>
      </c>
      <c r="N6" s="8">
        <f t="shared" si="24"/>
        <v>350.39999399999999</v>
      </c>
      <c r="O6" s="9">
        <f t="shared" si="25"/>
        <v>13320</v>
      </c>
      <c r="P6" s="9">
        <f t="shared" si="26"/>
        <v>1275.25</v>
      </c>
      <c r="Q6" s="9">
        <f t="shared" si="27"/>
        <v>1013.65</v>
      </c>
      <c r="R6" s="9">
        <f t="shared" si="28"/>
        <v>1253</v>
      </c>
      <c r="T6" s="1" t="s">
        <v>22</v>
      </c>
      <c r="U6" s="10">
        <f t="shared" si="11"/>
        <v>27052.1</v>
      </c>
      <c r="V6" s="36">
        <f t="shared" si="12"/>
        <v>3370</v>
      </c>
      <c r="W6" s="36">
        <f t="shared" si="13"/>
        <v>2848.3000489999999</v>
      </c>
      <c r="X6" s="10">
        <f t="shared" si="14"/>
        <v>22430</v>
      </c>
      <c r="Y6" s="10">
        <f t="shared" si="15"/>
        <v>2858.2</v>
      </c>
      <c r="Z6" s="10">
        <f t="shared" si="16"/>
        <v>53000</v>
      </c>
      <c r="AA6" s="10">
        <f t="shared" si="17"/>
        <v>173000</v>
      </c>
      <c r="AC6" s="7">
        <v>400</v>
      </c>
      <c r="AD6" s="27">
        <f t="shared" si="18"/>
        <v>1.559714836712518</v>
      </c>
      <c r="AE6" s="27">
        <f t="shared" si="19"/>
        <v>1.7077336185567253</v>
      </c>
      <c r="AF6" s="27">
        <f t="shared" si="20"/>
        <v>5.2513128282070519E-2</v>
      </c>
      <c r="AG6" s="20">
        <f t="shared" si="1"/>
        <v>0.55150679535158553</v>
      </c>
      <c r="AI6" s="6" t="str">
        <f t="shared" si="2"/>
        <v>3</v>
      </c>
      <c r="AJ6" s="23">
        <f t="shared" si="29"/>
        <v>27.052099999999999</v>
      </c>
      <c r="AK6" s="23">
        <f t="shared" si="30"/>
        <v>3.37</v>
      </c>
      <c r="AL6" s="23">
        <f t="shared" si="31"/>
        <v>2.8483000490000001</v>
      </c>
      <c r="AM6" s="23">
        <f t="shared" si="32"/>
        <v>22.43</v>
      </c>
      <c r="AN6" s="23">
        <f t="shared" si="33"/>
        <v>2.8581999999999996</v>
      </c>
      <c r="AO6" s="23">
        <f t="shared" si="34"/>
        <v>53</v>
      </c>
      <c r="AP6" s="23">
        <f t="shared" si="35"/>
        <v>173</v>
      </c>
    </row>
    <row r="7" spans="1:42" x14ac:dyDescent="0.15">
      <c r="A7" s="1">
        <v>400</v>
      </c>
      <c r="B7" s="12">
        <v>700</v>
      </c>
      <c r="C7" s="12">
        <v>448.79998799999998</v>
      </c>
      <c r="D7" s="12">
        <v>409.89999399999999</v>
      </c>
      <c r="E7" s="12">
        <v>13330</v>
      </c>
      <c r="F7" s="12">
        <v>1269.25</v>
      </c>
      <c r="G7" s="34">
        <v>1083.18</v>
      </c>
      <c r="H7" s="12">
        <v>1584.5</v>
      </c>
      <c r="I7" s="40"/>
      <c r="K7" s="1" t="s">
        <v>23</v>
      </c>
      <c r="L7" s="9">
        <f t="shared" si="22"/>
        <v>700</v>
      </c>
      <c r="M7" s="8">
        <f t="shared" si="23"/>
        <v>448.79998799999998</v>
      </c>
      <c r="N7" s="8">
        <f t="shared" si="24"/>
        <v>409.89999399999999</v>
      </c>
      <c r="O7" s="9">
        <f t="shared" si="25"/>
        <v>13330</v>
      </c>
      <c r="P7" s="9">
        <f t="shared" si="26"/>
        <v>1269.25</v>
      </c>
      <c r="Q7" s="9">
        <f t="shared" si="27"/>
        <v>1083.18</v>
      </c>
      <c r="R7" s="9">
        <f t="shared" si="28"/>
        <v>1584.5</v>
      </c>
      <c r="T7" s="1" t="s">
        <v>23</v>
      </c>
      <c r="U7" s="10">
        <f t="shared" si="11"/>
        <v>50753.7</v>
      </c>
      <c r="V7" s="36">
        <f t="shared" si="12"/>
        <v>5444.6000979999999</v>
      </c>
      <c r="W7" s="36">
        <f t="shared" si="13"/>
        <v>4911.3999020000001</v>
      </c>
      <c r="X7" s="10">
        <f t="shared" si="14"/>
        <v>23889.999</v>
      </c>
      <c r="Y7" s="10">
        <f t="shared" si="15"/>
        <v>2731.6</v>
      </c>
      <c r="Z7" s="10">
        <f t="shared" si="16"/>
        <v>93000</v>
      </c>
      <c r="AA7" s="10">
        <f t="shared" si="17"/>
        <v>356000</v>
      </c>
      <c r="AC7" s="7">
        <v>500</v>
      </c>
      <c r="AD7" s="27">
        <f t="shared" si="18"/>
        <v>2.1398139981496205</v>
      </c>
      <c r="AE7" s="27">
        <f t="shared" si="19"/>
        <v>2.2033898305084745</v>
      </c>
      <c r="AF7" s="27">
        <f t="shared" si="20"/>
        <v>8.4544758990053565E-2</v>
      </c>
      <c r="AG7" s="20">
        <f t="shared" si="1"/>
        <v>0.78020193461837184</v>
      </c>
      <c r="AI7" s="6" t="str">
        <f t="shared" si="2"/>
        <v>4</v>
      </c>
      <c r="AJ7" s="23">
        <f t="shared" si="29"/>
        <v>50.753699999999995</v>
      </c>
      <c r="AK7" s="23">
        <f t="shared" si="30"/>
        <v>5.4446000979999996</v>
      </c>
      <c r="AL7" s="23">
        <f t="shared" si="31"/>
        <v>4.9113999020000003</v>
      </c>
      <c r="AM7" s="23">
        <f t="shared" si="32"/>
        <v>23.889999</v>
      </c>
      <c r="AN7" s="23">
        <f t="shared" si="33"/>
        <v>2.7315999999999998</v>
      </c>
      <c r="AO7" s="23">
        <f t="shared" si="34"/>
        <v>93</v>
      </c>
      <c r="AP7" s="23">
        <f t="shared" si="35"/>
        <v>356</v>
      </c>
    </row>
    <row r="8" spans="1:42" x14ac:dyDescent="0.15">
      <c r="A8" s="1">
        <v>500</v>
      </c>
      <c r="B8" s="12">
        <v>1105</v>
      </c>
      <c r="C8" s="12">
        <v>516.40002400000003</v>
      </c>
      <c r="D8" s="12">
        <v>501.5</v>
      </c>
      <c r="E8" s="12">
        <v>13070</v>
      </c>
      <c r="F8" s="12">
        <v>1416.3</v>
      </c>
      <c r="G8" s="34">
        <v>1144.3699999999999</v>
      </c>
      <c r="H8" s="12">
        <v>1989.2</v>
      </c>
      <c r="I8" s="40"/>
      <c r="K8" s="1" t="s">
        <v>24</v>
      </c>
      <c r="L8" s="9">
        <f t="shared" si="22"/>
        <v>1105</v>
      </c>
      <c r="M8" s="8">
        <f t="shared" si="23"/>
        <v>516.40002400000003</v>
      </c>
      <c r="N8" s="8">
        <f t="shared" si="24"/>
        <v>501.5</v>
      </c>
      <c r="O8" s="9">
        <f t="shared" si="25"/>
        <v>13070</v>
      </c>
      <c r="P8" s="9">
        <f t="shared" si="26"/>
        <v>1416.3</v>
      </c>
      <c r="Q8" s="9">
        <f t="shared" si="27"/>
        <v>1144.3699999999999</v>
      </c>
      <c r="R8" s="9">
        <f t="shared" si="28"/>
        <v>1989.2</v>
      </c>
      <c r="T8" s="1" t="s">
        <v>24</v>
      </c>
      <c r="U8" s="10">
        <f t="shared" si="11"/>
        <v>67824.100000000006</v>
      </c>
      <c r="V8" s="36">
        <f t="shared" si="12"/>
        <v>7685.6000979999999</v>
      </c>
      <c r="W8" s="36">
        <f t="shared" si="13"/>
        <v>7854.7998049999997</v>
      </c>
      <c r="X8" s="10">
        <f t="shared" si="14"/>
        <v>31820</v>
      </c>
      <c r="Y8" s="10">
        <f t="shared" si="15"/>
        <v>4176.2</v>
      </c>
      <c r="Z8" s="10">
        <f t="shared" si="16"/>
        <v>148000</v>
      </c>
      <c r="AA8" s="10">
        <f t="shared" si="17"/>
        <v>617000</v>
      </c>
      <c r="AC8" s="7">
        <v>600</v>
      </c>
      <c r="AD8" s="27">
        <f t="shared" si="18"/>
        <v>2.5347783396678421</v>
      </c>
      <c r="AE8" s="27">
        <f t="shared" si="19"/>
        <v>2.7651314043028465</v>
      </c>
      <c r="AF8" s="27">
        <f t="shared" si="20"/>
        <v>0.12319182389937107</v>
      </c>
      <c r="AG8" s="20">
        <f t="shared" si="1"/>
        <v>1.0808760131057078</v>
      </c>
      <c r="AI8" s="6" t="str">
        <f t="shared" si="2"/>
        <v>5</v>
      </c>
      <c r="AJ8" s="23">
        <f t="shared" si="29"/>
        <v>67.824100000000001</v>
      </c>
      <c r="AK8" s="23">
        <f t="shared" si="30"/>
        <v>7.6856000980000001</v>
      </c>
      <c r="AL8" s="23">
        <f t="shared" si="31"/>
        <v>7.8547998049999999</v>
      </c>
      <c r="AM8" s="23">
        <f t="shared" si="32"/>
        <v>31.82</v>
      </c>
      <c r="AN8" s="23">
        <f t="shared" si="33"/>
        <v>4.1761999999999997</v>
      </c>
      <c r="AO8" s="23">
        <f t="shared" si="34"/>
        <v>148</v>
      </c>
      <c r="AP8" s="23">
        <f t="shared" si="35"/>
        <v>617</v>
      </c>
    </row>
    <row r="9" spans="1:42" x14ac:dyDescent="0.15">
      <c r="A9" s="1">
        <v>600</v>
      </c>
      <c r="B9" s="12">
        <v>1567</v>
      </c>
      <c r="C9" s="12">
        <v>618.20001200000002</v>
      </c>
      <c r="D9" s="12">
        <v>566.70001200000002</v>
      </c>
      <c r="E9" s="12">
        <v>12720</v>
      </c>
      <c r="F9" s="12">
        <v>1449.75</v>
      </c>
      <c r="G9" s="34">
        <v>1247.8</v>
      </c>
      <c r="H9" s="12">
        <v>2689.9</v>
      </c>
      <c r="I9" s="40"/>
      <c r="K9" s="1" t="s">
        <v>25</v>
      </c>
      <c r="L9" s="9">
        <f t="shared" si="22"/>
        <v>1567</v>
      </c>
      <c r="M9" s="8">
        <f t="shared" si="23"/>
        <v>618.20001200000002</v>
      </c>
      <c r="N9" s="8">
        <f t="shared" si="24"/>
        <v>566.70001200000002</v>
      </c>
      <c r="O9" s="9">
        <f t="shared" si="25"/>
        <v>12720</v>
      </c>
      <c r="P9" s="9">
        <f t="shared" si="26"/>
        <v>1449.75</v>
      </c>
      <c r="Q9" s="9">
        <f t="shared" si="27"/>
        <v>1247.8</v>
      </c>
      <c r="R9" s="9">
        <f t="shared" si="28"/>
        <v>2689.9</v>
      </c>
      <c r="T9" s="1" t="s">
        <v>25</v>
      </c>
      <c r="U9" s="10">
        <f t="shared" si="11"/>
        <v>95917.2</v>
      </c>
      <c r="V9" s="36">
        <f t="shared" si="12"/>
        <v>11034.299805000001</v>
      </c>
      <c r="W9" s="36">
        <f t="shared" si="13"/>
        <v>12813</v>
      </c>
      <c r="X9" s="10">
        <f t="shared" si="14"/>
        <v>33970.001000000004</v>
      </c>
      <c r="Y9" s="10">
        <f t="shared" si="15"/>
        <v>3644.2</v>
      </c>
      <c r="Z9" s="10">
        <f t="shared" si="16"/>
        <v>210000</v>
      </c>
      <c r="AA9" s="10">
        <f t="shared" si="17"/>
        <v>1065000</v>
      </c>
      <c r="AC9" s="7">
        <v>700</v>
      </c>
      <c r="AD9" s="27">
        <f t="shared" si="18"/>
        <v>2.9293762505530574</v>
      </c>
      <c r="AE9" s="27">
        <f t="shared" si="19"/>
        <v>3.9606168447471712</v>
      </c>
      <c r="AF9" s="27">
        <f t="shared" si="20"/>
        <v>0.165527950310559</v>
      </c>
      <c r="AG9" s="20">
        <f t="shared" si="1"/>
        <v>1.4143089323028957</v>
      </c>
      <c r="AI9" s="6" t="str">
        <f t="shared" si="2"/>
        <v>6</v>
      </c>
      <c r="AJ9" s="23">
        <f t="shared" si="29"/>
        <v>95.917199999999994</v>
      </c>
      <c r="AK9" s="23">
        <f t="shared" si="30"/>
        <v>11.034299805</v>
      </c>
      <c r="AL9" s="23">
        <f t="shared" si="31"/>
        <v>12.813000000000001</v>
      </c>
      <c r="AM9" s="23">
        <f t="shared" si="32"/>
        <v>33.970001000000003</v>
      </c>
      <c r="AN9" s="23">
        <f t="shared" si="33"/>
        <v>3.6441999999999997</v>
      </c>
      <c r="AO9" s="23">
        <f t="shared" si="34"/>
        <v>210</v>
      </c>
      <c r="AP9" s="23">
        <f t="shared" si="35"/>
        <v>1065</v>
      </c>
    </row>
    <row r="10" spans="1:42" x14ac:dyDescent="0.15">
      <c r="A10" s="1">
        <v>700</v>
      </c>
      <c r="B10" s="12">
        <v>2132</v>
      </c>
      <c r="C10" s="12">
        <v>727.79998799999998</v>
      </c>
      <c r="D10" s="12">
        <v>538.29998799999998</v>
      </c>
      <c r="E10" s="12">
        <v>12880</v>
      </c>
      <c r="F10" s="12">
        <v>1507.45</v>
      </c>
      <c r="G10" s="34">
        <v>1395.1</v>
      </c>
      <c r="H10" s="12">
        <v>3658.7</v>
      </c>
      <c r="I10" s="40"/>
      <c r="K10" s="1" t="s">
        <v>26</v>
      </c>
      <c r="L10" s="9">
        <f t="shared" si="22"/>
        <v>2132</v>
      </c>
      <c r="M10" s="8">
        <f t="shared" si="23"/>
        <v>727.79998799999998</v>
      </c>
      <c r="N10" s="8">
        <f t="shared" si="24"/>
        <v>538.29998799999998</v>
      </c>
      <c r="O10" s="9">
        <f t="shared" si="25"/>
        <v>12880</v>
      </c>
      <c r="P10" s="9">
        <f t="shared" si="26"/>
        <v>1507.45</v>
      </c>
      <c r="Q10" s="9">
        <f t="shared" si="27"/>
        <v>1395.1</v>
      </c>
      <c r="R10" s="9">
        <f t="shared" si="28"/>
        <v>3658.7</v>
      </c>
      <c r="T10" s="1" t="s">
        <v>26</v>
      </c>
      <c r="U10" s="10">
        <f t="shared" si="11"/>
        <v>130366.1</v>
      </c>
      <c r="V10" s="36">
        <f t="shared" si="12"/>
        <v>14318.700194999999</v>
      </c>
      <c r="W10" s="36">
        <f t="shared" si="13"/>
        <v>11932.599609000001</v>
      </c>
      <c r="X10" s="10">
        <f t="shared" si="14"/>
        <v>43509.998</v>
      </c>
      <c r="Y10" s="10">
        <f t="shared" si="15"/>
        <v>5542.8</v>
      </c>
      <c r="Z10" s="10">
        <f t="shared" si="16"/>
        <v>286000</v>
      </c>
      <c r="AA10" s="10">
        <f t="shared" si="17"/>
        <v>1690000</v>
      </c>
      <c r="AC10" s="7">
        <v>800</v>
      </c>
      <c r="AD10" s="27">
        <f t="shared" si="18"/>
        <v>3.5249715881251502</v>
      </c>
      <c r="AE10" s="27">
        <f t="shared" si="19"/>
        <v>4.6406095655636221</v>
      </c>
      <c r="AF10" s="27">
        <f t="shared" si="20"/>
        <v>0.20694239290989661</v>
      </c>
      <c r="AG10" s="20">
        <f t="shared" si="1"/>
        <v>1.7867618926157378</v>
      </c>
      <c r="AI10" s="6" t="str">
        <f t="shared" si="2"/>
        <v>7</v>
      </c>
      <c r="AJ10" s="23">
        <f t="shared" si="29"/>
        <v>130.36610000000002</v>
      </c>
      <c r="AK10" s="23">
        <f t="shared" si="30"/>
        <v>14.318700195</v>
      </c>
      <c r="AL10" s="23">
        <f t="shared" si="31"/>
        <v>11.932599609</v>
      </c>
      <c r="AM10" s="23">
        <f t="shared" si="32"/>
        <v>43.509998000000003</v>
      </c>
      <c r="AN10" s="23">
        <f t="shared" si="33"/>
        <v>5.5428000000000006</v>
      </c>
      <c r="AO10" s="23">
        <f t="shared" si="34"/>
        <v>286</v>
      </c>
      <c r="AP10" s="23">
        <f t="shared" si="35"/>
        <v>1690</v>
      </c>
    </row>
    <row r="11" spans="1:42" x14ac:dyDescent="0.15">
      <c r="A11" s="1">
        <v>800</v>
      </c>
      <c r="B11" s="12">
        <v>2802</v>
      </c>
      <c r="C11" s="12">
        <v>794.90002400000003</v>
      </c>
      <c r="D11" s="12">
        <v>603.79998799999998</v>
      </c>
      <c r="E11" s="12">
        <v>13540</v>
      </c>
      <c r="F11" s="12">
        <v>1568.2</v>
      </c>
      <c r="G11" s="34">
        <v>1625.6</v>
      </c>
      <c r="H11" s="12">
        <v>4927.7</v>
      </c>
      <c r="I11" s="40"/>
      <c r="K11" s="1" t="s">
        <v>27</v>
      </c>
      <c r="L11" s="9">
        <f t="shared" si="22"/>
        <v>2802</v>
      </c>
      <c r="M11" s="8">
        <f t="shared" si="23"/>
        <v>794.90002400000003</v>
      </c>
      <c r="N11" s="8">
        <f t="shared" si="24"/>
        <v>603.79998799999998</v>
      </c>
      <c r="O11" s="9">
        <f t="shared" si="25"/>
        <v>13540</v>
      </c>
      <c r="P11" s="9">
        <f t="shared" si="26"/>
        <v>1568.2</v>
      </c>
      <c r="Q11" s="9">
        <f t="shared" si="27"/>
        <v>1625.6</v>
      </c>
      <c r="R11" s="9">
        <f t="shared" si="28"/>
        <v>4927.7</v>
      </c>
      <c r="T11" s="1" t="s">
        <v>27</v>
      </c>
      <c r="U11" s="10">
        <f t="shared" si="11"/>
        <v>175763.59</v>
      </c>
      <c r="V11" s="36">
        <f t="shared" si="12"/>
        <v>19304.300781000002</v>
      </c>
      <c r="W11" s="36">
        <f t="shared" si="13"/>
        <v>14540.900390999999</v>
      </c>
      <c r="X11" s="10">
        <f t="shared" si="14"/>
        <v>42709.999000000003</v>
      </c>
      <c r="Y11" s="10">
        <f t="shared" si="15"/>
        <v>6188.7</v>
      </c>
      <c r="Z11" s="10">
        <f t="shared" si="16"/>
        <v>370000</v>
      </c>
      <c r="AA11" s="10">
        <f t="shared" si="17"/>
        <v>2523000</v>
      </c>
      <c r="AC11" s="7">
        <v>900</v>
      </c>
      <c r="AD11" s="27">
        <f t="shared" si="18"/>
        <v>3.9127538085180471</v>
      </c>
      <c r="AE11" s="27">
        <f t="shared" si="19"/>
        <v>3.8116349975558177</v>
      </c>
      <c r="AF11" s="27">
        <f t="shared" si="20"/>
        <v>0.26745068285280726</v>
      </c>
      <c r="AG11" s="20">
        <f t="shared" si="1"/>
        <v>2.2845847240675328</v>
      </c>
      <c r="AI11" s="6" t="str">
        <f t="shared" si="2"/>
        <v>8</v>
      </c>
      <c r="AJ11" s="23">
        <f t="shared" si="29"/>
        <v>175.76358999999999</v>
      </c>
      <c r="AK11" s="23">
        <f t="shared" si="30"/>
        <v>19.304300781000002</v>
      </c>
      <c r="AL11" s="23">
        <f t="shared" si="31"/>
        <v>14.540900390999999</v>
      </c>
      <c r="AM11" s="23">
        <f t="shared" si="32"/>
        <v>42.709999000000003</v>
      </c>
      <c r="AN11" s="23">
        <f t="shared" si="33"/>
        <v>6.1886999999999999</v>
      </c>
      <c r="AO11" s="23">
        <f t="shared" si="34"/>
        <v>370</v>
      </c>
      <c r="AP11" s="23">
        <f t="shared" si="35"/>
        <v>2523</v>
      </c>
    </row>
    <row r="12" spans="1:42" x14ac:dyDescent="0.15">
      <c r="A12" s="1">
        <v>900</v>
      </c>
      <c r="B12" s="12">
        <v>3525</v>
      </c>
      <c r="C12" s="12">
        <v>900.90002400000003</v>
      </c>
      <c r="D12" s="12">
        <v>924.79998799999998</v>
      </c>
      <c r="E12" s="12">
        <v>13180</v>
      </c>
      <c r="F12" s="12">
        <v>1542.95</v>
      </c>
      <c r="G12" s="34">
        <v>1849.91</v>
      </c>
      <c r="H12" s="12">
        <v>6553.6</v>
      </c>
      <c r="I12" s="40"/>
      <c r="K12" s="1" t="s">
        <v>28</v>
      </c>
      <c r="L12" s="9">
        <f t="shared" si="22"/>
        <v>3525</v>
      </c>
      <c r="M12" s="8">
        <f t="shared" si="23"/>
        <v>900.90002400000003</v>
      </c>
      <c r="N12" s="8">
        <f t="shared" si="24"/>
        <v>924.79998799999998</v>
      </c>
      <c r="O12" s="9">
        <f t="shared" si="25"/>
        <v>13180</v>
      </c>
      <c r="P12" s="9">
        <f t="shared" si="26"/>
        <v>1542.95</v>
      </c>
      <c r="Q12" s="9">
        <f t="shared" si="27"/>
        <v>1849.91</v>
      </c>
      <c r="R12" s="9">
        <f t="shared" si="28"/>
        <v>6553.6</v>
      </c>
      <c r="T12" s="1" t="s">
        <v>28</v>
      </c>
      <c r="U12" s="10">
        <f t="shared" si="11"/>
        <v>215684</v>
      </c>
      <c r="V12" s="36">
        <f t="shared" si="12"/>
        <v>24791.699218999998</v>
      </c>
      <c r="W12" s="36">
        <f t="shared" si="13"/>
        <v>17247.599609000001</v>
      </c>
      <c r="X12" s="10">
        <f t="shared" si="14"/>
        <v>48029.998999999996</v>
      </c>
      <c r="Y12" s="10">
        <f t="shared" si="15"/>
        <v>6847</v>
      </c>
      <c r="Z12" s="10">
        <f t="shared" si="16"/>
        <v>507000</v>
      </c>
      <c r="AA12" s="10">
        <f t="shared" si="17"/>
        <v>3594000</v>
      </c>
      <c r="AC12" s="11" t="s">
        <v>29</v>
      </c>
      <c r="AD12" s="27">
        <f t="shared" ref="AD12:AE12" si="36">$U4/V4</f>
        <v>4.2632478632478632</v>
      </c>
      <c r="AE12" s="27">
        <f t="shared" si="36"/>
        <v>6.6095405192660683</v>
      </c>
      <c r="AF12" s="27">
        <f>$U4/X4</f>
        <v>0.21296015180265654</v>
      </c>
      <c r="AG12" s="37">
        <f t="shared" ref="AG12:AG20" si="37">U4/Y4</f>
        <v>2.824106693507801</v>
      </c>
      <c r="AI12" s="6" t="str">
        <f t="shared" si="2"/>
        <v>9</v>
      </c>
      <c r="AJ12" s="23">
        <f t="shared" si="29"/>
        <v>215.684</v>
      </c>
      <c r="AK12" s="23">
        <f t="shared" si="30"/>
        <v>24.791699218999998</v>
      </c>
      <c r="AL12" s="23">
        <f t="shared" si="31"/>
        <v>17.247599609000002</v>
      </c>
      <c r="AM12" s="23">
        <f t="shared" si="32"/>
        <v>48.029998999999997</v>
      </c>
      <c r="AN12" s="23">
        <f t="shared" si="33"/>
        <v>6.8470000000000004</v>
      </c>
      <c r="AO12" s="23">
        <f t="shared" si="34"/>
        <v>507</v>
      </c>
      <c r="AP12" s="23">
        <f t="shared" si="35"/>
        <v>3594</v>
      </c>
    </row>
    <row r="13" spans="1:42" x14ac:dyDescent="0.15">
      <c r="A13" s="1" t="s">
        <v>29</v>
      </c>
      <c r="B13" s="12">
        <v>4489.2</v>
      </c>
      <c r="C13" s="12">
        <v>1053</v>
      </c>
      <c r="D13" s="12">
        <v>679.20001200000002</v>
      </c>
      <c r="E13" s="12">
        <v>21080</v>
      </c>
      <c r="F13" s="12">
        <v>1589.6</v>
      </c>
      <c r="G13" s="12">
        <v>2153.6799999999998</v>
      </c>
      <c r="H13" s="12">
        <v>8678.6</v>
      </c>
      <c r="I13" s="40"/>
      <c r="K13" s="1" t="s">
        <v>30</v>
      </c>
      <c r="L13" s="9">
        <f t="shared" si="22"/>
        <v>4489.2</v>
      </c>
      <c r="M13" s="8">
        <f t="shared" si="23"/>
        <v>1053</v>
      </c>
      <c r="N13" s="8">
        <f t="shared" si="24"/>
        <v>679.20001200000002</v>
      </c>
      <c r="O13" s="9">
        <f t="shared" si="25"/>
        <v>21080</v>
      </c>
      <c r="P13" s="9">
        <f t="shared" si="26"/>
        <v>1589.6</v>
      </c>
      <c r="Q13" s="9">
        <f t="shared" si="27"/>
        <v>2153.6799999999998</v>
      </c>
      <c r="R13" s="9">
        <f t="shared" si="28"/>
        <v>8678.6</v>
      </c>
      <c r="T13" s="1" t="s">
        <v>30</v>
      </c>
      <c r="U13" s="10">
        <f t="shared" ref="U13:AA13" si="38">B22*1000</f>
        <v>289000</v>
      </c>
      <c r="V13" s="10">
        <f t="shared" si="38"/>
        <v>27200.001</v>
      </c>
      <c r="W13" s="36">
        <f t="shared" si="38"/>
        <v>16600</v>
      </c>
      <c r="X13" s="10">
        <f t="shared" si="38"/>
        <v>54099.998</v>
      </c>
      <c r="Y13" s="10">
        <f t="shared" si="38"/>
        <v>6000</v>
      </c>
      <c r="Z13" s="10">
        <f t="shared" si="38"/>
        <v>559000</v>
      </c>
      <c r="AA13" s="10">
        <f t="shared" si="38"/>
        <v>5071000</v>
      </c>
      <c r="AC13" s="11" t="s">
        <v>31</v>
      </c>
      <c r="AD13" s="27">
        <f t="shared" ref="AD13:AD20" si="39">$U5/V5</f>
        <v>6.6434916760176623</v>
      </c>
      <c r="AE13" s="27">
        <f t="shared" ref="AE13:AF20" si="40">$U5/W5</f>
        <v>9.967892678141979</v>
      </c>
      <c r="AF13" s="27">
        <f t="shared" si="40"/>
        <v>0.65861798673494654</v>
      </c>
      <c r="AG13" s="37">
        <f t="shared" si="37"/>
        <v>6.879908045977011</v>
      </c>
      <c r="AI13" s="6" t="str">
        <f t="shared" si="2"/>
        <v>10</v>
      </c>
      <c r="AJ13" s="23">
        <f t="shared" si="29"/>
        <v>289</v>
      </c>
      <c r="AK13" s="23">
        <f t="shared" si="30"/>
        <v>27.200001</v>
      </c>
      <c r="AL13" s="23">
        <f t="shared" si="31"/>
        <v>16.600000000000001</v>
      </c>
      <c r="AM13" s="23">
        <f t="shared" si="32"/>
        <v>54.099997999999999</v>
      </c>
      <c r="AN13" s="23">
        <f t="shared" si="33"/>
        <v>6</v>
      </c>
      <c r="AO13" s="23">
        <f t="shared" si="34"/>
        <v>559</v>
      </c>
      <c r="AP13" s="23">
        <f t="shared" si="35"/>
        <v>5071</v>
      </c>
    </row>
    <row r="14" spans="1:42" x14ac:dyDescent="0.15">
      <c r="A14" s="1" t="s">
        <v>31</v>
      </c>
      <c r="B14" s="12">
        <v>14963.8</v>
      </c>
      <c r="C14" s="12">
        <v>2252.3999020000001</v>
      </c>
      <c r="D14" s="12">
        <v>1501.1999510000001</v>
      </c>
      <c r="E14" s="12">
        <v>22719.999</v>
      </c>
      <c r="F14" s="12">
        <v>2175</v>
      </c>
      <c r="G14" s="12">
        <v>23000</v>
      </c>
      <c r="H14" s="12">
        <v>52000</v>
      </c>
      <c r="I14" s="40"/>
      <c r="K14" t="s">
        <v>32</v>
      </c>
      <c r="T14" s="13" t="s">
        <v>33</v>
      </c>
      <c r="AC14" s="11" t="s">
        <v>34</v>
      </c>
      <c r="AD14" s="27">
        <f t="shared" si="39"/>
        <v>8.027329376854599</v>
      </c>
      <c r="AE14" s="27">
        <f t="shared" si="40"/>
        <v>9.4976300019717481</v>
      </c>
      <c r="AF14" s="27">
        <f t="shared" ref="AF14:AF20" si="41">$U6/X6</f>
        <v>1.2060677663843067</v>
      </c>
      <c r="AG14" s="37">
        <f t="shared" si="37"/>
        <v>9.4647330487719543</v>
      </c>
    </row>
    <row r="15" spans="1:42" x14ac:dyDescent="0.15">
      <c r="A15" s="1" t="s">
        <v>34</v>
      </c>
      <c r="B15" s="35">
        <v>27052.1</v>
      </c>
      <c r="C15" s="12">
        <v>3370</v>
      </c>
      <c r="D15" s="12">
        <v>2848.3000489999999</v>
      </c>
      <c r="E15" s="12">
        <v>22430</v>
      </c>
      <c r="F15" s="12">
        <v>2858.2</v>
      </c>
      <c r="G15" s="12">
        <v>53000</v>
      </c>
      <c r="H15" s="12">
        <v>173000</v>
      </c>
      <c r="I15" s="40"/>
      <c r="AC15" s="11" t="s">
        <v>35</v>
      </c>
      <c r="AD15" s="27">
        <f t="shared" si="39"/>
        <v>9.3218416571390943</v>
      </c>
      <c r="AE15" s="27">
        <f t="shared" si="40"/>
        <v>10.333856133224314</v>
      </c>
      <c r="AF15" s="27">
        <f t="shared" si="41"/>
        <v>2.1244747645238493</v>
      </c>
      <c r="AG15" s="37">
        <f t="shared" si="37"/>
        <v>18.580209401083614</v>
      </c>
    </row>
    <row r="16" spans="1:42" x14ac:dyDescent="0.15">
      <c r="A16" s="1" t="s">
        <v>35</v>
      </c>
      <c r="B16" s="12">
        <v>50753.7</v>
      </c>
      <c r="C16" s="12">
        <v>5444.6000979999999</v>
      </c>
      <c r="D16" s="12">
        <v>4911.3999020000001</v>
      </c>
      <c r="E16" s="12">
        <v>23889.999</v>
      </c>
      <c r="F16" s="12">
        <v>2731.6</v>
      </c>
      <c r="G16" s="12">
        <v>93000</v>
      </c>
      <c r="H16" s="12">
        <v>356000</v>
      </c>
      <c r="I16" s="40"/>
      <c r="AC16" s="11" t="s">
        <v>36</v>
      </c>
      <c r="AD16" s="27">
        <f t="shared" si="39"/>
        <v>8.8248281377077724</v>
      </c>
      <c r="AE16" s="27">
        <f t="shared" si="40"/>
        <v>8.6347331165367631</v>
      </c>
      <c r="AF16" s="27">
        <f t="shared" si="41"/>
        <v>2.131492771841609</v>
      </c>
      <c r="AG16" s="37">
        <f t="shared" si="37"/>
        <v>16.240625448972754</v>
      </c>
    </row>
    <row r="17" spans="1:33" x14ac:dyDescent="0.15">
      <c r="A17" s="1" t="s">
        <v>36</v>
      </c>
      <c r="B17" s="12">
        <v>67824.100000000006</v>
      </c>
      <c r="C17" s="12">
        <v>7685.6000979999999</v>
      </c>
      <c r="D17" s="12">
        <v>7854.7998049999997</v>
      </c>
      <c r="E17" s="12">
        <v>31820</v>
      </c>
      <c r="F17" s="12">
        <v>4176.2</v>
      </c>
      <c r="G17" s="12">
        <v>148000</v>
      </c>
      <c r="H17" s="12">
        <v>617000</v>
      </c>
      <c r="I17" s="40"/>
      <c r="AC17" s="11" t="s">
        <v>37</v>
      </c>
      <c r="AD17" s="27">
        <f t="shared" si="39"/>
        <v>8.6926403754714716</v>
      </c>
      <c r="AE17" s="27">
        <f t="shared" si="40"/>
        <v>7.4859283540154529</v>
      </c>
      <c r="AF17" s="27">
        <f t="shared" si="41"/>
        <v>2.8235854335123505</v>
      </c>
      <c r="AG17" s="37">
        <f t="shared" si="37"/>
        <v>26.320509302453214</v>
      </c>
    </row>
    <row r="18" spans="1:33" x14ac:dyDescent="0.15">
      <c r="A18" s="1" t="s">
        <v>37</v>
      </c>
      <c r="B18" s="12">
        <v>95917.2</v>
      </c>
      <c r="C18" s="12">
        <v>11034.299805000001</v>
      </c>
      <c r="D18" s="12">
        <v>12813</v>
      </c>
      <c r="E18" s="12">
        <v>33970.001000000004</v>
      </c>
      <c r="F18" s="12">
        <v>3644.2</v>
      </c>
      <c r="G18" s="12">
        <v>210000</v>
      </c>
      <c r="H18" s="12">
        <v>1065000</v>
      </c>
      <c r="I18" s="40"/>
      <c r="AC18" s="11" t="s">
        <v>38</v>
      </c>
      <c r="AD18" s="27">
        <f t="shared" si="39"/>
        <v>9.1046043442911824</v>
      </c>
      <c r="AE18" s="27">
        <f t="shared" si="40"/>
        <v>10.925205258850147</v>
      </c>
      <c r="AF18" s="27">
        <f t="shared" si="41"/>
        <v>2.996233187599779</v>
      </c>
      <c r="AG18" s="37">
        <f t="shared" si="37"/>
        <v>23.519899689687524</v>
      </c>
    </row>
    <row r="19" spans="1:33" x14ac:dyDescent="0.15">
      <c r="A19" s="1" t="s">
        <v>38</v>
      </c>
      <c r="B19" s="12">
        <v>130366.1</v>
      </c>
      <c r="C19" s="12">
        <v>14318.700194999999</v>
      </c>
      <c r="D19" s="12">
        <v>11932.599609000001</v>
      </c>
      <c r="E19" s="12">
        <v>43509.998</v>
      </c>
      <c r="F19" s="12">
        <v>5542.8</v>
      </c>
      <c r="G19" s="12">
        <v>286000</v>
      </c>
      <c r="H19" s="12">
        <v>1690000</v>
      </c>
      <c r="I19" s="40"/>
      <c r="AC19" s="11" t="s">
        <v>39</v>
      </c>
      <c r="AD19" s="27">
        <f t="shared" si="39"/>
        <v>9.1048928419615667</v>
      </c>
      <c r="AE19" s="27">
        <f t="shared" si="40"/>
        <v>12.087531395840369</v>
      </c>
      <c r="AF19" s="27">
        <f t="shared" si="41"/>
        <v>4.115279656176063</v>
      </c>
      <c r="AG19" s="37">
        <f t="shared" si="37"/>
        <v>28.40072874755603</v>
      </c>
    </row>
    <row r="20" spans="1:33" x14ac:dyDescent="0.15">
      <c r="A20" s="1" t="s">
        <v>39</v>
      </c>
      <c r="B20" s="12">
        <v>175763.59</v>
      </c>
      <c r="C20" s="12">
        <v>19304.300781000002</v>
      </c>
      <c r="D20" s="12">
        <v>14540.900390999999</v>
      </c>
      <c r="E20" s="12">
        <v>42709.999000000003</v>
      </c>
      <c r="F20" s="12">
        <v>6188.7</v>
      </c>
      <c r="G20" s="12">
        <v>370000</v>
      </c>
      <c r="H20" s="12">
        <v>2523000</v>
      </c>
      <c r="I20" s="40"/>
      <c r="AC20" s="11" t="s">
        <v>40</v>
      </c>
      <c r="AD20" s="27">
        <f t="shared" si="39"/>
        <v>8.6998474003227226</v>
      </c>
      <c r="AE20" s="27">
        <f t="shared" si="40"/>
        <v>12.505160421711874</v>
      </c>
      <c r="AF20" s="27">
        <f t="shared" si="41"/>
        <v>4.4906101288904878</v>
      </c>
      <c r="AG20" s="37">
        <f t="shared" si="37"/>
        <v>31.500511172776399</v>
      </c>
    </row>
    <row r="21" spans="1:33" x14ac:dyDescent="0.15">
      <c r="A21" s="1" t="s">
        <v>40</v>
      </c>
      <c r="B21" s="12">
        <v>215684</v>
      </c>
      <c r="C21" s="12">
        <v>24791.699218999998</v>
      </c>
      <c r="D21" s="12">
        <v>17247.599609000001</v>
      </c>
      <c r="E21" s="12">
        <v>48029.998999999996</v>
      </c>
      <c r="F21" s="12">
        <v>6847</v>
      </c>
      <c r="G21" s="12">
        <v>507000</v>
      </c>
      <c r="H21" s="12">
        <v>3594000</v>
      </c>
      <c r="I21" s="40"/>
      <c r="AC21" s="14" t="s">
        <v>41</v>
      </c>
      <c r="AD21" s="27">
        <f t="shared" ref="AD21:AE21" si="42">$L37/M37</f>
        <v>10.624999609375013</v>
      </c>
      <c r="AE21" s="27">
        <f t="shared" si="42"/>
        <v>17.409638554216865</v>
      </c>
      <c r="AF21" s="27">
        <f>$L37/O37</f>
        <v>5.34195953205026</v>
      </c>
      <c r="AG21" s="38">
        <f t="shared" ref="AG21:AG29" si="43">L37/P37</f>
        <v>48.166666666666664</v>
      </c>
    </row>
    <row r="22" spans="1:33" x14ac:dyDescent="0.15">
      <c r="A22" s="16" t="s">
        <v>42</v>
      </c>
      <c r="B22" s="22">
        <v>289</v>
      </c>
      <c r="C22" s="22">
        <v>27.200001</v>
      </c>
      <c r="D22" s="22">
        <v>16.600000000000001</v>
      </c>
      <c r="E22" s="22">
        <v>54.099997999999999</v>
      </c>
      <c r="F22" s="22">
        <v>6</v>
      </c>
      <c r="G22" s="22">
        <v>559</v>
      </c>
      <c r="H22" s="22">
        <v>5071</v>
      </c>
      <c r="I22" s="41" t="s">
        <v>43</v>
      </c>
      <c r="AC22" s="14" t="s">
        <v>44</v>
      </c>
      <c r="AD22" s="27">
        <f t="shared" ref="AD22:AD29" si="44">$L38/M38</f>
        <v>10.194552231676491</v>
      </c>
      <c r="AE22" s="27">
        <f t="shared" ref="AE22:AF29" si="45">$L38/N38</f>
        <v>17.643097049053971</v>
      </c>
      <c r="AF22" s="27">
        <f t="shared" si="45"/>
        <v>9.218859957776214</v>
      </c>
      <c r="AG22" s="38">
        <f t="shared" si="43"/>
        <v>87.333333333333329</v>
      </c>
    </row>
    <row r="23" spans="1:33" x14ac:dyDescent="0.15">
      <c r="A23" s="16" t="s">
        <v>45</v>
      </c>
      <c r="B23" s="22">
        <v>1048</v>
      </c>
      <c r="C23" s="22">
        <v>102.800003</v>
      </c>
      <c r="D23" s="22">
        <v>59.400002000000001</v>
      </c>
      <c r="E23" s="22">
        <v>113.68</v>
      </c>
      <c r="F23" s="22">
        <v>12</v>
      </c>
      <c r="G23" s="22">
        <v>2403</v>
      </c>
      <c r="H23" s="22">
        <v>39453</v>
      </c>
      <c r="I23" s="41"/>
      <c r="AC23" s="14" t="s">
        <v>46</v>
      </c>
      <c r="AD23" s="27">
        <f t="shared" si="44"/>
        <v>13.271811857855505</v>
      </c>
      <c r="AE23" s="27">
        <f t="shared" si="45"/>
        <v>18.19785359806075</v>
      </c>
      <c r="AF23" s="27">
        <f t="shared" ref="AF23:AF29" si="46">$L39/O39</f>
        <v>12.588859416445624</v>
      </c>
      <c r="AG23" s="38">
        <f t="shared" si="43"/>
        <v>124.89473684210526</v>
      </c>
    </row>
    <row r="24" spans="1:33" x14ac:dyDescent="0.15">
      <c r="A24" s="16" t="s">
        <v>47</v>
      </c>
      <c r="B24" s="22">
        <v>2373</v>
      </c>
      <c r="C24" s="22">
        <v>178.800003</v>
      </c>
      <c r="D24" s="22">
        <v>130.39999399999999</v>
      </c>
      <c r="E24" s="22">
        <v>188.5</v>
      </c>
      <c r="F24" s="22">
        <v>19</v>
      </c>
      <c r="G24" s="22">
        <v>5223</v>
      </c>
      <c r="H24" s="22">
        <v>133526</v>
      </c>
      <c r="I24" s="41"/>
      <c r="AC24" s="14" t="s">
        <v>48</v>
      </c>
      <c r="AD24" s="27">
        <f t="shared" si="44"/>
        <v>16.643137254901962</v>
      </c>
      <c r="AE24" s="27">
        <f t="shared" si="45"/>
        <v>18.712521798335249</v>
      </c>
      <c r="AF24" s="27">
        <f t="shared" si="46"/>
        <v>17.443485193874</v>
      </c>
      <c r="AG24" s="38">
        <f t="shared" si="43"/>
        <v>163.23076923076923</v>
      </c>
    </row>
    <row r="25" spans="1:33" x14ac:dyDescent="0.15">
      <c r="A25" s="16" t="s">
        <v>49</v>
      </c>
      <c r="B25" s="22">
        <v>4244</v>
      </c>
      <c r="C25" s="22">
        <v>255</v>
      </c>
      <c r="D25" s="22">
        <v>226.800003</v>
      </c>
      <c r="E25" s="22">
        <v>243.300003</v>
      </c>
      <c r="F25" s="22">
        <v>26</v>
      </c>
      <c r="G25" s="22">
        <v>9007</v>
      </c>
      <c r="H25" s="22">
        <v>317068</v>
      </c>
      <c r="I25" s="41"/>
      <c r="AC25" s="14" t="s">
        <v>50</v>
      </c>
      <c r="AD25" s="27">
        <f t="shared" si="44"/>
        <v>17.52538693130774</v>
      </c>
      <c r="AE25" s="27">
        <f t="shared" si="45"/>
        <v>18.483653387271254</v>
      </c>
      <c r="AF25" s="27">
        <f t="shared" si="46"/>
        <v>19.729242233379825</v>
      </c>
      <c r="AG25" s="38">
        <f t="shared" si="43"/>
        <v>198.72727272727272</v>
      </c>
    </row>
    <row r="26" spans="1:33" x14ac:dyDescent="0.15">
      <c r="A26" s="16" t="s">
        <v>51</v>
      </c>
      <c r="B26" s="22">
        <v>6558</v>
      </c>
      <c r="C26" s="22">
        <v>374.20001200000002</v>
      </c>
      <c r="D26" s="22">
        <v>354.79998799999998</v>
      </c>
      <c r="E26" s="22">
        <v>332.39999399999999</v>
      </c>
      <c r="F26" s="22">
        <v>33</v>
      </c>
      <c r="G26" s="22"/>
      <c r="H26" s="22"/>
      <c r="I26" s="41"/>
      <c r="AC26" s="14" t="s">
        <v>52</v>
      </c>
      <c r="AD26" s="27">
        <f t="shared" si="44"/>
        <v>17.836356360475669</v>
      </c>
      <c r="AE26" s="27">
        <f t="shared" si="45"/>
        <v>18.392439164635093</v>
      </c>
      <c r="AF26" s="27">
        <f t="shared" si="46"/>
        <v>21.445448444400132</v>
      </c>
      <c r="AG26" s="38">
        <f t="shared" si="43"/>
        <v>214.52272727272728</v>
      </c>
    </row>
    <row r="27" spans="1:33" x14ac:dyDescent="0.15">
      <c r="A27" s="16" t="s">
        <v>53</v>
      </c>
      <c r="B27" s="22">
        <v>9439</v>
      </c>
      <c r="C27" s="22">
        <v>529.20001200000002</v>
      </c>
      <c r="D27" s="22">
        <v>513.20001200000002</v>
      </c>
      <c r="E27" s="22">
        <v>440.14001500000001</v>
      </c>
      <c r="F27" s="22">
        <v>44</v>
      </c>
      <c r="G27" s="22"/>
      <c r="H27" s="22"/>
      <c r="I27" s="41"/>
      <c r="AC27" s="14" t="s">
        <v>54</v>
      </c>
      <c r="AD27" s="27">
        <f t="shared" si="44"/>
        <v>18.924367943179565</v>
      </c>
      <c r="AE27" s="27">
        <f t="shared" si="45"/>
        <v>18.558441558441558</v>
      </c>
      <c r="AF27" s="27">
        <f t="shared" si="46"/>
        <v>21.975600129444331</v>
      </c>
      <c r="AG27" s="38">
        <f t="shared" si="43"/>
        <v>225.63157894736841</v>
      </c>
    </row>
    <row r="28" spans="1:33" x14ac:dyDescent="0.15">
      <c r="A28" s="16" t="s">
        <v>55</v>
      </c>
      <c r="B28" s="22">
        <v>12861</v>
      </c>
      <c r="C28" s="22">
        <v>679.59997599999997</v>
      </c>
      <c r="D28" s="22">
        <v>693</v>
      </c>
      <c r="E28" s="22">
        <v>585.23999000000003</v>
      </c>
      <c r="F28" s="22">
        <v>57</v>
      </c>
      <c r="G28" s="22"/>
      <c r="H28" s="22"/>
      <c r="I28" s="41"/>
      <c r="AC28" s="14" t="s">
        <v>56</v>
      </c>
      <c r="AD28" s="27">
        <f t="shared" si="44"/>
        <v>19.167047269190395</v>
      </c>
      <c r="AE28" s="27">
        <f t="shared" si="45"/>
        <v>18.75139777557964</v>
      </c>
      <c r="AF28" s="27">
        <f t="shared" si="46"/>
        <v>23.245019299414572</v>
      </c>
      <c r="AG28" s="38">
        <f t="shared" si="43"/>
        <v>229.79452054794521</v>
      </c>
    </row>
    <row r="29" spans="1:33" x14ac:dyDescent="0.15">
      <c r="A29" s="16" t="s">
        <v>57</v>
      </c>
      <c r="B29" s="22">
        <v>16775</v>
      </c>
      <c r="C29" s="22">
        <v>875.20001200000002</v>
      </c>
      <c r="D29" s="22">
        <v>894.59997599999997</v>
      </c>
      <c r="E29" s="22">
        <v>721.65997300000004</v>
      </c>
      <c r="F29" s="22">
        <v>73</v>
      </c>
      <c r="G29" s="22"/>
      <c r="H29" s="22"/>
      <c r="I29" s="41"/>
      <c r="AC29" s="14" t="s">
        <v>58</v>
      </c>
      <c r="AD29" s="27">
        <f t="shared" si="44"/>
        <v>18.935828877005349</v>
      </c>
      <c r="AE29" s="27">
        <f t="shared" si="45"/>
        <v>18.63684210526316</v>
      </c>
      <c r="AF29" s="27">
        <f t="shared" si="46"/>
        <v>23.775739224057457</v>
      </c>
      <c r="AG29" s="38">
        <f t="shared" si="43"/>
        <v>259.09756097560978</v>
      </c>
    </row>
    <row r="30" spans="1:33" x14ac:dyDescent="0.15">
      <c r="A30" s="16" t="s">
        <v>59</v>
      </c>
      <c r="B30" s="22">
        <v>21246</v>
      </c>
      <c r="C30" s="22">
        <v>1122</v>
      </c>
      <c r="D30" s="22">
        <v>1140</v>
      </c>
      <c r="E30" s="22">
        <v>893.59997599999997</v>
      </c>
      <c r="F30" s="22">
        <v>82</v>
      </c>
      <c r="G30" s="22"/>
      <c r="H30" s="22"/>
      <c r="I30" s="41"/>
      <c r="AC30" s="1">
        <v>100000</v>
      </c>
      <c r="AD30" s="27">
        <f t="shared" ref="AD30:AE30" si="47">$U37/V37</f>
        <v>20.529599438505659</v>
      </c>
      <c r="AE30" s="27">
        <f t="shared" si="47"/>
        <v>20.053763440860216</v>
      </c>
      <c r="AF30" s="27">
        <f>$U37/X37</f>
        <v>23.419840937630809</v>
      </c>
      <c r="AG30" s="20">
        <f t="shared" ref="AG30:AG39" si="48">U37/Y37</f>
        <v>233.125</v>
      </c>
    </row>
    <row r="31" spans="1:33" x14ac:dyDescent="0.15">
      <c r="A31" s="16" t="s">
        <v>60</v>
      </c>
      <c r="B31" s="22">
        <v>27975</v>
      </c>
      <c r="C31" s="22">
        <v>1362.666626</v>
      </c>
      <c r="D31" s="22">
        <v>1395</v>
      </c>
      <c r="E31" s="22">
        <v>1194.5</v>
      </c>
      <c r="F31" s="22">
        <v>120</v>
      </c>
      <c r="G31" s="22"/>
      <c r="H31" s="22"/>
      <c r="I31" s="41"/>
      <c r="AC31" s="1">
        <v>200000</v>
      </c>
      <c r="AD31" s="27">
        <f t="shared" ref="AD31:AD39" si="49">$U38/V38</f>
        <v>21.122137404580151</v>
      </c>
      <c r="AE31" s="27">
        <f t="shared" ref="AE31:AF39" si="50">$U38/W38</f>
        <v>19.876683047002615</v>
      </c>
      <c r="AF31" s="27">
        <f t="shared" si="50"/>
        <v>25.787511649580615</v>
      </c>
      <c r="AG31" s="20">
        <f t="shared" si="48"/>
        <v>252.11845102505694</v>
      </c>
    </row>
    <row r="32" spans="1:33" x14ac:dyDescent="0.15">
      <c r="A32" s="16" t="s">
        <v>61</v>
      </c>
      <c r="B32" s="22">
        <v>110680</v>
      </c>
      <c r="C32" s="22">
        <v>5240</v>
      </c>
      <c r="D32" s="22">
        <v>5568.3334960000002</v>
      </c>
      <c r="E32" s="22">
        <v>4292</v>
      </c>
      <c r="F32" s="22">
        <v>439</v>
      </c>
      <c r="G32" s="22"/>
      <c r="H32" s="22"/>
      <c r="I32" s="41"/>
      <c r="AC32" s="1">
        <v>300000</v>
      </c>
      <c r="AD32" s="39">
        <f t="shared" si="49"/>
        <v>22.044721296377752</v>
      </c>
      <c r="AE32" s="39">
        <f t="shared" si="50"/>
        <v>20.711740956205098</v>
      </c>
      <c r="AF32" s="27">
        <f t="shared" ref="AF32:AF39" si="51">$U39/X39</f>
        <v>27.596525816592955</v>
      </c>
      <c r="AG32" s="20">
        <f t="shared" si="48"/>
        <v>282.08278867102399</v>
      </c>
    </row>
    <row r="33" spans="1:33" x14ac:dyDescent="0.15">
      <c r="A33" s="16" t="s">
        <v>62</v>
      </c>
      <c r="B33" s="22">
        <v>258952</v>
      </c>
      <c r="C33" s="22">
        <v>11746.666992</v>
      </c>
      <c r="D33" s="22">
        <v>12502.666992</v>
      </c>
      <c r="E33" s="22">
        <v>9383.5</v>
      </c>
      <c r="F33" s="22">
        <v>918</v>
      </c>
      <c r="G33" s="22"/>
      <c r="H33" s="22"/>
      <c r="I33" s="41"/>
      <c r="AC33" s="1">
        <v>400000</v>
      </c>
      <c r="AD33" s="27">
        <f t="shared" si="49"/>
        <v>21.165112199307803</v>
      </c>
      <c r="AE33" s="27">
        <f t="shared" si="50"/>
        <v>19.796431512387105</v>
      </c>
      <c r="AF33" s="27">
        <f t="shared" si="51"/>
        <v>26.627066778064329</v>
      </c>
      <c r="AG33" s="20">
        <f t="shared" si="48"/>
        <v>294.6317907444668</v>
      </c>
    </row>
    <row r="34" spans="1:33" x14ac:dyDescent="0.15">
      <c r="A34" s="16" t="s">
        <v>63</v>
      </c>
      <c r="B34" s="22">
        <v>439296</v>
      </c>
      <c r="C34" s="22">
        <v>20755.666015999999</v>
      </c>
      <c r="D34" s="22">
        <v>22190.666015999999</v>
      </c>
      <c r="E34" s="22">
        <v>16498.099609000001</v>
      </c>
      <c r="F34" s="22">
        <v>1491</v>
      </c>
      <c r="G34" s="22"/>
      <c r="H34" s="22"/>
      <c r="I34" s="41"/>
      <c r="AC34" s="1">
        <v>500000</v>
      </c>
      <c r="AD34" s="27">
        <f t="shared" si="49"/>
        <v>21.387176740627392</v>
      </c>
      <c r="AE34" s="27">
        <f t="shared" si="50"/>
        <v>20.141980112408127</v>
      </c>
      <c r="AF34" s="27">
        <f t="shared" si="51"/>
        <v>27.11170861140122</v>
      </c>
      <c r="AG34" s="20">
        <f t="shared" si="48"/>
        <v>302.65309657860547</v>
      </c>
    </row>
    <row r="35" spans="1:33" x14ac:dyDescent="0.15">
      <c r="A35" s="16" t="s">
        <v>64</v>
      </c>
      <c r="B35" s="22">
        <v>698826</v>
      </c>
      <c r="C35" s="22">
        <v>32675</v>
      </c>
      <c r="D35" s="22">
        <v>34695</v>
      </c>
      <c r="E35" s="22">
        <v>25775.800781000002</v>
      </c>
      <c r="F35" s="22">
        <v>2309</v>
      </c>
      <c r="G35" s="22"/>
      <c r="H35" s="22"/>
      <c r="I35" s="41"/>
      <c r="M35" s="5"/>
      <c r="N35" s="5"/>
      <c r="O35" s="5"/>
      <c r="V35" s="5"/>
      <c r="W35" s="5"/>
      <c r="X35" s="5"/>
      <c r="AC35" s="1">
        <v>600000</v>
      </c>
      <c r="AD35" s="27">
        <f t="shared" si="49"/>
        <v>21.459295522022718</v>
      </c>
      <c r="AE35" s="27">
        <f t="shared" si="50"/>
        <v>20.033318640807821</v>
      </c>
      <c r="AF35" s="27">
        <f t="shared" si="51"/>
        <v>26.66159158478542</v>
      </c>
      <c r="AG35" s="20">
        <f t="shared" si="48"/>
        <v>299.91091781643672</v>
      </c>
    </row>
    <row r="36" spans="1:33" x14ac:dyDescent="0.15">
      <c r="A36" s="16" t="s">
        <v>65</v>
      </c>
      <c r="B36" s="22">
        <v>999903</v>
      </c>
      <c r="C36" s="22">
        <v>46595.332030999998</v>
      </c>
      <c r="D36" s="22">
        <v>49912</v>
      </c>
      <c r="E36" s="22">
        <v>37503.5</v>
      </c>
      <c r="F36" s="22">
        <v>3334</v>
      </c>
      <c r="G36" s="22"/>
      <c r="H36" s="22"/>
      <c r="I36" s="41"/>
      <c r="K36" s="3" t="s">
        <v>0</v>
      </c>
      <c r="L36" s="4" t="s">
        <v>93</v>
      </c>
      <c r="M36" s="26" t="s">
        <v>92</v>
      </c>
      <c r="N36" s="26" t="s">
        <v>94</v>
      </c>
      <c r="O36" s="5" t="s">
        <v>75</v>
      </c>
      <c r="P36" s="4" t="s">
        <v>17</v>
      </c>
      <c r="Q36" s="4" t="s">
        <v>18</v>
      </c>
      <c r="R36" s="4" t="s">
        <v>15</v>
      </c>
      <c r="T36" s="3" t="s">
        <v>0</v>
      </c>
      <c r="U36" s="4" t="s">
        <v>93</v>
      </c>
      <c r="V36" s="26" t="s">
        <v>92</v>
      </c>
      <c r="W36" s="26" t="s">
        <v>94</v>
      </c>
      <c r="X36" s="5" t="s">
        <v>75</v>
      </c>
      <c r="Y36" s="4" t="s">
        <v>17</v>
      </c>
      <c r="AC36" s="1">
        <v>700000</v>
      </c>
      <c r="AD36" s="27">
        <f t="shared" si="49"/>
        <v>21.24039312828468</v>
      </c>
      <c r="AE36" s="27">
        <f t="shared" si="50"/>
        <v>19.980841449303085</v>
      </c>
      <c r="AF36" s="27">
        <f t="shared" si="51"/>
        <v>26.669852424452262</v>
      </c>
      <c r="AG36" s="20">
        <f t="shared" si="48"/>
        <v>307.25843714609289</v>
      </c>
    </row>
    <row r="37" spans="1:33" x14ac:dyDescent="0.15">
      <c r="A37" s="16" t="s">
        <v>66</v>
      </c>
      <c r="B37" s="22">
        <v>1356546</v>
      </c>
      <c r="C37" s="22">
        <v>63866.332030999998</v>
      </c>
      <c r="D37" s="22">
        <v>67892.335938000004</v>
      </c>
      <c r="E37" s="22">
        <v>50864.398437999997</v>
      </c>
      <c r="F37" s="22">
        <v>4415</v>
      </c>
      <c r="G37" s="22"/>
      <c r="H37" s="22"/>
      <c r="I37" s="41"/>
      <c r="J37" s="18"/>
      <c r="K37" s="1" t="s">
        <v>20</v>
      </c>
      <c r="L37" s="2">
        <v>289</v>
      </c>
      <c r="M37" s="19">
        <f t="shared" ref="M37:M46" si="52">C22</f>
        <v>27.200001</v>
      </c>
      <c r="N37" s="19">
        <f t="shared" ref="N37:N46" si="53">D22</f>
        <v>16.600000000000001</v>
      </c>
      <c r="O37" s="19">
        <v>54.099997999999999</v>
      </c>
      <c r="P37" s="2">
        <v>6</v>
      </c>
      <c r="Q37" s="2">
        <v>559</v>
      </c>
      <c r="R37" s="2">
        <v>5071</v>
      </c>
      <c r="T37" s="1" t="s">
        <v>20</v>
      </c>
      <c r="U37" s="2">
        <v>27975</v>
      </c>
      <c r="V37" s="19">
        <f t="shared" ref="V37:V46" si="54">C31</f>
        <v>1362.666626</v>
      </c>
      <c r="W37" s="19">
        <f t="shared" ref="W37:W46" si="55">D31</f>
        <v>1395</v>
      </c>
      <c r="X37" s="19">
        <v>1194.5</v>
      </c>
      <c r="Y37" s="2">
        <v>120</v>
      </c>
      <c r="AC37" s="1">
        <v>800000</v>
      </c>
      <c r="AD37" s="27">
        <f t="shared" si="49"/>
        <v>20.471670382611283</v>
      </c>
      <c r="AE37" s="27">
        <f t="shared" si="50"/>
        <v>19.087052136549719</v>
      </c>
      <c r="AF37" s="27">
        <f t="shared" si="51"/>
        <v>25.447316222947325</v>
      </c>
      <c r="AG37" s="20">
        <f t="shared" si="48"/>
        <v>293.62734212352535</v>
      </c>
    </row>
    <row r="38" spans="1:33" x14ac:dyDescent="0.15">
      <c r="A38" s="16" t="s">
        <v>67</v>
      </c>
      <c r="B38" s="22">
        <v>1692468</v>
      </c>
      <c r="C38" s="22">
        <v>82673.664061999996</v>
      </c>
      <c r="D38" s="22">
        <v>88671</v>
      </c>
      <c r="E38" s="22">
        <v>66508.703125</v>
      </c>
      <c r="F38" s="22">
        <v>5764</v>
      </c>
      <c r="G38" s="22"/>
      <c r="H38" s="22"/>
      <c r="I38" s="41"/>
      <c r="K38" s="1" t="s">
        <v>21</v>
      </c>
      <c r="L38" s="2">
        <v>1048</v>
      </c>
      <c r="M38" s="19">
        <f t="shared" si="52"/>
        <v>102.800003</v>
      </c>
      <c r="N38" s="19">
        <f t="shared" si="53"/>
        <v>59.400002000000001</v>
      </c>
      <c r="O38" s="19">
        <v>113.68</v>
      </c>
      <c r="P38" s="2">
        <v>12</v>
      </c>
      <c r="Q38" s="2">
        <v>2403</v>
      </c>
      <c r="R38" s="2">
        <v>39453</v>
      </c>
      <c r="T38" s="1" t="s">
        <v>21</v>
      </c>
      <c r="U38" s="2">
        <v>110680</v>
      </c>
      <c r="V38" s="19">
        <f t="shared" si="54"/>
        <v>5240</v>
      </c>
      <c r="W38" s="19">
        <f t="shared" si="55"/>
        <v>5568.3334960000002</v>
      </c>
      <c r="X38" s="19">
        <v>4292</v>
      </c>
      <c r="Y38" s="2">
        <v>439</v>
      </c>
      <c r="AC38" s="1">
        <v>900000</v>
      </c>
      <c r="AD38" s="27">
        <f t="shared" si="49"/>
        <v>20.821633650355192</v>
      </c>
      <c r="AE38" s="27">
        <f t="shared" si="50"/>
        <v>19.414049892385936</v>
      </c>
      <c r="AF38" s="27">
        <f t="shared" si="51"/>
        <v>28.856045026091948</v>
      </c>
      <c r="AG38" s="20">
        <f t="shared" si="48"/>
        <v>299.87659925711927</v>
      </c>
    </row>
    <row r="39" spans="1:33" x14ac:dyDescent="0.15">
      <c r="A39" s="16" t="s">
        <v>68</v>
      </c>
      <c r="B39" s="22">
        <v>2179803</v>
      </c>
      <c r="C39" s="22">
        <v>104689.335938</v>
      </c>
      <c r="D39" s="22">
        <v>112279.664062</v>
      </c>
      <c r="E39" s="22">
        <v>75540.601563000004</v>
      </c>
      <c r="F39" s="22">
        <v>7269</v>
      </c>
      <c r="G39" s="22"/>
      <c r="H39" s="22"/>
      <c r="I39" s="41"/>
      <c r="K39" s="1" t="s">
        <v>22</v>
      </c>
      <c r="L39" s="2">
        <v>2373</v>
      </c>
      <c r="M39" s="19">
        <f t="shared" si="52"/>
        <v>178.800003</v>
      </c>
      <c r="N39" s="19">
        <f t="shared" si="53"/>
        <v>130.39999399999999</v>
      </c>
      <c r="O39" s="19">
        <v>188.5</v>
      </c>
      <c r="P39" s="2">
        <v>19</v>
      </c>
      <c r="Q39" s="2">
        <v>5223</v>
      </c>
      <c r="R39" s="2">
        <v>133526</v>
      </c>
      <c r="T39" s="1" t="s">
        <v>22</v>
      </c>
      <c r="U39" s="2">
        <v>258952</v>
      </c>
      <c r="V39" s="19">
        <f t="shared" si="54"/>
        <v>11746.666992</v>
      </c>
      <c r="W39" s="19">
        <f t="shared" si="55"/>
        <v>12502.666992</v>
      </c>
      <c r="X39" s="19">
        <v>9383.5</v>
      </c>
      <c r="Y39" s="2">
        <v>918</v>
      </c>
      <c r="AC39" s="1">
        <v>1000000</v>
      </c>
      <c r="AD39" s="27">
        <f t="shared" si="49"/>
        <v>20.756050220136792</v>
      </c>
      <c r="AE39" s="27">
        <f t="shared" si="50"/>
        <v>19.347669935065102</v>
      </c>
      <c r="AF39" s="39">
        <f t="shared" si="51"/>
        <v>29.179725666930704</v>
      </c>
      <c r="AG39" s="20">
        <f t="shared" si="48"/>
        <v>299.2249609636404</v>
      </c>
    </row>
    <row r="40" spans="1:33" x14ac:dyDescent="0.15">
      <c r="A40" s="16" t="s">
        <v>69</v>
      </c>
      <c r="B40" s="22">
        <v>2682851</v>
      </c>
      <c r="C40" s="22">
        <v>129256.335938</v>
      </c>
      <c r="D40" s="22">
        <v>138665.328125</v>
      </c>
      <c r="E40" s="22">
        <v>91942.296875</v>
      </c>
      <c r="F40" s="22">
        <v>8966</v>
      </c>
      <c r="G40" s="22"/>
      <c r="H40" s="22"/>
      <c r="I40" s="41"/>
      <c r="K40" s="1" t="s">
        <v>23</v>
      </c>
      <c r="L40" s="2">
        <v>4244</v>
      </c>
      <c r="M40" s="19">
        <f t="shared" si="52"/>
        <v>255</v>
      </c>
      <c r="N40" s="19">
        <f t="shared" si="53"/>
        <v>226.800003</v>
      </c>
      <c r="O40" s="19">
        <v>243.300003</v>
      </c>
      <c r="P40" s="2">
        <v>26</v>
      </c>
      <c r="Q40" s="2">
        <v>9007</v>
      </c>
      <c r="R40" s="2">
        <v>317068</v>
      </c>
      <c r="T40" s="1" t="s">
        <v>23</v>
      </c>
      <c r="U40" s="2">
        <v>439296</v>
      </c>
      <c r="V40" s="19">
        <f t="shared" si="54"/>
        <v>20755.666015999999</v>
      </c>
      <c r="W40" s="19">
        <f t="shared" si="55"/>
        <v>22190.666015999999</v>
      </c>
      <c r="X40" s="19">
        <v>16498.099609000001</v>
      </c>
      <c r="Y40" s="2">
        <v>1491</v>
      </c>
    </row>
    <row r="41" spans="1:33" x14ac:dyDescent="0.15">
      <c r="A41" s="17"/>
      <c r="B41" s="4" t="s">
        <v>79</v>
      </c>
      <c r="C41" s="5" t="s">
        <v>74</v>
      </c>
      <c r="D41" s="5" t="s">
        <v>78</v>
      </c>
      <c r="E41" s="5" t="s">
        <v>75</v>
      </c>
      <c r="F41" s="4" t="s">
        <v>10</v>
      </c>
      <c r="G41" s="4" t="s">
        <v>11</v>
      </c>
      <c r="H41" s="4" t="s">
        <v>12</v>
      </c>
      <c r="I41" s="17"/>
      <c r="K41" s="1" t="s">
        <v>24</v>
      </c>
      <c r="L41" s="2">
        <v>6558</v>
      </c>
      <c r="M41" s="19">
        <f t="shared" si="52"/>
        <v>374.20001200000002</v>
      </c>
      <c r="N41" s="19">
        <f t="shared" si="53"/>
        <v>354.79998799999998</v>
      </c>
      <c r="O41" s="19">
        <v>332.39999399999999</v>
      </c>
      <c r="P41" s="2">
        <v>33</v>
      </c>
      <c r="Q41" s="2"/>
      <c r="R41" s="2"/>
      <c r="T41" s="1" t="s">
        <v>24</v>
      </c>
      <c r="U41" s="2">
        <v>698826</v>
      </c>
      <c r="V41" s="19">
        <f t="shared" si="54"/>
        <v>32675</v>
      </c>
      <c r="W41" s="19">
        <f t="shared" si="55"/>
        <v>34695</v>
      </c>
      <c r="X41" s="19">
        <v>25775.800781000002</v>
      </c>
      <c r="Y41" s="2">
        <v>2309</v>
      </c>
    </row>
    <row r="42" spans="1:33" x14ac:dyDescent="0.15">
      <c r="A42" s="17"/>
      <c r="B42" s="17"/>
      <c r="C42" s="17"/>
      <c r="D42" s="17"/>
      <c r="E42" s="17"/>
      <c r="F42" s="17"/>
      <c r="G42" s="17"/>
      <c r="H42" s="17"/>
      <c r="I42" s="17"/>
      <c r="K42" s="1" t="s">
        <v>25</v>
      </c>
      <c r="L42" s="2">
        <v>9439</v>
      </c>
      <c r="M42" s="19">
        <f t="shared" si="52"/>
        <v>529.20001200000002</v>
      </c>
      <c r="N42" s="19">
        <f t="shared" si="53"/>
        <v>513.20001200000002</v>
      </c>
      <c r="O42" s="19">
        <v>440.14001500000001</v>
      </c>
      <c r="P42" s="2">
        <v>44</v>
      </c>
      <c r="Q42" s="2"/>
      <c r="R42" s="2"/>
      <c r="T42" s="1" t="s">
        <v>25</v>
      </c>
      <c r="U42" s="2">
        <v>999903</v>
      </c>
      <c r="V42" s="19">
        <f t="shared" si="54"/>
        <v>46595.332030999998</v>
      </c>
      <c r="W42" s="19">
        <f t="shared" si="55"/>
        <v>49912</v>
      </c>
      <c r="X42" s="19">
        <v>37503.5</v>
      </c>
      <c r="Y42" s="2">
        <v>3334</v>
      </c>
    </row>
    <row r="43" spans="1:33" x14ac:dyDescent="0.15">
      <c r="A43" s="17"/>
      <c r="B43" s="17"/>
      <c r="C43" s="17"/>
      <c r="D43" s="17"/>
      <c r="E43" s="17"/>
      <c r="F43" s="17"/>
      <c r="G43" s="17"/>
      <c r="H43" s="17"/>
      <c r="I43" s="17"/>
      <c r="K43" s="1" t="s">
        <v>26</v>
      </c>
      <c r="L43" s="2">
        <v>12861</v>
      </c>
      <c r="M43" s="19">
        <f t="shared" si="52"/>
        <v>679.59997599999997</v>
      </c>
      <c r="N43" s="19">
        <f t="shared" si="53"/>
        <v>693</v>
      </c>
      <c r="O43" s="19">
        <v>585.23999000000003</v>
      </c>
      <c r="P43" s="2">
        <v>57</v>
      </c>
      <c r="Q43" s="2"/>
      <c r="R43" s="2"/>
      <c r="T43" s="1" t="s">
        <v>26</v>
      </c>
      <c r="U43" s="2">
        <v>1356546</v>
      </c>
      <c r="V43" s="19">
        <f t="shared" si="54"/>
        <v>63866.332030999998</v>
      </c>
      <c r="W43" s="19">
        <f t="shared" si="55"/>
        <v>67892.335938000004</v>
      </c>
      <c r="X43" s="19">
        <v>50864.398437999997</v>
      </c>
      <c r="Y43" s="2">
        <v>4415</v>
      </c>
    </row>
    <row r="44" spans="1:33" x14ac:dyDescent="0.15">
      <c r="A44" s="17"/>
      <c r="B44" s="17"/>
      <c r="C44" s="17"/>
      <c r="D44" s="17"/>
      <c r="E44" s="17"/>
      <c r="F44" s="17"/>
      <c r="G44" s="17"/>
      <c r="H44" s="17"/>
      <c r="I44" s="17"/>
      <c r="K44" s="1" t="s">
        <v>27</v>
      </c>
      <c r="L44" s="2">
        <v>16775</v>
      </c>
      <c r="M44" s="19">
        <f t="shared" si="52"/>
        <v>875.20001200000002</v>
      </c>
      <c r="N44" s="19">
        <f t="shared" si="53"/>
        <v>894.59997599999997</v>
      </c>
      <c r="O44" s="19">
        <v>721.65997300000004</v>
      </c>
      <c r="P44" s="2">
        <v>73</v>
      </c>
      <c r="Q44" s="2"/>
      <c r="R44" s="2"/>
      <c r="T44" s="1" t="s">
        <v>27</v>
      </c>
      <c r="U44" s="2">
        <v>1692468</v>
      </c>
      <c r="V44" s="19">
        <f t="shared" si="54"/>
        <v>82673.664061999996</v>
      </c>
      <c r="W44" s="19">
        <f t="shared" si="55"/>
        <v>88671</v>
      </c>
      <c r="X44" s="19">
        <v>66508.703125</v>
      </c>
      <c r="Y44" s="2">
        <v>5764</v>
      </c>
    </row>
    <row r="45" spans="1:33" x14ac:dyDescent="0.15">
      <c r="A45" s="17"/>
      <c r="B45" s="17"/>
      <c r="C45" s="17"/>
      <c r="D45" s="17"/>
      <c r="E45" s="17"/>
      <c r="F45" s="17"/>
      <c r="G45" s="17"/>
      <c r="H45" s="17"/>
      <c r="I45" s="17"/>
      <c r="K45" s="1" t="s">
        <v>28</v>
      </c>
      <c r="L45" s="2">
        <v>21246</v>
      </c>
      <c r="M45" s="19">
        <f t="shared" si="52"/>
        <v>1122</v>
      </c>
      <c r="N45" s="19">
        <f t="shared" si="53"/>
        <v>1140</v>
      </c>
      <c r="O45" s="19">
        <v>893.59997599999997</v>
      </c>
      <c r="P45" s="2">
        <v>82</v>
      </c>
      <c r="Q45" s="2"/>
      <c r="R45" s="2"/>
      <c r="T45" s="1" t="s">
        <v>28</v>
      </c>
      <c r="U45" s="2">
        <v>2179803</v>
      </c>
      <c r="V45" s="19">
        <f t="shared" si="54"/>
        <v>104689.335938</v>
      </c>
      <c r="W45" s="19">
        <f t="shared" si="55"/>
        <v>112279.664062</v>
      </c>
      <c r="X45" s="19">
        <v>75540.601563000004</v>
      </c>
      <c r="Y45" s="2">
        <v>7269</v>
      </c>
    </row>
    <row r="46" spans="1:33" x14ac:dyDescent="0.15">
      <c r="A46" s="17"/>
      <c r="B46" s="17"/>
      <c r="C46" s="17"/>
      <c r="D46" s="17"/>
      <c r="E46" s="17"/>
      <c r="F46" s="17"/>
      <c r="G46" s="17"/>
      <c r="H46" s="17"/>
      <c r="I46" s="17"/>
      <c r="K46" s="1" t="s">
        <v>30</v>
      </c>
      <c r="L46" s="2">
        <v>27975</v>
      </c>
      <c r="M46" s="19">
        <f t="shared" si="52"/>
        <v>1362.666626</v>
      </c>
      <c r="N46" s="19">
        <f t="shared" si="53"/>
        <v>1395</v>
      </c>
      <c r="O46" s="19">
        <v>1194.5</v>
      </c>
      <c r="P46" s="2">
        <v>120</v>
      </c>
      <c r="Q46" s="2"/>
      <c r="R46" s="2"/>
      <c r="T46" s="1" t="s">
        <v>30</v>
      </c>
      <c r="U46" s="2">
        <v>2682851</v>
      </c>
      <c r="V46" s="19">
        <f t="shared" si="54"/>
        <v>129256.335938</v>
      </c>
      <c r="W46" s="19">
        <f t="shared" si="55"/>
        <v>138665.328125</v>
      </c>
      <c r="X46" s="19">
        <v>91942.296875</v>
      </c>
      <c r="Y46" s="2">
        <v>8966</v>
      </c>
    </row>
    <row r="47" spans="1:33" x14ac:dyDescent="0.15">
      <c r="A47" s="17"/>
      <c r="B47" s="17"/>
      <c r="C47" s="17"/>
      <c r="D47" s="17"/>
      <c r="E47" s="17"/>
      <c r="F47" s="17"/>
      <c r="G47" s="17"/>
      <c r="H47" s="17"/>
      <c r="I47" s="17"/>
      <c r="K47" s="13" t="s">
        <v>70</v>
      </c>
      <c r="T47" t="s">
        <v>71</v>
      </c>
    </row>
    <row r="48" spans="1:33" x14ac:dyDescent="0.15">
      <c r="A48" s="17"/>
      <c r="B48" s="17"/>
      <c r="C48" s="17"/>
      <c r="D48" s="17"/>
      <c r="E48" s="17"/>
      <c r="F48" s="17"/>
      <c r="G48" s="17"/>
      <c r="H48" s="17"/>
      <c r="I48" s="17"/>
    </row>
    <row r="49" spans="1:9" x14ac:dyDescent="0.15">
      <c r="A49" s="17"/>
      <c r="B49" s="17"/>
      <c r="C49" s="17"/>
      <c r="D49" s="17"/>
      <c r="E49" s="17"/>
      <c r="F49" s="17"/>
      <c r="G49" s="17"/>
      <c r="H49" s="17"/>
      <c r="I49" s="17"/>
    </row>
    <row r="50" spans="1:9" x14ac:dyDescent="0.15">
      <c r="A50" s="17"/>
      <c r="B50" s="17"/>
      <c r="C50" s="17"/>
      <c r="D50" s="17"/>
      <c r="E50" s="17"/>
      <c r="F50" s="17"/>
      <c r="G50" s="17"/>
      <c r="H50" s="17"/>
      <c r="I50" s="17"/>
    </row>
    <row r="51" spans="1:9" x14ac:dyDescent="0.15">
      <c r="A51" s="17"/>
      <c r="B51" s="17"/>
      <c r="C51" s="17"/>
      <c r="D51" s="17"/>
      <c r="E51" s="17"/>
      <c r="F51" s="17"/>
      <c r="G51" s="17"/>
      <c r="H51" s="17"/>
      <c r="I51" s="17"/>
    </row>
    <row r="52" spans="1:9" x14ac:dyDescent="0.15">
      <c r="A52" s="17"/>
      <c r="B52" s="17"/>
      <c r="C52" s="17"/>
      <c r="D52" s="17"/>
      <c r="E52" s="17"/>
      <c r="F52" s="17"/>
      <c r="G52" s="17"/>
      <c r="H52" s="17"/>
      <c r="I52" s="17"/>
    </row>
    <row r="53" spans="1:9" x14ac:dyDescent="0.15">
      <c r="A53" s="17"/>
      <c r="B53" s="17"/>
      <c r="C53" s="17"/>
      <c r="D53" s="17"/>
      <c r="E53" s="17"/>
      <c r="F53" s="17"/>
      <c r="G53" s="17"/>
      <c r="H53" s="17"/>
      <c r="I53" s="17"/>
    </row>
    <row r="54" spans="1:9" x14ac:dyDescent="0.15">
      <c r="A54" s="17"/>
      <c r="B54" s="17"/>
      <c r="C54" s="17"/>
      <c r="D54" s="17"/>
      <c r="E54" s="17"/>
      <c r="F54" s="17"/>
      <c r="G54" s="17"/>
      <c r="H54" s="17"/>
      <c r="I54" s="17"/>
    </row>
    <row r="55" spans="1:9" x14ac:dyDescent="0.1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15">
      <c r="A56" s="17"/>
      <c r="B56" s="17"/>
      <c r="C56" s="17"/>
      <c r="D56" s="17"/>
      <c r="E56" s="17"/>
      <c r="F56" s="17"/>
      <c r="G56" s="17"/>
      <c r="H56" s="17"/>
      <c r="I56" s="17"/>
    </row>
    <row r="57" spans="1:9" x14ac:dyDescent="0.1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15">
      <c r="A58" s="17"/>
      <c r="B58" s="17"/>
      <c r="C58" s="17"/>
      <c r="D58" s="17"/>
      <c r="E58" s="17"/>
      <c r="F58" s="17"/>
      <c r="G58" s="17"/>
      <c r="H58" s="17"/>
      <c r="I58" s="17"/>
    </row>
    <row r="59" spans="1:9" x14ac:dyDescent="0.15">
      <c r="A59" s="17"/>
      <c r="B59" s="17"/>
      <c r="C59" s="17"/>
      <c r="D59" s="17"/>
      <c r="E59" s="17"/>
      <c r="F59" s="17"/>
      <c r="G59" s="17"/>
      <c r="H59" s="17"/>
      <c r="I59" s="17"/>
    </row>
    <row r="60" spans="1:9" x14ac:dyDescent="0.15">
      <c r="A60" s="17"/>
      <c r="B60" s="17"/>
      <c r="C60" s="17"/>
      <c r="D60" s="17"/>
      <c r="E60" s="17"/>
      <c r="F60" s="17"/>
      <c r="G60" s="17"/>
      <c r="H60" s="17"/>
      <c r="I60" s="17"/>
    </row>
    <row r="61" spans="1:9" x14ac:dyDescent="0.15">
      <c r="A61" s="17"/>
      <c r="B61" s="17"/>
      <c r="C61" s="17"/>
      <c r="D61" s="17"/>
      <c r="E61" s="17"/>
      <c r="F61" s="17"/>
      <c r="G61" s="17"/>
      <c r="H61" s="17"/>
      <c r="I61" s="17"/>
    </row>
    <row r="62" spans="1:9" x14ac:dyDescent="0.15">
      <c r="A62" s="17"/>
      <c r="B62" s="17"/>
      <c r="C62" s="17"/>
      <c r="D62" s="17"/>
      <c r="E62" s="17"/>
      <c r="F62" s="17"/>
      <c r="G62" s="17"/>
      <c r="H62" s="17"/>
      <c r="I62" s="17"/>
    </row>
    <row r="63" spans="1:9" x14ac:dyDescent="0.15">
      <c r="A63" s="17"/>
      <c r="B63" s="17"/>
      <c r="C63" s="17"/>
      <c r="D63" s="17"/>
      <c r="E63" s="17"/>
      <c r="F63" s="17"/>
      <c r="G63" s="17"/>
      <c r="H63" s="17"/>
      <c r="I63" s="17"/>
    </row>
    <row r="64" spans="1:9" x14ac:dyDescent="0.15">
      <c r="A64" s="17"/>
      <c r="B64" s="17"/>
      <c r="C64" s="17"/>
      <c r="D64" s="17"/>
      <c r="E64" s="17"/>
      <c r="F64" s="17"/>
      <c r="G64" s="17"/>
      <c r="H64" s="17"/>
      <c r="I64" s="17"/>
    </row>
    <row r="65" spans="1:9" x14ac:dyDescent="0.15">
      <c r="A65" s="17"/>
      <c r="B65" s="17"/>
      <c r="C65" s="17"/>
      <c r="D65" s="17"/>
      <c r="E65" s="17"/>
      <c r="F65" s="17"/>
      <c r="G65" s="17"/>
      <c r="H65" s="17"/>
      <c r="I65" s="17"/>
    </row>
    <row r="66" spans="1:9" x14ac:dyDescent="0.15">
      <c r="A66" s="17"/>
      <c r="B66" s="17"/>
      <c r="C66" s="17"/>
      <c r="D66" s="17"/>
      <c r="E66" s="17"/>
      <c r="F66" s="17"/>
      <c r="G66" s="17"/>
      <c r="H66" s="17"/>
      <c r="I66" s="17"/>
    </row>
    <row r="67" spans="1:9" x14ac:dyDescent="0.15">
      <c r="A67" s="17"/>
      <c r="B67" s="17"/>
      <c r="C67" s="17"/>
      <c r="D67" s="17"/>
      <c r="E67" s="17"/>
      <c r="F67" s="17"/>
      <c r="G67" s="17"/>
      <c r="H67" s="17"/>
      <c r="I67" s="17"/>
    </row>
    <row r="68" spans="1:9" x14ac:dyDescent="0.15">
      <c r="A68" s="17"/>
      <c r="B68" s="17"/>
      <c r="C68" s="17"/>
      <c r="D68" s="17"/>
      <c r="E68" s="17"/>
      <c r="F68" s="17"/>
      <c r="G68" s="17"/>
      <c r="H68" s="17"/>
      <c r="I68" s="17"/>
    </row>
    <row r="69" spans="1:9" x14ac:dyDescent="0.15">
      <c r="A69" s="17" t="s">
        <v>90</v>
      </c>
      <c r="B69" s="17">
        <v>100</v>
      </c>
      <c r="C69" s="17">
        <v>0.1</v>
      </c>
      <c r="D69" s="17">
        <v>226.5</v>
      </c>
      <c r="E69" s="17"/>
      <c r="F69" s="17"/>
      <c r="G69" s="17"/>
      <c r="H69" s="17"/>
      <c r="I69" s="17"/>
    </row>
    <row r="70" spans="1:9" x14ac:dyDescent="0.15">
      <c r="A70" s="17" t="s">
        <v>90</v>
      </c>
      <c r="B70" s="17">
        <v>200</v>
      </c>
      <c r="C70" s="17">
        <v>0.1</v>
      </c>
      <c r="D70" s="17">
        <v>293.89999399999999</v>
      </c>
      <c r="E70" s="17"/>
      <c r="F70" s="17"/>
      <c r="G70" s="17"/>
      <c r="H70" s="17"/>
      <c r="I70" s="17"/>
    </row>
    <row r="71" spans="1:9" x14ac:dyDescent="0.15">
      <c r="A71" s="17" t="s">
        <v>90</v>
      </c>
      <c r="B71" s="17">
        <v>300</v>
      </c>
      <c r="C71" s="17">
        <v>0.1</v>
      </c>
      <c r="D71" s="17">
        <v>350.39999399999999</v>
      </c>
      <c r="E71" s="17"/>
      <c r="F71" s="17"/>
      <c r="G71" s="17"/>
      <c r="H71" s="17"/>
      <c r="I71" s="17"/>
    </row>
    <row r="72" spans="1:9" x14ac:dyDescent="0.15">
      <c r="A72" s="17" t="s">
        <v>90</v>
      </c>
      <c r="B72" s="17">
        <v>400</v>
      </c>
      <c r="C72" s="17">
        <v>0.1</v>
      </c>
      <c r="D72" s="17">
        <v>409.89999399999999</v>
      </c>
      <c r="E72" s="17"/>
      <c r="F72" s="17"/>
      <c r="G72" s="17"/>
      <c r="H72" s="17"/>
      <c r="I72" s="17"/>
    </row>
    <row r="73" spans="1:9" x14ac:dyDescent="0.15">
      <c r="A73" s="17" t="s">
        <v>90</v>
      </c>
      <c r="B73" s="17">
        <v>500</v>
      </c>
      <c r="C73" s="17">
        <v>0.1</v>
      </c>
      <c r="D73" s="17">
        <v>501.5</v>
      </c>
      <c r="E73" s="17"/>
      <c r="F73" s="17"/>
      <c r="G73" s="17"/>
      <c r="H73" s="17"/>
      <c r="I73" s="17"/>
    </row>
    <row r="74" spans="1:9" x14ac:dyDescent="0.15">
      <c r="A74" s="17" t="s">
        <v>90</v>
      </c>
      <c r="B74" s="17">
        <v>600</v>
      </c>
      <c r="C74" s="17">
        <v>0.2</v>
      </c>
      <c r="D74" s="17">
        <v>566.70001200000002</v>
      </c>
      <c r="E74" s="17"/>
      <c r="F74" s="17"/>
      <c r="G74" s="17"/>
      <c r="H74" s="17"/>
      <c r="I74" s="17"/>
    </row>
    <row r="75" spans="1:9" x14ac:dyDescent="0.15">
      <c r="A75" s="17" t="s">
        <v>90</v>
      </c>
      <c r="B75" s="17">
        <v>700</v>
      </c>
      <c r="C75" s="17">
        <v>0.2</v>
      </c>
      <c r="D75" s="17">
        <v>538.29998799999998</v>
      </c>
      <c r="E75" s="17"/>
      <c r="F75" s="17"/>
      <c r="G75" s="17"/>
      <c r="H75" s="17"/>
      <c r="I75" s="17"/>
    </row>
    <row r="76" spans="1:9" x14ac:dyDescent="0.15">
      <c r="A76" s="17" t="s">
        <v>90</v>
      </c>
      <c r="B76" s="17">
        <v>800</v>
      </c>
      <c r="C76" s="17">
        <v>0.2</v>
      </c>
      <c r="D76" s="17">
        <v>603.79998799999998</v>
      </c>
      <c r="E76" s="17"/>
      <c r="F76" s="17"/>
      <c r="G76" s="17"/>
      <c r="H76" s="17"/>
      <c r="I76" s="17"/>
    </row>
    <row r="77" spans="1:9" x14ac:dyDescent="0.15">
      <c r="A77" s="17" t="s">
        <v>90</v>
      </c>
      <c r="B77" s="17">
        <v>900</v>
      </c>
      <c r="C77" s="17">
        <v>0.4</v>
      </c>
      <c r="D77" s="17">
        <v>924.79998799999998</v>
      </c>
      <c r="E77" s="17"/>
      <c r="F77" s="17"/>
      <c r="G77" s="17"/>
      <c r="H77" s="17"/>
      <c r="I77" s="17"/>
    </row>
    <row r="78" spans="1:9" x14ac:dyDescent="0.15">
      <c r="A78" s="17" t="s">
        <v>90</v>
      </c>
      <c r="B78" s="17">
        <v>1000</v>
      </c>
      <c r="C78" s="17">
        <v>0.2</v>
      </c>
      <c r="D78" s="17">
        <v>679.20001200000002</v>
      </c>
      <c r="E78" s="17"/>
      <c r="F78" s="17"/>
      <c r="G78" s="17"/>
      <c r="H78" s="17"/>
      <c r="I78" s="17"/>
    </row>
    <row r="79" spans="1:9" x14ac:dyDescent="0.15">
      <c r="A79" s="17" t="s">
        <v>90</v>
      </c>
      <c r="B79" s="17">
        <v>2000</v>
      </c>
      <c r="C79" s="17">
        <v>1.3</v>
      </c>
      <c r="D79" s="17">
        <v>1501.1999510000001</v>
      </c>
      <c r="E79" s="17"/>
      <c r="F79" s="17"/>
      <c r="G79" s="17"/>
      <c r="H79" s="17"/>
      <c r="I79" s="17"/>
    </row>
    <row r="80" spans="1:9" x14ac:dyDescent="0.15">
      <c r="A80" s="17" t="s">
        <v>90</v>
      </c>
      <c r="B80" s="17">
        <v>3000</v>
      </c>
      <c r="C80" s="17">
        <v>2.5</v>
      </c>
      <c r="D80" s="17">
        <v>2848.3000489999999</v>
      </c>
      <c r="E80" s="17"/>
      <c r="F80" s="17"/>
      <c r="G80" s="17"/>
      <c r="H80" s="17"/>
      <c r="I80" s="17"/>
    </row>
    <row r="81" spans="1:9" x14ac:dyDescent="0.15">
      <c r="A81" s="17" t="s">
        <v>90</v>
      </c>
      <c r="B81" s="17">
        <v>4000</v>
      </c>
      <c r="C81" s="17">
        <v>4.5</v>
      </c>
      <c r="D81" s="17">
        <v>4911.3999020000001</v>
      </c>
      <c r="E81" s="17"/>
      <c r="F81" s="17"/>
      <c r="G81" s="17"/>
      <c r="H81" s="17"/>
      <c r="I81" s="17"/>
    </row>
    <row r="82" spans="1:9" x14ac:dyDescent="0.15">
      <c r="A82" s="17" t="s">
        <v>90</v>
      </c>
      <c r="B82" s="17">
        <v>5000</v>
      </c>
      <c r="C82" s="17">
        <v>7.4</v>
      </c>
      <c r="D82" s="17">
        <v>7854.7998049999997</v>
      </c>
      <c r="E82" s="17"/>
      <c r="F82" s="17"/>
      <c r="G82" s="17"/>
      <c r="H82" s="17"/>
      <c r="I82" s="17"/>
    </row>
    <row r="83" spans="1:9" x14ac:dyDescent="0.15">
      <c r="A83" s="17" t="s">
        <v>90</v>
      </c>
      <c r="B83" s="17">
        <v>6000</v>
      </c>
      <c r="C83" s="17">
        <v>12.6</v>
      </c>
      <c r="D83" s="17">
        <v>12813</v>
      </c>
      <c r="E83" s="17"/>
      <c r="F83" s="17"/>
      <c r="G83" s="17"/>
      <c r="H83" s="17"/>
      <c r="I83" s="17"/>
    </row>
    <row r="84" spans="1:9" x14ac:dyDescent="0.15">
      <c r="A84" s="17" t="s">
        <v>90</v>
      </c>
      <c r="B84" s="17">
        <v>7000</v>
      </c>
      <c r="C84" s="17">
        <v>11.5</v>
      </c>
      <c r="D84" s="17">
        <v>11932.599609000001</v>
      </c>
      <c r="E84" s="17"/>
      <c r="F84" s="17"/>
      <c r="G84" s="17"/>
      <c r="H84" s="17"/>
      <c r="I84" s="17"/>
    </row>
    <row r="85" spans="1:9" x14ac:dyDescent="0.15">
      <c r="A85" s="17" t="s">
        <v>90</v>
      </c>
      <c r="B85" s="17">
        <v>8000</v>
      </c>
      <c r="C85" s="17">
        <v>14</v>
      </c>
      <c r="D85" s="17">
        <v>14540.900390999999</v>
      </c>
      <c r="E85" s="17"/>
      <c r="F85" s="17"/>
      <c r="G85" s="17"/>
      <c r="H85" s="17"/>
      <c r="I85" s="17"/>
    </row>
    <row r="86" spans="1:9" x14ac:dyDescent="0.15">
      <c r="A86" s="17" t="s">
        <v>90</v>
      </c>
      <c r="B86" s="17">
        <v>9000</v>
      </c>
      <c r="C86" s="17">
        <v>16.600000000000001</v>
      </c>
      <c r="D86" s="17">
        <v>17247.599609000001</v>
      </c>
      <c r="E86" s="17"/>
      <c r="F86" s="17"/>
      <c r="G86" s="17"/>
      <c r="H86" s="17"/>
      <c r="I86" s="17"/>
    </row>
    <row r="87" spans="1:9" x14ac:dyDescent="0.15">
      <c r="A87" s="17" t="s">
        <v>90</v>
      </c>
      <c r="B87" s="17">
        <v>10000</v>
      </c>
      <c r="C87" s="17">
        <v>16.600000000000001</v>
      </c>
      <c r="D87" s="17">
        <v>17004.400390999999</v>
      </c>
      <c r="E87" s="17"/>
      <c r="F87" s="17"/>
      <c r="G87" s="17"/>
      <c r="H87" s="17"/>
      <c r="I87" s="17"/>
    </row>
    <row r="88" spans="1:9" x14ac:dyDescent="0.15">
      <c r="A88" s="17" t="s">
        <v>90</v>
      </c>
      <c r="B88" s="17">
        <v>20000</v>
      </c>
      <c r="C88" s="17">
        <v>59.400002000000001</v>
      </c>
      <c r="D88" s="17">
        <v>60091.398437999997</v>
      </c>
      <c r="E88" s="17"/>
      <c r="F88" s="17"/>
      <c r="G88" s="17"/>
      <c r="H88" s="17"/>
      <c r="I88" s="17"/>
    </row>
    <row r="89" spans="1:9" x14ac:dyDescent="0.15">
      <c r="A89" s="17" t="s">
        <v>90</v>
      </c>
      <c r="B89" s="17">
        <v>30000</v>
      </c>
      <c r="C89" s="17">
        <v>130.39999399999999</v>
      </c>
      <c r="D89" s="17">
        <v>130751.601562</v>
      </c>
      <c r="E89" s="17"/>
      <c r="F89" s="17"/>
      <c r="G89" s="17"/>
      <c r="H89" s="17"/>
      <c r="I89" s="17"/>
    </row>
    <row r="90" spans="1:9" x14ac:dyDescent="0.15">
      <c r="A90" s="17" t="s">
        <v>90</v>
      </c>
      <c r="B90" s="17">
        <v>40000</v>
      </c>
      <c r="C90" s="17">
        <v>226.800003</v>
      </c>
      <c r="D90" s="17">
        <v>227383</v>
      </c>
      <c r="E90" s="17"/>
      <c r="F90" s="17"/>
      <c r="G90" s="17"/>
      <c r="H90" s="17"/>
      <c r="I90" s="17"/>
    </row>
    <row r="91" spans="1:9" x14ac:dyDescent="0.15">
      <c r="A91" s="17" t="s">
        <v>90</v>
      </c>
      <c r="B91" s="17">
        <v>50000</v>
      </c>
      <c r="C91" s="17">
        <v>354.79998799999998</v>
      </c>
      <c r="D91" s="17">
        <v>355368</v>
      </c>
      <c r="E91" s="17"/>
      <c r="F91" s="17"/>
      <c r="G91" s="17"/>
      <c r="H91" s="17"/>
      <c r="I91" s="17"/>
    </row>
    <row r="92" spans="1:9" x14ac:dyDescent="0.15">
      <c r="A92" s="17" t="s">
        <v>90</v>
      </c>
      <c r="B92" s="17">
        <v>60000</v>
      </c>
      <c r="C92" s="17">
        <v>513.20001200000002</v>
      </c>
      <c r="D92" s="17">
        <v>513820.8125</v>
      </c>
      <c r="E92" s="17"/>
      <c r="F92" s="17"/>
      <c r="G92" s="17"/>
      <c r="H92" s="17"/>
      <c r="I92" s="17"/>
    </row>
    <row r="93" spans="1:9" x14ac:dyDescent="0.15">
      <c r="A93" s="17" t="s">
        <v>90</v>
      </c>
      <c r="B93" s="17">
        <v>70000</v>
      </c>
      <c r="C93" s="17">
        <v>693</v>
      </c>
      <c r="D93" s="17">
        <v>693450.625</v>
      </c>
      <c r="E93" s="17"/>
      <c r="F93" s="17"/>
      <c r="G93" s="17"/>
      <c r="H93" s="17"/>
      <c r="I93" s="17"/>
    </row>
    <row r="94" spans="1:9" x14ac:dyDescent="0.15">
      <c r="A94" s="17" t="s">
        <v>90</v>
      </c>
      <c r="B94" s="17">
        <v>80000</v>
      </c>
      <c r="C94" s="17">
        <v>894.59997599999997</v>
      </c>
      <c r="D94" s="17">
        <v>895203</v>
      </c>
      <c r="E94" s="17"/>
      <c r="F94" s="17"/>
      <c r="G94" s="17"/>
      <c r="H94" s="17"/>
      <c r="I94" s="17"/>
    </row>
    <row r="95" spans="1:9" x14ac:dyDescent="0.15">
      <c r="A95" s="17" t="s">
        <v>90</v>
      </c>
      <c r="B95" s="17">
        <v>90000</v>
      </c>
      <c r="C95" s="17">
        <v>1140</v>
      </c>
      <c r="D95" s="17">
        <v>1140566</v>
      </c>
      <c r="E95" s="17"/>
      <c r="F95" s="17"/>
      <c r="G95" s="17"/>
      <c r="H95" s="17"/>
      <c r="I95" s="17"/>
    </row>
    <row r="96" spans="1:9" x14ac:dyDescent="0.15">
      <c r="A96" s="17" t="s">
        <v>90</v>
      </c>
      <c r="B96" s="17">
        <v>100000</v>
      </c>
      <c r="C96" s="17">
        <v>1395</v>
      </c>
      <c r="D96" s="17">
        <v>1395329</v>
      </c>
      <c r="E96" s="17"/>
      <c r="F96" s="17"/>
      <c r="G96" s="17"/>
      <c r="H96" s="17"/>
      <c r="I96" s="17"/>
    </row>
    <row r="97" spans="1:9" x14ac:dyDescent="0.15">
      <c r="A97" s="17" t="s">
        <v>90</v>
      </c>
      <c r="B97" s="17">
        <v>200000</v>
      </c>
      <c r="C97" s="17">
        <v>5568.3334960000002</v>
      </c>
      <c r="D97" s="17">
        <v>5568867</v>
      </c>
      <c r="E97" s="17"/>
      <c r="F97" s="17"/>
      <c r="G97" s="17"/>
      <c r="H97" s="17"/>
      <c r="I97" s="17"/>
    </row>
    <row r="98" spans="1:9" x14ac:dyDescent="0.15">
      <c r="A98" s="17" t="s">
        <v>90</v>
      </c>
      <c r="B98" s="17">
        <v>300000</v>
      </c>
      <c r="C98" s="17">
        <v>12502.666992</v>
      </c>
      <c r="D98" s="17">
        <v>12503423</v>
      </c>
      <c r="E98" s="17"/>
      <c r="F98" s="17"/>
      <c r="G98" s="17"/>
      <c r="H98" s="17"/>
      <c r="I98" s="17"/>
    </row>
    <row r="99" spans="1:9" x14ac:dyDescent="0.15">
      <c r="A99" s="17" t="s">
        <v>90</v>
      </c>
      <c r="B99" s="17">
        <v>400000</v>
      </c>
      <c r="C99" s="17">
        <v>22190.666015999999</v>
      </c>
      <c r="D99" s="17">
        <v>22191190</v>
      </c>
      <c r="E99" s="17"/>
      <c r="F99" s="17"/>
      <c r="G99" s="17"/>
      <c r="H99" s="17"/>
      <c r="I99" s="17"/>
    </row>
    <row r="100" spans="1:9" x14ac:dyDescent="0.15">
      <c r="A100" s="17" t="s">
        <v>90</v>
      </c>
      <c r="B100" s="17">
        <v>500000</v>
      </c>
      <c r="C100" s="17">
        <v>34695</v>
      </c>
      <c r="D100" s="17">
        <v>34695520</v>
      </c>
      <c r="E100" s="17"/>
      <c r="F100" s="17"/>
      <c r="G100" s="17"/>
      <c r="H100" s="17"/>
      <c r="I100" s="17"/>
    </row>
    <row r="101" spans="1:9" x14ac:dyDescent="0.15">
      <c r="A101" s="17" t="s">
        <v>90</v>
      </c>
      <c r="B101" s="17">
        <v>600000</v>
      </c>
      <c r="C101" s="17">
        <v>49912</v>
      </c>
      <c r="D101" s="17">
        <v>49912364</v>
      </c>
      <c r="E101" s="17"/>
      <c r="F101" s="17"/>
      <c r="G101" s="17"/>
      <c r="H101" s="17"/>
      <c r="I101" s="17"/>
    </row>
    <row r="102" spans="1:9" x14ac:dyDescent="0.15">
      <c r="A102" s="17" t="s">
        <v>90</v>
      </c>
      <c r="B102" s="17">
        <v>700000</v>
      </c>
      <c r="C102" s="17">
        <v>67892.335938000004</v>
      </c>
      <c r="D102" s="17">
        <v>67892784</v>
      </c>
      <c r="E102" s="17"/>
      <c r="F102" s="17"/>
      <c r="G102" s="17"/>
      <c r="H102" s="17"/>
      <c r="I102" s="17"/>
    </row>
    <row r="103" spans="1:9" x14ac:dyDescent="0.15">
      <c r="A103" s="17" t="s">
        <v>90</v>
      </c>
      <c r="B103" s="17">
        <v>800000</v>
      </c>
      <c r="C103" s="17">
        <v>88671</v>
      </c>
      <c r="D103" s="17">
        <v>88671744</v>
      </c>
      <c r="E103" s="17"/>
      <c r="F103" s="17"/>
      <c r="G103" s="17"/>
      <c r="H103" s="17"/>
      <c r="I103" s="17"/>
    </row>
    <row r="104" spans="1:9" x14ac:dyDescent="0.15">
      <c r="A104" s="17" t="s">
        <v>90</v>
      </c>
      <c r="B104" s="17">
        <v>900000</v>
      </c>
      <c r="C104" s="17">
        <v>112279.664062</v>
      </c>
      <c r="D104" s="17">
        <v>112280344</v>
      </c>
      <c r="E104" s="17"/>
      <c r="F104" s="17"/>
      <c r="G104" s="17"/>
      <c r="H104" s="17"/>
      <c r="I104" s="17"/>
    </row>
    <row r="105" spans="1:9" x14ac:dyDescent="0.15">
      <c r="A105" s="17" t="s">
        <v>90</v>
      </c>
      <c r="B105" s="17">
        <v>1000000</v>
      </c>
      <c r="C105" s="17">
        <v>138665.328125</v>
      </c>
      <c r="D105" s="17">
        <v>138665936</v>
      </c>
      <c r="E105" s="17"/>
      <c r="F105" s="17"/>
      <c r="G105" s="17"/>
      <c r="H105" s="17"/>
      <c r="I105" s="17"/>
    </row>
    <row r="106" spans="1:9" x14ac:dyDescent="0.15">
      <c r="A106" s="17"/>
      <c r="B106" s="17"/>
      <c r="C106" s="17"/>
      <c r="D106" s="17"/>
      <c r="E106" s="17"/>
      <c r="F106" s="17"/>
      <c r="G106" s="17"/>
      <c r="H106" s="17"/>
      <c r="I106" s="17"/>
    </row>
    <row r="107" spans="1:9" x14ac:dyDescent="0.15">
      <c r="A107" s="17"/>
      <c r="B107" s="17"/>
      <c r="C107" s="17"/>
      <c r="D107" s="17"/>
      <c r="E107" s="17"/>
      <c r="F107" s="17"/>
      <c r="G107" s="17"/>
      <c r="H107" s="17"/>
      <c r="I107" s="17"/>
    </row>
    <row r="108" spans="1:9" x14ac:dyDescent="0.15">
      <c r="A108" s="17"/>
      <c r="B108" s="17"/>
      <c r="C108" s="17"/>
      <c r="D108" s="17"/>
      <c r="E108" s="17"/>
      <c r="F108" s="17"/>
      <c r="G108" s="17"/>
      <c r="H108" s="17"/>
      <c r="I108" s="17"/>
    </row>
    <row r="109" spans="1:9" x14ac:dyDescent="0.15">
      <c r="A109" s="17"/>
      <c r="B109" s="17"/>
      <c r="C109" s="17"/>
      <c r="D109" s="17"/>
      <c r="E109" s="17"/>
      <c r="F109" s="17"/>
      <c r="G109" s="17"/>
      <c r="H109" s="17"/>
      <c r="I109" s="17"/>
    </row>
    <row r="110" spans="1:9" x14ac:dyDescent="0.15">
      <c r="A110" s="17"/>
      <c r="B110" s="17"/>
      <c r="C110" s="17"/>
      <c r="D110" s="17"/>
      <c r="E110" s="17"/>
      <c r="F110" s="17"/>
      <c r="G110" s="17"/>
      <c r="H110" s="17"/>
      <c r="I110" s="17"/>
    </row>
    <row r="111" spans="1:9" x14ac:dyDescent="0.15">
      <c r="A111" s="17"/>
      <c r="B111" s="17"/>
      <c r="C111" s="17"/>
      <c r="D111" s="17"/>
      <c r="E111" s="17"/>
      <c r="F111" s="17"/>
      <c r="G111" s="17"/>
      <c r="H111" s="17"/>
      <c r="I111" s="17"/>
    </row>
    <row r="112" spans="1:9" x14ac:dyDescent="0.15">
      <c r="A112" s="17"/>
      <c r="B112" s="17"/>
      <c r="C112" s="17"/>
      <c r="D112" s="17"/>
      <c r="E112" s="17"/>
      <c r="F112" s="17"/>
      <c r="G112" s="17"/>
      <c r="H112" s="17"/>
      <c r="I112" s="17"/>
    </row>
    <row r="113" spans="1:9" x14ac:dyDescent="0.15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 x14ac:dyDescent="0.15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 x14ac:dyDescent="0.15">
      <c r="A115" s="17"/>
      <c r="B115" s="17"/>
      <c r="C115" s="17"/>
      <c r="D115" s="17"/>
      <c r="E115" s="17"/>
      <c r="F115" s="17"/>
      <c r="G115" s="17"/>
      <c r="H115" s="17"/>
      <c r="I115" s="17"/>
    </row>
    <row r="116" spans="1:9" x14ac:dyDescent="0.15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 x14ac:dyDescent="0.15">
      <c r="A117" s="17"/>
      <c r="B117" s="17"/>
      <c r="C117" s="17"/>
      <c r="D117" s="17"/>
      <c r="E117" s="17"/>
      <c r="F117" s="17"/>
      <c r="G117" s="17"/>
      <c r="H117" s="17"/>
      <c r="I117" s="17"/>
    </row>
    <row r="118" spans="1:9" x14ac:dyDescent="0.15">
      <c r="A118" s="17"/>
      <c r="B118" s="17"/>
      <c r="C118" s="17"/>
      <c r="D118" s="17"/>
      <c r="E118" s="17"/>
      <c r="F118" s="17"/>
      <c r="G118" s="17"/>
      <c r="H118" s="17"/>
      <c r="I118" s="17"/>
    </row>
    <row r="119" spans="1:9" x14ac:dyDescent="0.15">
      <c r="A119" s="17"/>
      <c r="B119" s="17"/>
      <c r="C119" s="17"/>
      <c r="D119" s="17"/>
      <c r="E119" s="17"/>
      <c r="F119" s="17"/>
      <c r="G119" s="17"/>
      <c r="H119" s="17"/>
      <c r="I119" s="17"/>
    </row>
    <row r="120" spans="1:9" x14ac:dyDescent="0.15">
      <c r="A120" s="17"/>
      <c r="B120" s="17"/>
      <c r="C120" s="17"/>
      <c r="D120" s="17"/>
      <c r="E120" s="17"/>
      <c r="F120" s="17"/>
      <c r="G120" s="17"/>
      <c r="H120" s="17"/>
      <c r="I120" s="17"/>
    </row>
    <row r="121" spans="1:9" x14ac:dyDescent="0.15">
      <c r="A121" s="17"/>
      <c r="B121" s="17"/>
      <c r="C121" s="17"/>
      <c r="D121" s="17"/>
      <c r="E121" s="17"/>
      <c r="F121" s="17"/>
      <c r="G121" s="17"/>
      <c r="H121" s="17"/>
      <c r="I121" s="17"/>
    </row>
    <row r="122" spans="1:9" x14ac:dyDescent="0.15">
      <c r="A122" s="17"/>
      <c r="B122" s="17"/>
      <c r="C122" s="17"/>
      <c r="D122" s="17"/>
      <c r="E122" s="17"/>
      <c r="F122" s="17"/>
      <c r="G122" s="17"/>
      <c r="H122" s="17"/>
      <c r="I122" s="17"/>
    </row>
    <row r="123" spans="1:9" x14ac:dyDescent="0.15">
      <c r="A123" s="17"/>
      <c r="B123" s="17"/>
      <c r="C123" s="17"/>
      <c r="D123" s="17"/>
      <c r="E123" s="17"/>
      <c r="F123" s="17"/>
      <c r="G123" s="17"/>
      <c r="H123" s="17"/>
      <c r="I123" s="17"/>
    </row>
    <row r="124" spans="1:9" x14ac:dyDescent="0.15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 x14ac:dyDescent="0.15">
      <c r="A125" s="17"/>
      <c r="B125" s="17"/>
      <c r="C125" s="17"/>
      <c r="D125" s="17"/>
      <c r="E125" s="17"/>
      <c r="F125" s="17"/>
      <c r="G125" s="17"/>
      <c r="H125" s="17"/>
      <c r="I125" s="17"/>
    </row>
    <row r="126" spans="1:9" x14ac:dyDescent="0.15">
      <c r="A126" s="17"/>
      <c r="B126" s="17"/>
      <c r="C126" s="17"/>
      <c r="D126" s="17"/>
      <c r="E126" s="17"/>
      <c r="F126" s="17"/>
      <c r="G126" s="17"/>
      <c r="H126" s="17"/>
      <c r="I126" s="17"/>
    </row>
    <row r="127" spans="1:9" x14ac:dyDescent="0.15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x14ac:dyDescent="0.15">
      <c r="A128" s="17"/>
      <c r="B128" s="17"/>
      <c r="C128" s="17"/>
      <c r="D128" s="17"/>
      <c r="E128" s="17"/>
      <c r="F128" s="17"/>
      <c r="G128" s="17"/>
      <c r="H128" s="17"/>
      <c r="I128" s="17"/>
    </row>
    <row r="129" spans="1:9" x14ac:dyDescent="0.15">
      <c r="A129" s="17"/>
      <c r="B129" s="17"/>
      <c r="C129" s="17"/>
      <c r="D129" s="17"/>
      <c r="E129" s="17"/>
      <c r="F129" s="17"/>
      <c r="G129" s="17"/>
      <c r="H129" s="17"/>
      <c r="I129" s="17"/>
    </row>
    <row r="130" spans="1:9" x14ac:dyDescent="0.15">
      <c r="A130" s="17"/>
      <c r="B130" s="17"/>
      <c r="C130" s="17"/>
      <c r="D130" s="17"/>
      <c r="E130" s="17"/>
      <c r="F130" s="17"/>
      <c r="G130" s="17"/>
      <c r="H130" s="17"/>
      <c r="I130" s="17"/>
    </row>
    <row r="131" spans="1:9" x14ac:dyDescent="0.15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 x14ac:dyDescent="0.15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 x14ac:dyDescent="0.15">
      <c r="A133" s="17"/>
      <c r="B133" s="17"/>
      <c r="C133" s="17"/>
      <c r="D133" s="17"/>
      <c r="E133" s="17"/>
      <c r="F133" s="17"/>
      <c r="G133" s="17"/>
      <c r="H133" s="17"/>
      <c r="I133" s="17"/>
    </row>
    <row r="134" spans="1:9" x14ac:dyDescent="0.15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9" x14ac:dyDescent="0.15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 x14ac:dyDescent="0.15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 x14ac:dyDescent="0.15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x14ac:dyDescent="0.15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15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15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15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15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1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15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15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15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15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15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15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15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x14ac:dyDescent="0.15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15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15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15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15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15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 x14ac:dyDescent="0.15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15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15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 x14ac:dyDescent="0.15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 x14ac:dyDescent="0.15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15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15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15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15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15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15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15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15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15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15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15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15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15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15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15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15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15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15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 x14ac:dyDescent="0.15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15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15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 x14ac:dyDescent="0.15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 x14ac:dyDescent="0.15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15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15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15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15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15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15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15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x14ac:dyDescent="0.15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 x14ac:dyDescent="0.15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 x14ac:dyDescent="0.15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 x14ac:dyDescent="0.15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 x14ac:dyDescent="0.15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 x14ac:dyDescent="0.15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 x14ac:dyDescent="0.15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 x14ac:dyDescent="0.15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x14ac:dyDescent="0.15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 x14ac:dyDescent="0.15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 x14ac:dyDescent="0.15">
      <c r="A202" s="17"/>
      <c r="B202" s="17"/>
      <c r="C202" s="17"/>
      <c r="D202" s="17"/>
      <c r="E202" s="17"/>
      <c r="F202" s="17"/>
      <c r="G202" s="17"/>
      <c r="H202" s="17"/>
      <c r="I202" s="17"/>
    </row>
    <row r="203" spans="1:9" x14ac:dyDescent="0.15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 x14ac:dyDescent="0.15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 x14ac:dyDescent="0.15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9" x14ac:dyDescent="0.15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9" x14ac:dyDescent="0.15">
      <c r="A207" s="17"/>
      <c r="B207" s="17"/>
      <c r="C207" s="17"/>
      <c r="D207" s="17"/>
      <c r="E207" s="17"/>
      <c r="F207" s="17"/>
      <c r="G207" s="17"/>
      <c r="H207" s="17"/>
      <c r="I207" s="17"/>
    </row>
    <row r="208" spans="1:9" x14ac:dyDescent="0.15">
      <c r="A208" s="17"/>
      <c r="B208" s="17"/>
      <c r="C208" s="17"/>
      <c r="D208" s="17"/>
      <c r="E208" s="17"/>
      <c r="F208" s="17"/>
      <c r="G208" s="17"/>
      <c r="H208" s="17"/>
      <c r="I208" s="17"/>
    </row>
    <row r="209" spans="1:9" x14ac:dyDescent="0.15">
      <c r="A209" s="17"/>
      <c r="B209" s="17"/>
      <c r="C209" s="17"/>
      <c r="D209" s="17"/>
      <c r="E209" s="17"/>
      <c r="F209" s="17"/>
      <c r="G209" s="17"/>
      <c r="H209" s="17"/>
      <c r="I209" s="17"/>
    </row>
    <row r="210" spans="1:9" x14ac:dyDescent="0.15">
      <c r="A210" s="17"/>
      <c r="B210" s="17"/>
      <c r="C210" s="17"/>
      <c r="D210" s="17"/>
      <c r="E210" s="17"/>
      <c r="F210" s="17"/>
      <c r="G210" s="17"/>
      <c r="H210" s="17"/>
      <c r="I210" s="17"/>
    </row>
    <row r="211" spans="1:9" x14ac:dyDescent="0.15">
      <c r="A211" s="17"/>
      <c r="B211" s="17"/>
      <c r="C211" s="17"/>
      <c r="D211" s="17"/>
      <c r="E211" s="17"/>
      <c r="F211" s="17"/>
      <c r="G211" s="17"/>
      <c r="H211" s="17"/>
      <c r="I211" s="17"/>
    </row>
    <row r="212" spans="1:9" x14ac:dyDescent="0.15">
      <c r="A212" s="17"/>
      <c r="B212" s="17"/>
      <c r="C212" s="17"/>
      <c r="D212" s="17"/>
      <c r="E212" s="17"/>
      <c r="F212" s="17"/>
      <c r="G212" s="17"/>
      <c r="H212" s="17"/>
      <c r="I212" s="17"/>
    </row>
    <row r="213" spans="1:9" x14ac:dyDescent="0.15">
      <c r="A213" s="17"/>
      <c r="B213" s="17"/>
      <c r="C213" s="17"/>
      <c r="D213" s="17"/>
      <c r="E213" s="17"/>
      <c r="F213" s="17"/>
      <c r="G213" s="17"/>
      <c r="H213" s="17"/>
      <c r="I213" s="17"/>
    </row>
    <row r="214" spans="1:9" x14ac:dyDescent="0.15">
      <c r="A214" s="17"/>
      <c r="B214" s="17"/>
      <c r="C214" s="17"/>
      <c r="D214" s="17"/>
      <c r="E214" s="17"/>
      <c r="F214" s="17"/>
      <c r="G214" s="17"/>
      <c r="H214" s="17"/>
      <c r="I214" s="17"/>
    </row>
    <row r="215" spans="1:9" x14ac:dyDescent="0.15">
      <c r="A215" s="17"/>
      <c r="B215" s="17"/>
      <c r="C215" s="17"/>
      <c r="D215" s="17"/>
      <c r="E215" s="17"/>
      <c r="F215" s="17"/>
      <c r="G215" s="17"/>
      <c r="H215" s="17"/>
      <c r="I215" s="17"/>
    </row>
    <row r="216" spans="1:9" x14ac:dyDescent="0.15">
      <c r="A216" s="17"/>
      <c r="B216" s="17"/>
      <c r="C216" s="17"/>
      <c r="D216" s="17"/>
      <c r="E216" s="17"/>
      <c r="F216" s="17"/>
      <c r="G216" s="17"/>
      <c r="H216" s="17"/>
      <c r="I216" s="17"/>
    </row>
    <row r="217" spans="1:9" x14ac:dyDescent="0.15">
      <c r="A217" s="17"/>
      <c r="B217" s="17"/>
      <c r="C217" s="17"/>
      <c r="D217" s="17"/>
      <c r="E217" s="17"/>
      <c r="F217" s="17"/>
      <c r="G217" s="17"/>
      <c r="H217" s="17"/>
      <c r="I217" s="17"/>
    </row>
    <row r="218" spans="1:9" x14ac:dyDescent="0.15">
      <c r="A218" s="17"/>
      <c r="B218" s="17"/>
      <c r="C218" s="17"/>
      <c r="D218" s="17"/>
      <c r="E218" s="17"/>
      <c r="F218" s="17"/>
      <c r="G218" s="17"/>
      <c r="H218" s="17"/>
      <c r="I218" s="17"/>
    </row>
    <row r="219" spans="1:9" x14ac:dyDescent="0.15">
      <c r="A219" s="17"/>
      <c r="B219" s="17"/>
      <c r="C219" s="17"/>
      <c r="D219" s="17"/>
      <c r="E219" s="17"/>
      <c r="F219" s="17"/>
      <c r="G219" s="17"/>
      <c r="H219" s="17"/>
      <c r="I219" s="17"/>
    </row>
    <row r="220" spans="1:9" x14ac:dyDescent="0.15">
      <c r="A220" s="17"/>
      <c r="B220" s="17"/>
      <c r="C220" s="17"/>
      <c r="D220" s="17"/>
      <c r="E220" s="17"/>
      <c r="F220" s="17"/>
      <c r="G220" s="17"/>
      <c r="H220" s="17"/>
      <c r="I220" s="17"/>
    </row>
    <row r="221" spans="1:9" x14ac:dyDescent="0.15">
      <c r="A221" s="17"/>
      <c r="B221" s="17"/>
      <c r="C221" s="17"/>
      <c r="D221" s="17"/>
      <c r="E221" s="17"/>
      <c r="F221" s="17"/>
      <c r="G221" s="17"/>
      <c r="H221" s="17"/>
      <c r="I221" s="17"/>
    </row>
    <row r="222" spans="1:9" x14ac:dyDescent="0.15">
      <c r="A222" s="17"/>
      <c r="B222" s="17"/>
      <c r="C222" s="17"/>
      <c r="D222" s="17"/>
      <c r="E222" s="17"/>
      <c r="F222" s="17"/>
      <c r="G222" s="17"/>
      <c r="H222" s="17"/>
      <c r="I222" s="17"/>
    </row>
    <row r="223" spans="1:9" x14ac:dyDescent="0.15">
      <c r="A223" s="17"/>
      <c r="B223" s="17"/>
      <c r="C223" s="17"/>
      <c r="D223" s="17"/>
      <c r="E223" s="17"/>
      <c r="F223" s="17"/>
      <c r="G223" s="17"/>
      <c r="H223" s="17"/>
      <c r="I223" s="17"/>
    </row>
    <row r="224" spans="1:9" x14ac:dyDescent="0.15">
      <c r="A224" s="17"/>
      <c r="B224" s="17"/>
      <c r="C224" s="17"/>
      <c r="D224" s="17"/>
      <c r="E224" s="17"/>
      <c r="F224" s="17"/>
      <c r="G224" s="17"/>
      <c r="H224" s="17"/>
      <c r="I224" s="17"/>
    </row>
    <row r="225" spans="1:9" x14ac:dyDescent="0.15">
      <c r="A225" s="17"/>
      <c r="B225" s="17"/>
      <c r="C225" s="17"/>
      <c r="D225" s="17"/>
      <c r="E225" s="17"/>
      <c r="F225" s="17"/>
      <c r="G225" s="17"/>
      <c r="H225" s="17"/>
      <c r="I225" s="17"/>
    </row>
    <row r="226" spans="1:9" x14ac:dyDescent="0.15">
      <c r="A226" s="17"/>
      <c r="B226" s="17"/>
      <c r="C226" s="17"/>
      <c r="D226" s="17"/>
      <c r="E226" s="17"/>
      <c r="F226" s="17"/>
      <c r="G226" s="17"/>
      <c r="H226" s="17"/>
      <c r="I226" s="17"/>
    </row>
    <row r="227" spans="1:9" x14ac:dyDescent="0.15">
      <c r="A227" s="17"/>
      <c r="B227" s="17"/>
      <c r="C227" s="17"/>
      <c r="D227" s="17"/>
      <c r="E227" s="17"/>
      <c r="F227" s="17"/>
      <c r="G227" s="17"/>
      <c r="H227" s="17"/>
      <c r="I227" s="17"/>
    </row>
    <row r="228" spans="1:9" x14ac:dyDescent="0.15">
      <c r="A228" s="17"/>
      <c r="B228" s="17"/>
      <c r="C228" s="17"/>
      <c r="D228" s="17"/>
      <c r="E228" s="17"/>
      <c r="F228" s="17"/>
      <c r="G228" s="17"/>
      <c r="H228" s="17"/>
      <c r="I228" s="17"/>
    </row>
    <row r="229" spans="1:9" x14ac:dyDescent="0.15">
      <c r="A229" s="17"/>
      <c r="B229" s="17"/>
      <c r="C229" s="17"/>
      <c r="D229" s="17"/>
      <c r="E229" s="17"/>
      <c r="F229" s="17"/>
      <c r="G229" s="17"/>
      <c r="H229" s="17"/>
      <c r="I229" s="17"/>
    </row>
    <row r="230" spans="1:9" x14ac:dyDescent="0.15">
      <c r="A230" s="17"/>
      <c r="B230" s="17"/>
      <c r="C230" s="17"/>
      <c r="D230" s="17"/>
      <c r="E230" s="17"/>
      <c r="F230" s="17"/>
      <c r="G230" s="17"/>
      <c r="H230" s="17"/>
      <c r="I230" s="17"/>
    </row>
    <row r="231" spans="1:9" x14ac:dyDescent="0.15">
      <c r="A231" s="17"/>
      <c r="B231" s="17"/>
      <c r="C231" s="17"/>
      <c r="D231" s="17"/>
      <c r="E231" s="17"/>
      <c r="F231" s="17"/>
      <c r="G231" s="17"/>
      <c r="H231" s="17"/>
      <c r="I231" s="17"/>
    </row>
    <row r="232" spans="1:9" x14ac:dyDescent="0.15">
      <c r="A232" s="17"/>
      <c r="B232" s="17"/>
      <c r="C232" s="17"/>
      <c r="D232" s="17"/>
      <c r="E232" s="17"/>
      <c r="F232" s="17"/>
      <c r="G232" s="17"/>
      <c r="H232" s="17"/>
      <c r="I232" s="17"/>
    </row>
    <row r="233" spans="1:9" x14ac:dyDescent="0.15">
      <c r="A233" s="17"/>
      <c r="B233" s="17"/>
      <c r="C233" s="17"/>
      <c r="D233" s="17"/>
      <c r="E233" s="17"/>
      <c r="F233" s="17"/>
      <c r="G233" s="17"/>
      <c r="H233" s="17"/>
      <c r="I233" s="17"/>
    </row>
    <row r="234" spans="1:9" x14ac:dyDescent="0.15">
      <c r="A234" s="17"/>
      <c r="B234" s="17"/>
      <c r="C234" s="17"/>
      <c r="D234" s="17"/>
      <c r="E234" s="17"/>
      <c r="F234" s="17"/>
      <c r="G234" s="17"/>
      <c r="H234" s="17"/>
      <c r="I234" s="17"/>
    </row>
    <row r="235" spans="1:9" x14ac:dyDescent="0.15">
      <c r="A235" s="17"/>
      <c r="B235" s="17"/>
      <c r="C235" s="17"/>
      <c r="D235" s="17"/>
      <c r="E235" s="17"/>
      <c r="F235" s="17"/>
      <c r="G235" s="17"/>
      <c r="H235" s="17"/>
      <c r="I235" s="17"/>
    </row>
    <row r="236" spans="1:9" x14ac:dyDescent="0.15">
      <c r="A236" s="17"/>
      <c r="B236" s="17"/>
      <c r="C236" s="17"/>
      <c r="D236" s="17"/>
      <c r="E236" s="17"/>
      <c r="F236" s="17"/>
      <c r="G236" s="17"/>
      <c r="H236" s="17"/>
      <c r="I236" s="17"/>
    </row>
    <row r="237" spans="1:9" x14ac:dyDescent="0.15">
      <c r="A237" s="17"/>
      <c r="B237" s="17"/>
      <c r="C237" s="17"/>
      <c r="D237" s="17"/>
      <c r="E237" s="17"/>
      <c r="F237" s="17"/>
      <c r="G237" s="17"/>
      <c r="H237" s="17"/>
      <c r="I237" s="17"/>
    </row>
    <row r="238" spans="1:9" x14ac:dyDescent="0.15">
      <c r="A238" s="17"/>
      <c r="B238" s="17"/>
      <c r="C238" s="17"/>
      <c r="D238" s="17"/>
      <c r="E238" s="17"/>
      <c r="F238" s="17"/>
      <c r="G238" s="17"/>
      <c r="H238" s="17"/>
      <c r="I238" s="17"/>
    </row>
    <row r="239" spans="1:9" x14ac:dyDescent="0.15">
      <c r="A239" s="17"/>
      <c r="B239" s="17"/>
      <c r="C239" s="17"/>
      <c r="D239" s="17"/>
      <c r="E239" s="17"/>
      <c r="F239" s="17"/>
      <c r="G239" s="17"/>
      <c r="H239" s="17"/>
      <c r="I239" s="17"/>
    </row>
    <row r="240" spans="1:9" x14ac:dyDescent="0.15">
      <c r="A240" s="17"/>
      <c r="B240" s="17"/>
      <c r="C240" s="17"/>
      <c r="D240" s="17"/>
      <c r="E240" s="17"/>
      <c r="F240" s="17"/>
      <c r="G240" s="17"/>
      <c r="H240" s="17"/>
      <c r="I240" s="17"/>
    </row>
    <row r="241" spans="1:9" x14ac:dyDescent="0.15">
      <c r="A241" s="17"/>
      <c r="B241" s="17"/>
      <c r="C241" s="17"/>
      <c r="D241" s="17"/>
      <c r="E241" s="17"/>
      <c r="F241" s="17"/>
      <c r="G241" s="17"/>
      <c r="H241" s="17"/>
      <c r="I241" s="17"/>
    </row>
    <row r="242" spans="1:9" x14ac:dyDescent="0.15">
      <c r="A242" s="17"/>
      <c r="B242" s="17"/>
      <c r="C242" s="17"/>
      <c r="D242" s="17"/>
      <c r="E242" s="17"/>
      <c r="F242" s="17"/>
      <c r="G242" s="17"/>
      <c r="H242" s="17"/>
      <c r="I242" s="17"/>
    </row>
    <row r="243" spans="1:9" x14ac:dyDescent="0.15">
      <c r="A243" s="17"/>
      <c r="B243" s="17"/>
      <c r="C243" s="17"/>
      <c r="D243" s="17"/>
      <c r="E243" s="17"/>
      <c r="F243" s="17"/>
      <c r="G243" s="17"/>
      <c r="H243" s="17"/>
      <c r="I243" s="17"/>
    </row>
    <row r="244" spans="1:9" x14ac:dyDescent="0.15">
      <c r="A244" s="17"/>
      <c r="B244" s="17"/>
      <c r="C244" s="17"/>
      <c r="D244" s="17"/>
      <c r="E244" s="17"/>
      <c r="F244" s="17"/>
      <c r="G244" s="17"/>
      <c r="H244" s="17"/>
      <c r="I244" s="17"/>
    </row>
    <row r="245" spans="1:9" x14ac:dyDescent="0.15">
      <c r="A245" s="17"/>
      <c r="B245" s="17"/>
      <c r="C245" s="17"/>
      <c r="D245" s="17"/>
      <c r="E245" s="17"/>
      <c r="F245" s="17"/>
      <c r="G245" s="17"/>
      <c r="H245" s="17"/>
      <c r="I245" s="17"/>
    </row>
    <row r="246" spans="1:9" x14ac:dyDescent="0.15">
      <c r="A246" s="17"/>
      <c r="B246" s="17"/>
      <c r="C246" s="17"/>
      <c r="D246" s="17"/>
      <c r="E246" s="17"/>
      <c r="F246" s="17"/>
      <c r="G246" s="17"/>
      <c r="H246" s="17"/>
      <c r="I246" s="17"/>
    </row>
    <row r="247" spans="1:9" x14ac:dyDescent="0.15">
      <c r="A247" s="17"/>
      <c r="B247" s="17"/>
      <c r="C247" s="17"/>
      <c r="D247" s="17"/>
      <c r="E247" s="17"/>
      <c r="F247" s="17"/>
      <c r="G247" s="17"/>
      <c r="H247" s="17"/>
      <c r="I247" s="17"/>
    </row>
    <row r="248" spans="1:9" x14ac:dyDescent="0.15">
      <c r="A248" s="17"/>
      <c r="B248" s="17"/>
      <c r="C248" s="17"/>
      <c r="D248" s="17"/>
      <c r="E248" s="17"/>
      <c r="F248" s="17"/>
      <c r="G248" s="17"/>
      <c r="H248" s="17"/>
      <c r="I248" s="17"/>
    </row>
    <row r="249" spans="1:9" x14ac:dyDescent="0.15">
      <c r="A249" s="17"/>
      <c r="B249" s="17"/>
      <c r="C249" s="17"/>
      <c r="D249" s="17"/>
      <c r="E249" s="17"/>
      <c r="F249" s="17"/>
      <c r="G249" s="17"/>
      <c r="H249" s="17"/>
      <c r="I249" s="17"/>
    </row>
    <row r="250" spans="1:9" x14ac:dyDescent="0.15">
      <c r="A250" s="17"/>
      <c r="B250" s="17"/>
      <c r="C250" s="17"/>
      <c r="D250" s="17"/>
      <c r="E250" s="17"/>
      <c r="F250" s="17"/>
      <c r="G250" s="17"/>
      <c r="H250" s="17"/>
      <c r="I250" s="17"/>
    </row>
    <row r="251" spans="1:9" x14ac:dyDescent="0.15">
      <c r="A251" s="17"/>
      <c r="B251" s="17"/>
      <c r="C251" s="17"/>
      <c r="D251" s="17"/>
      <c r="E251" s="17"/>
      <c r="F251" s="17"/>
      <c r="G251" s="17"/>
      <c r="H251" s="17"/>
      <c r="I251" s="17"/>
    </row>
    <row r="252" spans="1:9" x14ac:dyDescent="0.15">
      <c r="A252" s="17"/>
      <c r="B252" s="17"/>
      <c r="C252" s="17"/>
      <c r="D252" s="17"/>
      <c r="E252" s="17"/>
      <c r="F252" s="17"/>
      <c r="G252" s="17"/>
      <c r="H252" s="17"/>
      <c r="I252" s="17"/>
    </row>
    <row r="253" spans="1:9" x14ac:dyDescent="0.15">
      <c r="A253" s="17"/>
      <c r="B253" s="17"/>
      <c r="C253" s="17"/>
      <c r="D253" s="17"/>
      <c r="E253" s="17"/>
      <c r="F253" s="17"/>
      <c r="G253" s="17"/>
      <c r="H253" s="17"/>
      <c r="I253" s="17"/>
    </row>
    <row r="254" spans="1:9" x14ac:dyDescent="0.15">
      <c r="A254" s="17"/>
      <c r="B254" s="17"/>
      <c r="C254" s="17"/>
      <c r="D254" s="17"/>
      <c r="E254" s="17"/>
      <c r="F254" s="17"/>
      <c r="G254" s="17"/>
      <c r="H254" s="17"/>
      <c r="I254" s="17"/>
    </row>
    <row r="255" spans="1:9" x14ac:dyDescent="0.15">
      <c r="A255" s="17"/>
      <c r="B255" s="17"/>
      <c r="C255" s="17"/>
      <c r="D255" s="17"/>
      <c r="E255" s="17"/>
      <c r="F255" s="17"/>
      <c r="G255" s="17"/>
      <c r="H255" s="17"/>
      <c r="I255" s="17"/>
    </row>
    <row r="256" spans="1:9" x14ac:dyDescent="0.15">
      <c r="A256" s="17"/>
      <c r="B256" s="17"/>
      <c r="C256" s="17"/>
      <c r="D256" s="17"/>
      <c r="E256" s="17"/>
      <c r="F256" s="17"/>
      <c r="G256" s="17"/>
      <c r="H256" s="17"/>
      <c r="I256" s="17"/>
    </row>
    <row r="257" spans="1:9" x14ac:dyDescent="0.15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9" x14ac:dyDescent="0.15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9" x14ac:dyDescent="0.15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9" x14ac:dyDescent="0.15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9" x14ac:dyDescent="0.15">
      <c r="A261" s="17"/>
      <c r="B261" s="17"/>
      <c r="C261" s="17"/>
      <c r="D261" s="17"/>
      <c r="E261" s="17"/>
      <c r="F261" s="17"/>
      <c r="G261" s="17"/>
      <c r="H261" s="17"/>
      <c r="I261" s="17"/>
    </row>
    <row r="262" spans="1:9" x14ac:dyDescent="0.15">
      <c r="A262" s="17"/>
      <c r="B262" s="17"/>
      <c r="C262" s="17"/>
      <c r="D262" s="17"/>
      <c r="E262" s="17"/>
      <c r="F262" s="17"/>
      <c r="G262" s="17"/>
      <c r="H262" s="17"/>
      <c r="I262" s="17"/>
    </row>
    <row r="263" spans="1:9" x14ac:dyDescent="0.15">
      <c r="A263" s="17"/>
      <c r="B263" s="17"/>
      <c r="C263" s="17"/>
      <c r="D263" s="17"/>
      <c r="E263" s="17"/>
      <c r="F263" s="17"/>
      <c r="G263" s="17"/>
      <c r="H263" s="17"/>
      <c r="I263" s="17"/>
    </row>
    <row r="264" spans="1:9" x14ac:dyDescent="0.15">
      <c r="A264" s="17"/>
      <c r="B264" s="17"/>
      <c r="C264" s="17"/>
      <c r="D264" s="17"/>
      <c r="E264" s="17"/>
      <c r="F264" s="17"/>
      <c r="G264" s="17"/>
      <c r="H264" s="17"/>
      <c r="I264" s="17"/>
    </row>
    <row r="265" spans="1:9" x14ac:dyDescent="0.15">
      <c r="A265" s="17"/>
      <c r="B265" s="17"/>
      <c r="C265" s="17"/>
      <c r="D265" s="17"/>
      <c r="E265" s="17"/>
      <c r="F265" s="17"/>
      <c r="G265" s="17"/>
      <c r="H265" s="17"/>
      <c r="I265" s="17"/>
    </row>
    <row r="266" spans="1:9" x14ac:dyDescent="0.15">
      <c r="A266" s="17"/>
      <c r="B266" s="17"/>
      <c r="C266" s="17"/>
      <c r="D266" s="17"/>
      <c r="E266" s="17"/>
      <c r="F266" s="17"/>
      <c r="G266" s="17"/>
      <c r="H266" s="17"/>
      <c r="I266" s="17"/>
    </row>
    <row r="267" spans="1:9" x14ac:dyDescent="0.15">
      <c r="A267" s="17"/>
      <c r="B267" s="17"/>
      <c r="C267" s="17"/>
      <c r="D267" s="17"/>
      <c r="E267" s="17"/>
      <c r="F267" s="17"/>
      <c r="G267" s="17"/>
      <c r="H267" s="17"/>
      <c r="I267" s="17"/>
    </row>
    <row r="268" spans="1:9" x14ac:dyDescent="0.15">
      <c r="A268" s="17"/>
      <c r="B268" s="17"/>
      <c r="C268" s="17"/>
      <c r="D268" s="17"/>
      <c r="E268" s="17"/>
      <c r="F268" s="17"/>
      <c r="G268" s="17"/>
      <c r="H268" s="17"/>
      <c r="I268" s="17"/>
    </row>
    <row r="269" spans="1:9" x14ac:dyDescent="0.15">
      <c r="A269" s="17"/>
      <c r="B269" s="17"/>
      <c r="C269" s="17"/>
      <c r="D269" s="17"/>
      <c r="E269" s="17"/>
      <c r="F269" s="17"/>
      <c r="G269" s="17"/>
      <c r="H269" s="17"/>
      <c r="I269" s="17"/>
    </row>
    <row r="270" spans="1:9" x14ac:dyDescent="0.15">
      <c r="A270" s="17"/>
      <c r="B270" s="17"/>
      <c r="C270" s="17"/>
      <c r="D270" s="17"/>
      <c r="E270" s="17"/>
      <c r="F270" s="17"/>
      <c r="G270" s="17"/>
      <c r="H270" s="17"/>
      <c r="I270" s="17"/>
    </row>
    <row r="271" spans="1:9" x14ac:dyDescent="0.15">
      <c r="A271" s="17"/>
      <c r="B271" s="17"/>
      <c r="C271" s="17"/>
      <c r="D271" s="17"/>
      <c r="E271" s="17"/>
      <c r="F271" s="17"/>
      <c r="G271" s="17"/>
      <c r="H271" s="17"/>
      <c r="I271" s="17"/>
    </row>
    <row r="272" spans="1:9" x14ac:dyDescent="0.15">
      <c r="A272" s="17"/>
      <c r="B272" s="17"/>
      <c r="C272" s="17"/>
      <c r="D272" s="17"/>
      <c r="E272" s="17"/>
      <c r="F272" s="17"/>
      <c r="G272" s="17"/>
      <c r="H272" s="17"/>
      <c r="I272" s="17"/>
    </row>
    <row r="273" spans="1:9" x14ac:dyDescent="0.15">
      <c r="A273" s="17"/>
      <c r="B273" s="17"/>
      <c r="C273" s="17"/>
      <c r="D273" s="17"/>
      <c r="E273" s="17"/>
      <c r="F273" s="17"/>
      <c r="G273" s="17"/>
      <c r="H273" s="17"/>
      <c r="I273" s="17"/>
    </row>
    <row r="274" spans="1:9" x14ac:dyDescent="0.15">
      <c r="A274" s="17"/>
      <c r="B274" s="17"/>
      <c r="C274" s="17"/>
      <c r="D274" s="17"/>
      <c r="E274" s="17"/>
      <c r="F274" s="17"/>
      <c r="G274" s="17"/>
      <c r="H274" s="17"/>
      <c r="I274" s="17"/>
    </row>
    <row r="275" spans="1:9" x14ac:dyDescent="0.15">
      <c r="A275" s="17"/>
      <c r="B275" s="17"/>
      <c r="C275" s="17"/>
      <c r="D275" s="17"/>
      <c r="E275" s="17"/>
      <c r="F275" s="17"/>
      <c r="G275" s="17"/>
      <c r="H275" s="17"/>
      <c r="I275" s="17"/>
    </row>
    <row r="276" spans="1:9" x14ac:dyDescent="0.15">
      <c r="A276" s="17"/>
      <c r="B276" s="17"/>
      <c r="C276" s="17"/>
      <c r="D276" s="17"/>
      <c r="E276" s="17"/>
      <c r="F276" s="17"/>
      <c r="G276" s="17"/>
      <c r="H276" s="17"/>
      <c r="I276" s="17"/>
    </row>
    <row r="277" spans="1:9" x14ac:dyDescent="0.15">
      <c r="A277" s="17"/>
      <c r="B277" s="17"/>
      <c r="C277" s="17"/>
      <c r="D277" s="17"/>
      <c r="E277" s="17"/>
      <c r="F277" s="17"/>
      <c r="G277" s="17"/>
      <c r="H277" s="17"/>
      <c r="I277" s="17"/>
    </row>
    <row r="278" spans="1:9" x14ac:dyDescent="0.15">
      <c r="A278" s="17"/>
      <c r="B278" s="17"/>
      <c r="C278" s="17"/>
      <c r="D278" s="17"/>
      <c r="E278" s="17"/>
      <c r="F278" s="17"/>
      <c r="G278" s="17"/>
      <c r="H278" s="17"/>
      <c r="I278" s="17"/>
    </row>
    <row r="279" spans="1:9" x14ac:dyDescent="0.15">
      <c r="A279" s="17"/>
      <c r="B279" s="17"/>
      <c r="C279" s="17"/>
      <c r="D279" s="17"/>
      <c r="E279" s="17"/>
      <c r="F279" s="17"/>
      <c r="G279" s="17"/>
      <c r="H279" s="17"/>
      <c r="I279" s="17"/>
    </row>
    <row r="280" spans="1:9" x14ac:dyDescent="0.15">
      <c r="A280" s="17"/>
      <c r="B280" s="17"/>
      <c r="C280" s="17"/>
      <c r="D280" s="17"/>
      <c r="E280" s="17"/>
      <c r="F280" s="17"/>
      <c r="G280" s="17"/>
      <c r="H280" s="17"/>
      <c r="I280" s="17"/>
    </row>
    <row r="281" spans="1:9" x14ac:dyDescent="0.15">
      <c r="A281" s="17"/>
      <c r="B281" s="17"/>
      <c r="C281" s="17"/>
      <c r="D281" s="17"/>
      <c r="E281" s="17"/>
      <c r="F281" s="17"/>
      <c r="G281" s="17"/>
      <c r="H281" s="17"/>
      <c r="I281" s="17"/>
    </row>
    <row r="282" spans="1:9" x14ac:dyDescent="0.15">
      <c r="A282" s="17"/>
      <c r="B282" s="17"/>
      <c r="C282" s="17"/>
      <c r="D282" s="17"/>
      <c r="E282" s="17"/>
      <c r="F282" s="17"/>
      <c r="G282" s="17"/>
      <c r="H282" s="17"/>
      <c r="I282" s="17"/>
    </row>
    <row r="283" spans="1:9" x14ac:dyDescent="0.15">
      <c r="A283" s="17"/>
      <c r="B283" s="17"/>
      <c r="C283" s="17"/>
      <c r="D283" s="17"/>
      <c r="E283" s="17"/>
      <c r="F283" s="17"/>
      <c r="G283" s="17"/>
      <c r="H283" s="17"/>
      <c r="I283" s="17"/>
    </row>
    <row r="284" spans="1:9" x14ac:dyDescent="0.15">
      <c r="A284" s="17"/>
      <c r="B284" s="17"/>
      <c r="C284" s="17"/>
      <c r="D284" s="17"/>
      <c r="E284" s="17"/>
      <c r="F284" s="17"/>
      <c r="G284" s="17"/>
      <c r="H284" s="17"/>
      <c r="I284" s="17"/>
    </row>
    <row r="285" spans="1:9" x14ac:dyDescent="0.15">
      <c r="A285" s="17"/>
      <c r="B285" s="17"/>
      <c r="C285" s="17"/>
      <c r="D285" s="17"/>
      <c r="E285" s="17"/>
      <c r="F285" s="17"/>
      <c r="G285" s="17"/>
      <c r="H285" s="17"/>
      <c r="I285" s="17"/>
    </row>
    <row r="286" spans="1:9" x14ac:dyDescent="0.15">
      <c r="A286" s="17"/>
      <c r="B286" s="17"/>
      <c r="C286" s="17"/>
      <c r="D286" s="17"/>
      <c r="E286" s="17"/>
      <c r="F286" s="17"/>
      <c r="G286" s="17"/>
      <c r="H286" s="17"/>
      <c r="I286" s="17"/>
    </row>
    <row r="287" spans="1:9" x14ac:dyDescent="0.15">
      <c r="A287" s="17"/>
      <c r="B287" s="17"/>
      <c r="C287" s="17"/>
      <c r="D287" s="17"/>
      <c r="E287" s="17"/>
      <c r="F287" s="17"/>
      <c r="G287" s="17"/>
      <c r="H287" s="17"/>
      <c r="I287" s="17"/>
    </row>
    <row r="288" spans="1:9" x14ac:dyDescent="0.15">
      <c r="A288" s="17"/>
      <c r="B288" s="17"/>
      <c r="C288" s="17"/>
      <c r="D288" s="17"/>
      <c r="E288" s="17"/>
      <c r="F288" s="17"/>
      <c r="G288" s="17"/>
      <c r="H288" s="17"/>
      <c r="I288" s="17"/>
    </row>
    <row r="289" spans="1:9" x14ac:dyDescent="0.15">
      <c r="A289" s="17"/>
      <c r="B289" s="17"/>
      <c r="C289" s="17"/>
      <c r="D289" s="17"/>
      <c r="E289" s="17"/>
      <c r="F289" s="17"/>
      <c r="G289" s="17"/>
      <c r="H289" s="17"/>
      <c r="I289" s="17"/>
    </row>
    <row r="290" spans="1:9" x14ac:dyDescent="0.15">
      <c r="A290" s="17"/>
      <c r="B290" s="17"/>
      <c r="C290" s="17"/>
      <c r="D290" s="17"/>
      <c r="E290" s="17"/>
      <c r="F290" s="17"/>
      <c r="G290" s="17"/>
      <c r="H290" s="17"/>
      <c r="I290" s="17"/>
    </row>
    <row r="291" spans="1:9" x14ac:dyDescent="0.15">
      <c r="A291" s="17"/>
      <c r="B291" s="17"/>
      <c r="C291" s="17"/>
      <c r="D291" s="17"/>
      <c r="E291" s="17"/>
      <c r="F291" s="17"/>
      <c r="G291" s="17"/>
      <c r="H291" s="17"/>
      <c r="I291" s="17"/>
    </row>
    <row r="292" spans="1:9" x14ac:dyDescent="0.15">
      <c r="A292" s="17"/>
      <c r="B292" s="17"/>
      <c r="C292" s="17"/>
      <c r="D292" s="17"/>
      <c r="E292" s="17"/>
      <c r="F292" s="17"/>
      <c r="G292" s="17"/>
      <c r="H292" s="17"/>
      <c r="I292" s="17"/>
    </row>
    <row r="293" spans="1:9" x14ac:dyDescent="0.15">
      <c r="A293" s="17"/>
      <c r="B293" s="17"/>
      <c r="C293" s="17"/>
      <c r="D293" s="17"/>
      <c r="E293" s="17"/>
      <c r="F293" s="17"/>
      <c r="G293" s="17"/>
      <c r="H293" s="17"/>
      <c r="I293" s="17"/>
    </row>
    <row r="294" spans="1:9" x14ac:dyDescent="0.15">
      <c r="A294" s="17"/>
      <c r="B294" s="17"/>
      <c r="C294" s="17"/>
      <c r="D294" s="17"/>
      <c r="E294" s="17"/>
      <c r="F294" s="17"/>
      <c r="G294" s="17"/>
      <c r="H294" s="17"/>
      <c r="I294" s="17"/>
    </row>
    <row r="295" spans="1:9" x14ac:dyDescent="0.15">
      <c r="A295" s="17"/>
      <c r="B295" s="17"/>
      <c r="C295" s="17"/>
      <c r="D295" s="17"/>
      <c r="E295" s="17"/>
      <c r="F295" s="17"/>
      <c r="G295" s="17"/>
      <c r="H295" s="17"/>
      <c r="I295" s="17"/>
    </row>
    <row r="296" spans="1:9" x14ac:dyDescent="0.15">
      <c r="A296" s="17"/>
      <c r="B296" s="17"/>
      <c r="C296" s="17"/>
      <c r="D296" s="17"/>
      <c r="E296" s="17"/>
      <c r="F296" s="17"/>
      <c r="G296" s="17"/>
      <c r="H296" s="17"/>
      <c r="I296" s="17"/>
    </row>
    <row r="297" spans="1:9" x14ac:dyDescent="0.15">
      <c r="A297" s="17"/>
      <c r="B297" s="17"/>
      <c r="C297" s="17"/>
      <c r="D297" s="17"/>
      <c r="E297" s="17"/>
      <c r="F297" s="17"/>
      <c r="G297" s="17"/>
      <c r="H297" s="17"/>
      <c r="I297" s="17"/>
    </row>
    <row r="298" spans="1:9" x14ac:dyDescent="0.15">
      <c r="A298" s="17"/>
      <c r="B298" s="17"/>
      <c r="C298" s="17"/>
      <c r="D298" s="17"/>
      <c r="E298" s="17"/>
      <c r="F298" s="17"/>
      <c r="G298" s="17"/>
      <c r="H298" s="17"/>
      <c r="I298" s="17"/>
    </row>
    <row r="299" spans="1:9" x14ac:dyDescent="0.15">
      <c r="A299" s="17"/>
      <c r="B299" s="17"/>
      <c r="C299" s="17"/>
      <c r="D299" s="17"/>
      <c r="E299" s="17"/>
      <c r="F299" s="17"/>
      <c r="G299" s="17"/>
      <c r="H299" s="17"/>
      <c r="I299" s="17"/>
    </row>
    <row r="300" spans="1:9" x14ac:dyDescent="0.15">
      <c r="A300" s="17"/>
      <c r="B300" s="17"/>
      <c r="C300" s="17"/>
      <c r="D300" s="17"/>
      <c r="E300" s="17"/>
      <c r="F300" s="17"/>
      <c r="G300" s="17"/>
      <c r="H300" s="17"/>
      <c r="I300" s="17"/>
    </row>
    <row r="301" spans="1:9" x14ac:dyDescent="0.15">
      <c r="A301" s="17"/>
      <c r="B301" s="17"/>
      <c r="C301" s="17"/>
      <c r="D301" s="17"/>
      <c r="E301" s="17"/>
      <c r="F301" s="17"/>
      <c r="G301" s="17"/>
      <c r="H301" s="17"/>
      <c r="I301" s="17"/>
    </row>
    <row r="302" spans="1:9" x14ac:dyDescent="0.15">
      <c r="A302" s="17"/>
      <c r="B302" s="17"/>
      <c r="C302" s="17"/>
      <c r="D302" s="17"/>
      <c r="E302" s="17"/>
      <c r="F302" s="17"/>
      <c r="G302" s="17"/>
      <c r="H302" s="17"/>
      <c r="I302" s="17"/>
    </row>
    <row r="303" spans="1:9" x14ac:dyDescent="0.15">
      <c r="A303" s="17"/>
      <c r="B303" s="17"/>
      <c r="C303" s="17"/>
      <c r="D303" s="17"/>
      <c r="E303" s="17"/>
      <c r="F303" s="17"/>
      <c r="G303" s="17"/>
      <c r="H303" s="17"/>
      <c r="I303" s="17"/>
    </row>
    <row r="304" spans="1:9" x14ac:dyDescent="0.15">
      <c r="A304" s="17"/>
      <c r="B304" s="17"/>
      <c r="C304" s="17"/>
      <c r="D304" s="17"/>
      <c r="E304" s="17"/>
      <c r="F304" s="17"/>
      <c r="G304" s="17"/>
      <c r="H304" s="17"/>
      <c r="I304" s="17"/>
    </row>
    <row r="305" spans="1:9" x14ac:dyDescent="0.15">
      <c r="A305" s="17"/>
      <c r="B305" s="17"/>
      <c r="C305" s="17"/>
      <c r="D305" s="17"/>
      <c r="E305" s="17"/>
      <c r="F305" s="17"/>
      <c r="G305" s="17"/>
      <c r="H305" s="17"/>
      <c r="I305" s="17"/>
    </row>
    <row r="306" spans="1:9" x14ac:dyDescent="0.15">
      <c r="A306" s="17"/>
      <c r="B306" s="17"/>
      <c r="C306" s="17"/>
      <c r="D306" s="17"/>
      <c r="E306" s="17"/>
      <c r="F306" s="17"/>
      <c r="G306" s="17"/>
      <c r="H306" s="17"/>
      <c r="I306" s="17"/>
    </row>
    <row r="307" spans="1:9" x14ac:dyDescent="0.15">
      <c r="A307" s="17"/>
      <c r="B307" s="17"/>
      <c r="C307" s="17"/>
      <c r="D307" s="17"/>
      <c r="E307" s="17"/>
      <c r="F307" s="17"/>
      <c r="G307" s="17"/>
      <c r="H307" s="17"/>
      <c r="I307" s="17"/>
    </row>
    <row r="308" spans="1:9" x14ac:dyDescent="0.15">
      <c r="A308" s="17"/>
      <c r="B308" s="17"/>
      <c r="C308" s="17"/>
      <c r="D308" s="17"/>
      <c r="E308" s="17"/>
      <c r="F308" s="17"/>
      <c r="G308" s="17"/>
      <c r="H308" s="17"/>
      <c r="I308" s="17"/>
    </row>
    <row r="309" spans="1:9" x14ac:dyDescent="0.15">
      <c r="A309" s="17"/>
      <c r="B309" s="17"/>
      <c r="C309" s="17"/>
      <c r="D309" s="17"/>
      <c r="E309" s="17"/>
      <c r="F309" s="17"/>
      <c r="G309" s="17"/>
      <c r="H309" s="17"/>
      <c r="I309" s="17"/>
    </row>
    <row r="310" spans="1:9" x14ac:dyDescent="0.15">
      <c r="A310" s="17"/>
      <c r="B310" s="17"/>
      <c r="C310" s="17"/>
      <c r="D310" s="17"/>
      <c r="E310" s="17"/>
      <c r="F310" s="17"/>
      <c r="G310" s="17"/>
      <c r="H310" s="17"/>
      <c r="I310" s="17"/>
    </row>
    <row r="311" spans="1:9" x14ac:dyDescent="0.15">
      <c r="A311" s="17"/>
      <c r="B311" s="17"/>
      <c r="C311" s="17"/>
      <c r="D311" s="17"/>
      <c r="E311" s="17"/>
      <c r="F311" s="17"/>
      <c r="G311" s="17"/>
      <c r="H311" s="17"/>
      <c r="I311" s="17"/>
    </row>
    <row r="312" spans="1:9" x14ac:dyDescent="0.15">
      <c r="A312" s="17"/>
      <c r="B312" s="17"/>
      <c r="C312" s="17"/>
      <c r="D312" s="17"/>
      <c r="E312" s="17"/>
      <c r="F312" s="17"/>
      <c r="G312" s="17"/>
      <c r="H312" s="17"/>
      <c r="I312" s="17"/>
    </row>
    <row r="313" spans="1:9" x14ac:dyDescent="0.15">
      <c r="A313" s="17"/>
      <c r="B313" s="17"/>
      <c r="C313" s="17"/>
      <c r="D313" s="17"/>
      <c r="E313" s="17"/>
      <c r="F313" s="17"/>
      <c r="G313" s="17"/>
      <c r="H313" s="17"/>
      <c r="I313" s="17"/>
    </row>
    <row r="314" spans="1:9" x14ac:dyDescent="0.15">
      <c r="A314" s="17"/>
      <c r="B314" s="17"/>
      <c r="C314" s="17"/>
      <c r="D314" s="17"/>
      <c r="E314" s="17"/>
      <c r="F314" s="17"/>
      <c r="G314" s="17"/>
      <c r="H314" s="17"/>
      <c r="I314" s="17"/>
    </row>
    <row r="315" spans="1:9" x14ac:dyDescent="0.15">
      <c r="A315" s="17"/>
      <c r="B315" s="17"/>
      <c r="C315" s="17"/>
      <c r="D315" s="17"/>
      <c r="E315" s="17"/>
      <c r="F315" s="17"/>
      <c r="G315" s="17"/>
      <c r="H315" s="17"/>
      <c r="I315" s="17"/>
    </row>
    <row r="316" spans="1:9" x14ac:dyDescent="0.15">
      <c r="A316" s="17"/>
      <c r="B316" s="17"/>
      <c r="C316" s="17"/>
      <c r="D316" s="17"/>
      <c r="E316" s="17"/>
      <c r="F316" s="17"/>
      <c r="G316" s="17"/>
      <c r="H316" s="17"/>
      <c r="I316" s="17"/>
    </row>
    <row r="317" spans="1:9" x14ac:dyDescent="0.15">
      <c r="A317" s="17"/>
      <c r="B317" s="17"/>
      <c r="C317" s="17"/>
      <c r="D317" s="17"/>
      <c r="E317" s="17"/>
      <c r="F317" s="17"/>
      <c r="G317" s="17"/>
      <c r="H317" s="17"/>
      <c r="I317" s="17"/>
    </row>
    <row r="318" spans="1:9" x14ac:dyDescent="0.15">
      <c r="A318" s="17"/>
      <c r="B318" s="17"/>
      <c r="C318" s="17"/>
      <c r="D318" s="17"/>
      <c r="E318" s="17"/>
      <c r="F318" s="17"/>
      <c r="G318" s="17"/>
      <c r="H318" s="17"/>
      <c r="I318" s="17"/>
    </row>
    <row r="319" spans="1:9" x14ac:dyDescent="0.15">
      <c r="A319" s="17"/>
      <c r="B319" s="17"/>
      <c r="C319" s="17"/>
      <c r="D319" s="17"/>
      <c r="E319" s="17"/>
      <c r="F319" s="17"/>
      <c r="G319" s="17"/>
      <c r="H319" s="17"/>
      <c r="I319" s="17"/>
    </row>
    <row r="320" spans="1:9" x14ac:dyDescent="0.15">
      <c r="A320" s="17"/>
      <c r="B320" s="17"/>
      <c r="C320" s="17"/>
      <c r="D320" s="17"/>
      <c r="E320" s="17"/>
      <c r="F320" s="17"/>
      <c r="G320" s="17"/>
      <c r="H320" s="17"/>
      <c r="I320" s="17"/>
    </row>
    <row r="321" spans="1:9" x14ac:dyDescent="0.15">
      <c r="A321" s="17"/>
      <c r="B321" s="17"/>
      <c r="C321" s="17"/>
      <c r="D321" s="17"/>
      <c r="E321" s="17"/>
      <c r="F321" s="17"/>
      <c r="G321" s="17"/>
      <c r="H321" s="17"/>
      <c r="I321" s="17"/>
    </row>
    <row r="322" spans="1:9" x14ac:dyDescent="0.15">
      <c r="A322" s="17"/>
      <c r="B322" s="17"/>
      <c r="C322" s="17"/>
      <c r="D322" s="17"/>
      <c r="E322" s="17"/>
      <c r="F322" s="17"/>
      <c r="G322" s="17"/>
      <c r="H322" s="17"/>
      <c r="I322" s="17"/>
    </row>
    <row r="323" spans="1:9" x14ac:dyDescent="0.15">
      <c r="A323" s="17"/>
      <c r="B323" s="17"/>
      <c r="C323" s="17"/>
      <c r="D323" s="17"/>
      <c r="E323" s="17"/>
      <c r="F323" s="17"/>
      <c r="G323" s="17"/>
      <c r="H323" s="17"/>
      <c r="I323" s="17"/>
    </row>
    <row r="324" spans="1:9" x14ac:dyDescent="0.15">
      <c r="A324" s="17"/>
      <c r="B324" s="17"/>
      <c r="C324" s="17"/>
      <c r="D324" s="17"/>
      <c r="E324" s="17"/>
      <c r="F324" s="17"/>
      <c r="G324" s="17"/>
      <c r="H324" s="17"/>
      <c r="I324" s="17"/>
    </row>
    <row r="325" spans="1:9" x14ac:dyDescent="0.15">
      <c r="A325" s="17"/>
      <c r="B325" s="17"/>
      <c r="C325" s="17"/>
      <c r="D325" s="17"/>
      <c r="E325" s="17"/>
      <c r="F325" s="17"/>
      <c r="G325" s="17"/>
      <c r="H325" s="17"/>
      <c r="I325" s="17"/>
    </row>
    <row r="326" spans="1:9" x14ac:dyDescent="0.15">
      <c r="A326" s="17"/>
      <c r="B326" s="17"/>
      <c r="C326" s="17"/>
      <c r="D326" s="17"/>
      <c r="E326" s="17"/>
      <c r="F326" s="17"/>
      <c r="G326" s="17"/>
      <c r="H326" s="17"/>
      <c r="I326" s="17"/>
    </row>
    <row r="327" spans="1:9" x14ac:dyDescent="0.15">
      <c r="A327" s="17"/>
      <c r="B327" s="17"/>
      <c r="C327" s="17"/>
      <c r="D327" s="17"/>
      <c r="E327" s="17"/>
      <c r="F327" s="17"/>
      <c r="G327" s="17"/>
      <c r="H327" s="17"/>
      <c r="I327" s="17"/>
    </row>
    <row r="328" spans="1:9" x14ac:dyDescent="0.15">
      <c r="A328" s="17"/>
      <c r="B328" s="17"/>
      <c r="C328" s="17"/>
      <c r="D328" s="17"/>
      <c r="E328" s="17"/>
      <c r="F328" s="17"/>
      <c r="G328" s="17"/>
      <c r="H328" s="17"/>
      <c r="I328" s="17"/>
    </row>
    <row r="329" spans="1:9" x14ac:dyDescent="0.15">
      <c r="A329" s="17"/>
      <c r="B329" s="17"/>
      <c r="C329" s="17"/>
      <c r="D329" s="17"/>
      <c r="E329" s="17"/>
      <c r="F329" s="17"/>
      <c r="G329" s="17"/>
      <c r="H329" s="17"/>
      <c r="I329" s="17"/>
    </row>
    <row r="330" spans="1:9" x14ac:dyDescent="0.15">
      <c r="A330" s="17"/>
      <c r="B330" s="17"/>
      <c r="C330" s="17"/>
      <c r="D330" s="17"/>
      <c r="E330" s="17"/>
      <c r="F330" s="17"/>
      <c r="G330" s="17"/>
      <c r="H330" s="17"/>
      <c r="I330" s="17"/>
    </row>
    <row r="331" spans="1:9" x14ac:dyDescent="0.15">
      <c r="A331" s="17"/>
      <c r="B331" s="17"/>
      <c r="C331" s="17"/>
      <c r="D331" s="17"/>
      <c r="E331" s="17"/>
      <c r="F331" s="17"/>
      <c r="G331" s="17"/>
      <c r="H331" s="17"/>
      <c r="I331" s="17"/>
    </row>
    <row r="332" spans="1:9" x14ac:dyDescent="0.15">
      <c r="A332" s="17"/>
      <c r="B332" s="17"/>
      <c r="C332" s="17"/>
      <c r="D332" s="17"/>
      <c r="E332" s="17"/>
      <c r="F332" s="17"/>
      <c r="G332" s="17"/>
      <c r="H332" s="17"/>
      <c r="I332" s="17"/>
    </row>
    <row r="333" spans="1:9" x14ac:dyDescent="0.15">
      <c r="A333" s="17"/>
      <c r="B333" s="17"/>
      <c r="C333" s="17"/>
      <c r="D333" s="17"/>
      <c r="E333" s="17"/>
      <c r="F333" s="17"/>
      <c r="G333" s="17"/>
      <c r="H333" s="17"/>
      <c r="I333" s="17"/>
    </row>
    <row r="334" spans="1:9" x14ac:dyDescent="0.15">
      <c r="A334" s="17"/>
      <c r="B334" s="17"/>
      <c r="C334" s="17"/>
      <c r="D334" s="17"/>
      <c r="E334" s="17"/>
      <c r="F334" s="17"/>
      <c r="G334" s="17"/>
      <c r="H334" s="17"/>
      <c r="I334" s="17"/>
    </row>
    <row r="335" spans="1:9" x14ac:dyDescent="0.15">
      <c r="A335" s="17"/>
      <c r="B335" s="17"/>
      <c r="C335" s="17"/>
      <c r="D335" s="17"/>
      <c r="E335" s="17"/>
      <c r="F335" s="17"/>
      <c r="G335" s="17"/>
      <c r="H335" s="17"/>
      <c r="I335" s="17"/>
    </row>
    <row r="336" spans="1:9" x14ac:dyDescent="0.15">
      <c r="A336" s="17"/>
      <c r="B336" s="17"/>
      <c r="C336" s="17"/>
      <c r="D336" s="17"/>
      <c r="E336" s="17"/>
      <c r="F336" s="17"/>
      <c r="G336" s="17"/>
      <c r="H336" s="17"/>
      <c r="I336" s="17"/>
    </row>
    <row r="337" spans="1:9" x14ac:dyDescent="0.15">
      <c r="A337" s="17"/>
      <c r="B337" s="17"/>
      <c r="C337" s="17"/>
      <c r="D337" s="17"/>
      <c r="E337" s="17"/>
      <c r="F337" s="17"/>
      <c r="G337" s="17"/>
      <c r="H337" s="17"/>
      <c r="I337" s="17"/>
    </row>
    <row r="338" spans="1:9" x14ac:dyDescent="0.15">
      <c r="A338" s="17"/>
      <c r="B338" s="17"/>
      <c r="C338" s="17"/>
      <c r="D338" s="17"/>
      <c r="E338" s="17"/>
      <c r="F338" s="17"/>
      <c r="G338" s="17"/>
      <c r="H338" s="17"/>
      <c r="I338" s="17"/>
    </row>
    <row r="339" spans="1:9" x14ac:dyDescent="0.15">
      <c r="A339" s="17"/>
      <c r="B339" s="17"/>
      <c r="C339" s="17"/>
      <c r="D339" s="17"/>
      <c r="E339" s="17"/>
      <c r="F339" s="17"/>
      <c r="G339" s="17"/>
      <c r="H339" s="17"/>
      <c r="I339" s="17"/>
    </row>
    <row r="340" spans="1:9" x14ac:dyDescent="0.15">
      <c r="A340" s="17"/>
      <c r="B340" s="17"/>
      <c r="C340" s="17"/>
      <c r="D340" s="17"/>
      <c r="E340" s="17"/>
      <c r="F340" s="17"/>
      <c r="G340" s="17"/>
      <c r="H340" s="17"/>
      <c r="I340" s="17"/>
    </row>
    <row r="341" spans="1:9" x14ac:dyDescent="0.15">
      <c r="A341" s="17"/>
      <c r="B341" s="17"/>
      <c r="C341" s="17"/>
      <c r="D341" s="17"/>
      <c r="E341" s="17"/>
      <c r="F341" s="17"/>
      <c r="G341" s="17"/>
      <c r="H341" s="17"/>
      <c r="I341" s="17"/>
    </row>
    <row r="342" spans="1:9" x14ac:dyDescent="0.15">
      <c r="A342" s="17"/>
      <c r="B342" s="17"/>
      <c r="C342" s="17"/>
      <c r="D342" s="17"/>
      <c r="E342" s="17"/>
      <c r="F342" s="17"/>
      <c r="G342" s="17"/>
      <c r="H342" s="17"/>
      <c r="I342" s="17"/>
    </row>
    <row r="343" spans="1:9" x14ac:dyDescent="0.15">
      <c r="A343" s="17"/>
      <c r="B343" s="17"/>
      <c r="C343" s="17"/>
      <c r="D343" s="17"/>
      <c r="E343" s="17"/>
      <c r="F343" s="17"/>
      <c r="G343" s="17"/>
      <c r="H343" s="17"/>
      <c r="I343" s="17"/>
    </row>
    <row r="344" spans="1:9" x14ac:dyDescent="0.15">
      <c r="A344" s="17"/>
      <c r="B344" s="17"/>
      <c r="C344" s="17"/>
      <c r="D344" s="17"/>
      <c r="E344" s="17"/>
      <c r="F344" s="17"/>
      <c r="G344" s="17"/>
      <c r="H344" s="17"/>
      <c r="I344" s="17"/>
    </row>
    <row r="345" spans="1:9" x14ac:dyDescent="0.15">
      <c r="A345" s="17"/>
      <c r="B345" s="17"/>
      <c r="C345" s="17"/>
      <c r="D345" s="17"/>
      <c r="E345" s="17"/>
      <c r="F345" s="17"/>
      <c r="G345" s="17"/>
      <c r="H345" s="17"/>
      <c r="I345" s="17"/>
    </row>
    <row r="346" spans="1:9" x14ac:dyDescent="0.15">
      <c r="A346" s="17"/>
      <c r="B346" s="17"/>
      <c r="C346" s="17"/>
      <c r="D346" s="17"/>
      <c r="E346" s="17"/>
      <c r="F346" s="17"/>
      <c r="G346" s="17"/>
      <c r="H346" s="17"/>
      <c r="I346" s="17"/>
    </row>
    <row r="347" spans="1:9" x14ac:dyDescent="0.15">
      <c r="A347" s="17"/>
      <c r="B347" s="17"/>
      <c r="C347" s="17"/>
      <c r="D347" s="17"/>
      <c r="E347" s="17"/>
      <c r="F347" s="17"/>
      <c r="G347" s="17"/>
      <c r="H347" s="17"/>
      <c r="I347" s="17"/>
    </row>
    <row r="348" spans="1:9" x14ac:dyDescent="0.15">
      <c r="A348" s="17"/>
      <c r="B348" s="17"/>
      <c r="C348" s="17"/>
      <c r="D348" s="17"/>
      <c r="E348" s="17"/>
      <c r="F348" s="17"/>
      <c r="G348" s="17"/>
      <c r="H348" s="17"/>
      <c r="I348" s="17"/>
    </row>
    <row r="349" spans="1:9" x14ac:dyDescent="0.15">
      <c r="A349" s="17"/>
      <c r="B349" s="17"/>
      <c r="C349" s="17"/>
      <c r="D349" s="17"/>
      <c r="E349" s="17"/>
      <c r="F349" s="17"/>
      <c r="G349" s="17"/>
      <c r="H349" s="17"/>
      <c r="I349" s="17"/>
    </row>
    <row r="350" spans="1:9" x14ac:dyDescent="0.15">
      <c r="A350" s="17"/>
      <c r="B350" s="17"/>
      <c r="C350" s="17"/>
      <c r="D350" s="17"/>
      <c r="E350" s="17"/>
      <c r="F350" s="17"/>
      <c r="G350" s="17"/>
      <c r="H350" s="17"/>
      <c r="I350" s="17"/>
    </row>
    <row r="351" spans="1:9" x14ac:dyDescent="0.15">
      <c r="A351" s="17"/>
      <c r="B351" s="17"/>
      <c r="C351" s="17"/>
      <c r="D351" s="17"/>
      <c r="E351" s="17"/>
      <c r="F351" s="17"/>
      <c r="G351" s="17"/>
      <c r="H351" s="17"/>
      <c r="I351" s="17"/>
    </row>
    <row r="352" spans="1:9" x14ac:dyDescent="0.15">
      <c r="A352" s="17"/>
      <c r="B352" s="17"/>
      <c r="C352" s="17"/>
      <c r="D352" s="17"/>
      <c r="E352" s="17"/>
      <c r="F352" s="17"/>
      <c r="G352" s="17"/>
      <c r="H352" s="17"/>
      <c r="I352" s="17"/>
    </row>
    <row r="353" spans="1:9" x14ac:dyDescent="0.15">
      <c r="A353" s="17"/>
      <c r="B353" s="17"/>
      <c r="C353" s="17"/>
      <c r="D353" s="17"/>
      <c r="E353" s="17"/>
      <c r="F353" s="17"/>
      <c r="G353" s="17"/>
      <c r="H353" s="17"/>
      <c r="I353" s="17"/>
    </row>
    <row r="354" spans="1:9" x14ac:dyDescent="0.15">
      <c r="A354" s="17"/>
      <c r="B354" s="17"/>
      <c r="C354" s="17"/>
      <c r="D354" s="17"/>
      <c r="E354" s="17"/>
      <c r="F354" s="17"/>
      <c r="G354" s="17"/>
      <c r="H354" s="17"/>
      <c r="I354" s="17"/>
    </row>
    <row r="355" spans="1:9" x14ac:dyDescent="0.15">
      <c r="A355" s="17"/>
      <c r="B355" s="17"/>
      <c r="C355" s="17"/>
      <c r="D355" s="17"/>
      <c r="E355" s="17"/>
      <c r="F355" s="17"/>
      <c r="G355" s="17"/>
      <c r="H355" s="17"/>
      <c r="I355" s="17"/>
    </row>
    <row r="356" spans="1:9" x14ac:dyDescent="0.15">
      <c r="A356" s="17"/>
      <c r="B356" s="17"/>
      <c r="C356" s="17"/>
      <c r="D356" s="17"/>
      <c r="E356" s="17"/>
      <c r="F356" s="17"/>
      <c r="G356" s="17"/>
      <c r="H356" s="17"/>
      <c r="I356" s="17"/>
    </row>
    <row r="357" spans="1:9" x14ac:dyDescent="0.15">
      <c r="A357" s="17"/>
      <c r="B357" s="17"/>
      <c r="C357" s="17"/>
      <c r="D357" s="17"/>
      <c r="E357" s="17"/>
      <c r="F357" s="17"/>
      <c r="G357" s="17"/>
      <c r="H357" s="17"/>
      <c r="I357" s="17"/>
    </row>
    <row r="358" spans="1:9" x14ac:dyDescent="0.15">
      <c r="A358" s="17"/>
      <c r="B358" s="17"/>
      <c r="C358" s="17"/>
      <c r="D358" s="17"/>
      <c r="E358" s="17"/>
      <c r="F358" s="17"/>
      <c r="G358" s="17"/>
      <c r="H358" s="17"/>
      <c r="I358" s="17"/>
    </row>
    <row r="359" spans="1:9" x14ac:dyDescent="0.15">
      <c r="A359" s="17"/>
      <c r="B359" s="17"/>
      <c r="C359" s="17"/>
      <c r="D359" s="17"/>
      <c r="E359" s="17"/>
      <c r="F359" s="17"/>
      <c r="G359" s="17"/>
      <c r="H359" s="17"/>
      <c r="I359" s="17"/>
    </row>
    <row r="360" spans="1:9" x14ac:dyDescent="0.15">
      <c r="A360" s="17"/>
      <c r="B360" s="17"/>
      <c r="C360" s="17"/>
      <c r="D360" s="17"/>
      <c r="E360" s="17"/>
      <c r="F360" s="17"/>
      <c r="G360" s="17"/>
      <c r="H360" s="17"/>
      <c r="I360" s="17"/>
    </row>
    <row r="361" spans="1:9" x14ac:dyDescent="0.15">
      <c r="A361" s="17"/>
      <c r="B361" s="17"/>
      <c r="C361" s="17"/>
      <c r="D361" s="17"/>
      <c r="E361" s="17"/>
      <c r="F361" s="17"/>
      <c r="G361" s="17"/>
      <c r="H361" s="17"/>
      <c r="I361" s="17"/>
    </row>
    <row r="362" spans="1:9" x14ac:dyDescent="0.15">
      <c r="A362" s="17"/>
      <c r="B362" s="17"/>
      <c r="C362" s="17"/>
      <c r="D362" s="17"/>
      <c r="E362" s="17"/>
      <c r="F362" s="17"/>
      <c r="G362" s="17"/>
      <c r="H362" s="17"/>
      <c r="I362" s="17"/>
    </row>
    <row r="363" spans="1:9" x14ac:dyDescent="0.15">
      <c r="A363" s="17"/>
      <c r="B363" s="17"/>
      <c r="C363" s="17"/>
      <c r="D363" s="17"/>
      <c r="E363" s="17"/>
      <c r="F363" s="17"/>
      <c r="G363" s="17"/>
      <c r="H363" s="17"/>
      <c r="I363" s="17"/>
    </row>
    <row r="364" spans="1:9" x14ac:dyDescent="0.15">
      <c r="A364" s="17"/>
      <c r="B364" s="17"/>
      <c r="C364" s="17"/>
      <c r="D364" s="17"/>
      <c r="E364" s="17"/>
      <c r="F364" s="17"/>
      <c r="G364" s="17"/>
      <c r="H364" s="17"/>
      <c r="I364" s="17"/>
    </row>
    <row r="365" spans="1:9" x14ac:dyDescent="0.15">
      <c r="A365" s="17"/>
      <c r="B365" s="17"/>
      <c r="C365" s="17"/>
      <c r="D365" s="17"/>
      <c r="E365" s="17"/>
      <c r="F365" s="17"/>
      <c r="G365" s="17"/>
      <c r="H365" s="17"/>
      <c r="I365" s="17"/>
    </row>
    <row r="366" spans="1:9" x14ac:dyDescent="0.15">
      <c r="A366" s="17"/>
      <c r="B366" s="17"/>
      <c r="C366" s="17"/>
      <c r="D366" s="17"/>
      <c r="E366" s="17"/>
      <c r="F366" s="17"/>
      <c r="G366" s="17"/>
      <c r="H366" s="17"/>
      <c r="I366" s="17"/>
    </row>
    <row r="367" spans="1:9" x14ac:dyDescent="0.15">
      <c r="A367" s="17"/>
      <c r="B367" s="17"/>
      <c r="C367" s="17"/>
      <c r="D367" s="17"/>
      <c r="E367" s="17"/>
      <c r="F367" s="17"/>
      <c r="G367" s="17"/>
      <c r="H367" s="17"/>
      <c r="I367" s="17"/>
    </row>
    <row r="368" spans="1:9" x14ac:dyDescent="0.15">
      <c r="A368" s="17"/>
      <c r="B368" s="17"/>
      <c r="C368" s="17"/>
      <c r="D368" s="17"/>
      <c r="E368" s="17"/>
      <c r="F368" s="17"/>
      <c r="G368" s="17"/>
      <c r="H368" s="17"/>
      <c r="I368" s="17"/>
    </row>
    <row r="369" spans="1:9" x14ac:dyDescent="0.15">
      <c r="A369" s="17"/>
      <c r="B369" s="17"/>
      <c r="C369" s="17"/>
      <c r="D369" s="17"/>
      <c r="E369" s="17"/>
      <c r="F369" s="17"/>
      <c r="G369" s="17"/>
      <c r="H369" s="17"/>
      <c r="I369" s="17"/>
    </row>
    <row r="370" spans="1:9" x14ac:dyDescent="0.15">
      <c r="A370" s="17"/>
      <c r="B370" s="17"/>
      <c r="C370" s="17"/>
      <c r="D370" s="17"/>
      <c r="E370" s="17"/>
      <c r="F370" s="17"/>
      <c r="G370" s="17"/>
      <c r="H370" s="17"/>
      <c r="I370" s="17"/>
    </row>
    <row r="371" spans="1:9" x14ac:dyDescent="0.15">
      <c r="A371" s="17"/>
      <c r="B371" s="17"/>
      <c r="C371" s="17"/>
      <c r="D371" s="17"/>
      <c r="E371" s="17"/>
      <c r="F371" s="17"/>
      <c r="G371" s="17"/>
      <c r="H371" s="17"/>
      <c r="I371" s="17"/>
    </row>
    <row r="372" spans="1:9" x14ac:dyDescent="0.15">
      <c r="A372" s="17"/>
      <c r="B372" s="17"/>
      <c r="C372" s="17"/>
      <c r="D372" s="17"/>
      <c r="E372" s="17"/>
      <c r="F372" s="17"/>
      <c r="G372" s="17"/>
      <c r="H372" s="17"/>
      <c r="I372" s="17"/>
    </row>
    <row r="373" spans="1:9" x14ac:dyDescent="0.15">
      <c r="A373" s="17"/>
      <c r="B373" s="17"/>
      <c r="C373" s="17"/>
      <c r="D373" s="17"/>
      <c r="E373" s="17"/>
      <c r="F373" s="17"/>
      <c r="G373" s="17"/>
      <c r="H373" s="17"/>
      <c r="I373" s="17"/>
    </row>
    <row r="374" spans="1:9" x14ac:dyDescent="0.15">
      <c r="A374" s="17"/>
      <c r="B374" s="17"/>
      <c r="C374" s="17"/>
      <c r="D374" s="17"/>
      <c r="E374" s="17"/>
      <c r="F374" s="17"/>
      <c r="G374" s="17"/>
      <c r="H374" s="17"/>
      <c r="I374" s="17"/>
    </row>
    <row r="375" spans="1:9" x14ac:dyDescent="0.15">
      <c r="A375" s="17"/>
      <c r="B375" s="17"/>
      <c r="C375" s="17"/>
      <c r="D375" s="17"/>
      <c r="E375" s="17"/>
      <c r="F375" s="17"/>
      <c r="G375" s="17"/>
      <c r="H375" s="17"/>
      <c r="I375" s="17"/>
    </row>
    <row r="376" spans="1:9" x14ac:dyDescent="0.15">
      <c r="A376" s="17"/>
      <c r="B376" s="17"/>
      <c r="C376" s="17"/>
      <c r="D376" s="17"/>
      <c r="E376" s="17"/>
      <c r="F376" s="17"/>
      <c r="G376" s="17"/>
      <c r="H376" s="17"/>
      <c r="I376" s="17"/>
    </row>
    <row r="377" spans="1:9" x14ac:dyDescent="0.15">
      <c r="A377" s="17"/>
      <c r="B377" s="17"/>
      <c r="C377" s="17"/>
      <c r="D377" s="17"/>
      <c r="E377" s="17"/>
      <c r="F377" s="17"/>
      <c r="G377" s="17"/>
      <c r="H377" s="17"/>
      <c r="I377" s="17"/>
    </row>
    <row r="378" spans="1:9" x14ac:dyDescent="0.15">
      <c r="A378" s="17"/>
      <c r="B378" s="17"/>
      <c r="C378" s="17"/>
      <c r="D378" s="17"/>
      <c r="E378" s="17"/>
      <c r="F378" s="17"/>
      <c r="G378" s="17"/>
      <c r="H378" s="17"/>
      <c r="I378" s="17"/>
    </row>
    <row r="379" spans="1:9" x14ac:dyDescent="0.15">
      <c r="A379" s="17"/>
      <c r="B379" s="17"/>
      <c r="C379" s="17"/>
      <c r="D379" s="17"/>
      <c r="E379" s="17"/>
      <c r="F379" s="17"/>
      <c r="G379" s="17"/>
      <c r="H379" s="17"/>
      <c r="I379" s="17"/>
    </row>
    <row r="380" spans="1:9" x14ac:dyDescent="0.15">
      <c r="A380" s="17"/>
      <c r="B380" s="17"/>
      <c r="C380" s="17"/>
      <c r="D380" s="17"/>
      <c r="E380" s="17"/>
      <c r="F380" s="17"/>
      <c r="G380" s="17"/>
      <c r="H380" s="17"/>
      <c r="I380" s="17"/>
    </row>
    <row r="381" spans="1:9" x14ac:dyDescent="0.15">
      <c r="A381" s="17"/>
      <c r="B381" s="17"/>
      <c r="C381" s="17"/>
      <c r="D381" s="17"/>
      <c r="E381" s="17"/>
      <c r="F381" s="17"/>
      <c r="G381" s="17"/>
      <c r="H381" s="17"/>
      <c r="I381" s="17"/>
    </row>
    <row r="382" spans="1:9" x14ac:dyDescent="0.15">
      <c r="A382" s="17"/>
      <c r="B382" s="17"/>
      <c r="C382" s="17"/>
      <c r="D382" s="17"/>
      <c r="E382" s="17"/>
      <c r="F382" s="17"/>
      <c r="G382" s="17"/>
      <c r="H382" s="17"/>
      <c r="I382" s="17"/>
    </row>
    <row r="383" spans="1:9" x14ac:dyDescent="0.15">
      <c r="A383" s="17"/>
      <c r="B383" s="17"/>
      <c r="C383" s="17"/>
      <c r="D383" s="17"/>
      <c r="E383" s="17"/>
      <c r="F383" s="17"/>
      <c r="G383" s="17"/>
      <c r="H383" s="17"/>
      <c r="I383" s="17"/>
    </row>
    <row r="384" spans="1:9" x14ac:dyDescent="0.15">
      <c r="A384" s="17"/>
      <c r="B384" s="17"/>
      <c r="C384" s="17"/>
      <c r="D384" s="17"/>
      <c r="E384" s="17"/>
      <c r="F384" s="17"/>
      <c r="G384" s="17"/>
      <c r="H384" s="17"/>
      <c r="I384" s="17"/>
    </row>
    <row r="385" spans="1:9" x14ac:dyDescent="0.15">
      <c r="A385" s="17"/>
      <c r="B385" s="17"/>
      <c r="C385" s="17"/>
      <c r="D385" s="17"/>
      <c r="E385" s="17"/>
      <c r="F385" s="17"/>
      <c r="G385" s="17"/>
      <c r="H385" s="17"/>
      <c r="I385" s="17"/>
    </row>
    <row r="386" spans="1:9" x14ac:dyDescent="0.15">
      <c r="A386" s="17"/>
      <c r="B386" s="17"/>
      <c r="C386" s="17"/>
      <c r="D386" s="17"/>
      <c r="E386" s="17"/>
      <c r="F386" s="17"/>
      <c r="G386" s="17"/>
      <c r="H386" s="17"/>
      <c r="I386" s="17"/>
    </row>
    <row r="387" spans="1:9" x14ac:dyDescent="0.15">
      <c r="A387" s="17"/>
      <c r="B387" s="17"/>
      <c r="C387" s="17"/>
      <c r="D387" s="17"/>
      <c r="E387" s="17"/>
      <c r="F387" s="17"/>
      <c r="G387" s="17"/>
      <c r="H387" s="17"/>
      <c r="I387" s="17"/>
    </row>
    <row r="388" spans="1:9" x14ac:dyDescent="0.15">
      <c r="A388" s="17"/>
      <c r="B388" s="17"/>
      <c r="C388" s="17"/>
      <c r="D388" s="17"/>
      <c r="E388" s="17"/>
      <c r="F388" s="17"/>
      <c r="G388" s="17"/>
      <c r="H388" s="17"/>
      <c r="I388" s="17"/>
    </row>
    <row r="389" spans="1:9" x14ac:dyDescent="0.15">
      <c r="A389" s="17"/>
      <c r="B389" s="17"/>
      <c r="C389" s="17"/>
      <c r="D389" s="17"/>
      <c r="E389" s="17"/>
      <c r="F389" s="17"/>
      <c r="G389" s="17"/>
      <c r="H389" s="17"/>
      <c r="I389" s="17"/>
    </row>
    <row r="390" spans="1:9" x14ac:dyDescent="0.15">
      <c r="A390" s="17"/>
      <c r="B390" s="17"/>
      <c r="C390" s="17"/>
      <c r="D390" s="17"/>
      <c r="E390" s="17"/>
      <c r="F390" s="17"/>
      <c r="G390" s="17"/>
      <c r="H390" s="17"/>
      <c r="I390" s="17"/>
    </row>
    <row r="391" spans="1:9" x14ac:dyDescent="0.15">
      <c r="A391" s="17"/>
      <c r="B391" s="17"/>
      <c r="C391" s="17"/>
      <c r="D391" s="17"/>
      <c r="E391" s="17"/>
      <c r="F391" s="17"/>
      <c r="G391" s="17"/>
      <c r="H391" s="17"/>
      <c r="I391" s="17"/>
    </row>
    <row r="392" spans="1:9" x14ac:dyDescent="0.15">
      <c r="A392" s="17"/>
      <c r="B392" s="17"/>
      <c r="C392" s="17"/>
      <c r="D392" s="17"/>
      <c r="E392" s="17"/>
      <c r="F392" s="17"/>
      <c r="G392" s="17"/>
      <c r="H392" s="17"/>
      <c r="I392" s="17"/>
    </row>
    <row r="393" spans="1:9" x14ac:dyDescent="0.15">
      <c r="A393" s="17"/>
      <c r="B393" s="17"/>
      <c r="C393" s="17"/>
      <c r="D393" s="17"/>
      <c r="E393" s="17"/>
      <c r="F393" s="17"/>
      <c r="G393" s="17"/>
      <c r="H393" s="17"/>
      <c r="I393" s="17"/>
    </row>
    <row r="394" spans="1:9" x14ac:dyDescent="0.15">
      <c r="A394" s="17"/>
      <c r="B394" s="17"/>
      <c r="C394" s="17"/>
      <c r="D394" s="17"/>
      <c r="E394" s="17"/>
      <c r="F394" s="17"/>
      <c r="G394" s="17"/>
      <c r="H394" s="17"/>
      <c r="I394" s="17"/>
    </row>
    <row r="395" spans="1:9" x14ac:dyDescent="0.15">
      <c r="A395" s="17"/>
      <c r="B395" s="17"/>
      <c r="C395" s="17"/>
      <c r="D395" s="17"/>
      <c r="E395" s="17"/>
      <c r="F395" s="17"/>
      <c r="G395" s="17"/>
      <c r="H395" s="17"/>
      <c r="I395" s="17"/>
    </row>
    <row r="396" spans="1:9" x14ac:dyDescent="0.15">
      <c r="A396" s="17"/>
      <c r="B396" s="17"/>
      <c r="C396" s="17"/>
      <c r="D396" s="17"/>
      <c r="E396" s="17"/>
      <c r="F396" s="17"/>
      <c r="G396" s="17"/>
      <c r="H396" s="17"/>
      <c r="I396" s="17"/>
    </row>
    <row r="397" spans="1:9" x14ac:dyDescent="0.15">
      <c r="A397" s="17"/>
      <c r="B397" s="17"/>
      <c r="C397" s="17"/>
      <c r="D397" s="17"/>
      <c r="E397" s="17"/>
      <c r="F397" s="17"/>
      <c r="G397" s="17"/>
      <c r="H397" s="17"/>
      <c r="I397" s="17"/>
    </row>
    <row r="398" spans="1:9" x14ac:dyDescent="0.15">
      <c r="A398" s="17"/>
      <c r="B398" s="17"/>
      <c r="C398" s="17"/>
      <c r="D398" s="17"/>
      <c r="E398" s="17"/>
      <c r="F398" s="17"/>
      <c r="G398" s="17"/>
      <c r="H398" s="17"/>
      <c r="I398" s="17"/>
    </row>
    <row r="399" spans="1:9" x14ac:dyDescent="0.15">
      <c r="A399" s="17"/>
      <c r="B399" s="17"/>
      <c r="C399" s="17"/>
      <c r="D399" s="17"/>
      <c r="E399" s="17"/>
      <c r="F399" s="17"/>
      <c r="G399" s="17"/>
      <c r="H399" s="17"/>
      <c r="I399" s="17"/>
    </row>
    <row r="400" spans="1:9" x14ac:dyDescent="0.15">
      <c r="A400" s="17"/>
      <c r="B400" s="17"/>
      <c r="C400" s="17"/>
      <c r="D400" s="17"/>
      <c r="E400" s="17"/>
      <c r="F400" s="17"/>
      <c r="G400" s="17"/>
      <c r="H400" s="17"/>
      <c r="I400" s="17"/>
    </row>
    <row r="401" spans="1:9" x14ac:dyDescent="0.15">
      <c r="A401" s="17"/>
      <c r="B401" s="17"/>
      <c r="C401" s="17"/>
      <c r="D401" s="17"/>
      <c r="E401" s="17"/>
      <c r="F401" s="17"/>
      <c r="G401" s="17"/>
      <c r="H401" s="17"/>
      <c r="I401" s="17"/>
    </row>
    <row r="402" spans="1:9" x14ac:dyDescent="0.15">
      <c r="A402" s="17"/>
      <c r="B402" s="17"/>
      <c r="C402" s="17"/>
      <c r="D402" s="17"/>
      <c r="E402" s="17"/>
      <c r="F402" s="17"/>
      <c r="G402" s="17"/>
      <c r="H402" s="17"/>
      <c r="I402" s="17"/>
    </row>
    <row r="403" spans="1:9" x14ac:dyDescent="0.15">
      <c r="A403" s="17"/>
      <c r="B403" s="17"/>
      <c r="C403" s="17"/>
      <c r="D403" s="17"/>
      <c r="E403" s="17"/>
      <c r="F403" s="17"/>
      <c r="G403" s="17"/>
      <c r="H403" s="17"/>
      <c r="I403" s="17"/>
    </row>
    <row r="404" spans="1:9" x14ac:dyDescent="0.15">
      <c r="A404" s="17"/>
      <c r="B404" s="17"/>
      <c r="C404" s="17"/>
      <c r="D404" s="17"/>
      <c r="E404" s="17"/>
      <c r="F404" s="17"/>
      <c r="G404" s="17"/>
      <c r="H404" s="17"/>
      <c r="I404" s="17"/>
    </row>
    <row r="405" spans="1:9" x14ac:dyDescent="0.15">
      <c r="A405" s="17"/>
      <c r="B405" s="17"/>
      <c r="C405" s="17"/>
      <c r="D405" s="17"/>
      <c r="E405" s="17"/>
      <c r="F405" s="17"/>
      <c r="G405" s="17"/>
      <c r="H405" s="17"/>
      <c r="I405" s="17"/>
    </row>
    <row r="406" spans="1:9" x14ac:dyDescent="0.15">
      <c r="A406" s="17"/>
      <c r="B406" s="17"/>
      <c r="C406" s="17"/>
      <c r="D406" s="17"/>
      <c r="E406" s="17"/>
      <c r="F406" s="17"/>
      <c r="G406" s="17"/>
      <c r="H406" s="17"/>
      <c r="I406" s="17"/>
    </row>
    <row r="407" spans="1:9" x14ac:dyDescent="0.15">
      <c r="A407" s="17"/>
      <c r="B407" s="17"/>
      <c r="C407" s="17"/>
      <c r="D407" s="17"/>
      <c r="E407" s="17"/>
      <c r="F407" s="17"/>
      <c r="G407" s="17"/>
      <c r="H407" s="17"/>
      <c r="I407" s="17"/>
    </row>
    <row r="408" spans="1:9" x14ac:dyDescent="0.15">
      <c r="A408" s="17"/>
      <c r="B408" s="17"/>
      <c r="C408" s="17"/>
      <c r="D408" s="17"/>
      <c r="E408" s="17"/>
      <c r="F408" s="17"/>
      <c r="G408" s="17"/>
      <c r="H408" s="17"/>
      <c r="I408" s="17"/>
    </row>
    <row r="409" spans="1:9" x14ac:dyDescent="0.15">
      <c r="A409" s="17"/>
      <c r="B409" s="17"/>
      <c r="C409" s="17"/>
      <c r="D409" s="17"/>
      <c r="E409" s="17"/>
      <c r="F409" s="17"/>
      <c r="G409" s="17"/>
      <c r="H409" s="17"/>
      <c r="I409" s="17"/>
    </row>
    <row r="410" spans="1:9" x14ac:dyDescent="0.15">
      <c r="A410" s="17"/>
      <c r="B410" s="17"/>
      <c r="C410" s="17"/>
      <c r="D410" s="17"/>
      <c r="E410" s="17"/>
      <c r="F410" s="17"/>
      <c r="G410" s="17"/>
      <c r="H410" s="17"/>
      <c r="I410" s="17"/>
    </row>
    <row r="411" spans="1:9" x14ac:dyDescent="0.15">
      <c r="A411" s="17"/>
      <c r="B411" s="17"/>
      <c r="C411" s="17"/>
      <c r="D411" s="17"/>
      <c r="E411" s="17"/>
      <c r="F411" s="17"/>
      <c r="G411" s="17"/>
      <c r="H411" s="17"/>
      <c r="I411" s="17"/>
    </row>
    <row r="412" spans="1:9" x14ac:dyDescent="0.15">
      <c r="A412" s="17"/>
      <c r="B412" s="17"/>
      <c r="C412" s="17"/>
      <c r="D412" s="17"/>
      <c r="E412" s="17"/>
      <c r="F412" s="17"/>
      <c r="G412" s="17"/>
      <c r="H412" s="17"/>
      <c r="I412" s="17"/>
    </row>
    <row r="413" spans="1:9" x14ac:dyDescent="0.15">
      <c r="A413" s="17"/>
      <c r="B413" s="17"/>
      <c r="C413" s="17"/>
      <c r="D413" s="17"/>
      <c r="E413" s="17"/>
      <c r="F413" s="17"/>
      <c r="G413" s="17"/>
      <c r="H413" s="17"/>
      <c r="I413" s="17"/>
    </row>
    <row r="414" spans="1:9" x14ac:dyDescent="0.15">
      <c r="A414" s="17"/>
      <c r="B414" s="17"/>
      <c r="C414" s="17"/>
      <c r="D414" s="17"/>
      <c r="E414" s="17"/>
      <c r="F414" s="17"/>
      <c r="G414" s="17"/>
      <c r="H414" s="17"/>
      <c r="I414" s="17"/>
    </row>
    <row r="415" spans="1:9" x14ac:dyDescent="0.15">
      <c r="A415" s="17"/>
      <c r="B415" s="17"/>
      <c r="C415" s="17"/>
      <c r="D415" s="17"/>
      <c r="E415" s="17"/>
      <c r="F415" s="17"/>
      <c r="G415" s="17"/>
      <c r="H415" s="17"/>
      <c r="I415" s="17"/>
    </row>
    <row r="416" spans="1:9" x14ac:dyDescent="0.15">
      <c r="A416" s="17"/>
      <c r="B416" s="17"/>
      <c r="C416" s="17"/>
      <c r="D416" s="17"/>
      <c r="E416" s="17"/>
      <c r="F416" s="17"/>
      <c r="G416" s="17"/>
      <c r="H416" s="17"/>
      <c r="I416" s="17"/>
    </row>
    <row r="417" spans="1:9" x14ac:dyDescent="0.15">
      <c r="A417" s="17"/>
      <c r="B417" s="17"/>
      <c r="C417" s="17"/>
      <c r="D417" s="17"/>
      <c r="E417" s="17"/>
      <c r="F417" s="17"/>
      <c r="G417" s="17"/>
      <c r="H417" s="17"/>
      <c r="I417" s="17"/>
    </row>
    <row r="418" spans="1:9" x14ac:dyDescent="0.15">
      <c r="A418" s="17"/>
      <c r="B418" s="17"/>
      <c r="C418" s="17"/>
      <c r="D418" s="17"/>
      <c r="E418" s="17"/>
      <c r="F418" s="17"/>
      <c r="G418" s="17"/>
      <c r="H418" s="17"/>
      <c r="I418" s="17"/>
    </row>
    <row r="419" spans="1:9" x14ac:dyDescent="0.15">
      <c r="A419" s="17"/>
      <c r="B419" s="17"/>
      <c r="C419" s="17"/>
      <c r="D419" s="17"/>
      <c r="E419" s="17"/>
      <c r="F419" s="17"/>
      <c r="G419" s="17"/>
      <c r="H419" s="17"/>
      <c r="I419" s="17"/>
    </row>
    <row r="420" spans="1:9" x14ac:dyDescent="0.15">
      <c r="A420" s="17"/>
      <c r="B420" s="17"/>
      <c r="C420" s="17"/>
      <c r="D420" s="17"/>
      <c r="E420" s="17"/>
      <c r="F420" s="17"/>
      <c r="G420" s="17"/>
      <c r="H420" s="17"/>
      <c r="I420" s="17"/>
    </row>
    <row r="421" spans="1:9" x14ac:dyDescent="0.15">
      <c r="A421" s="17"/>
      <c r="B421" s="17"/>
      <c r="C421" s="17"/>
      <c r="D421" s="17"/>
      <c r="E421" s="17"/>
      <c r="F421" s="17"/>
      <c r="G421" s="17"/>
      <c r="H421" s="17"/>
      <c r="I421" s="17"/>
    </row>
    <row r="422" spans="1:9" x14ac:dyDescent="0.15">
      <c r="A422" s="17"/>
      <c r="B422" s="17"/>
      <c r="C422" s="17"/>
      <c r="D422" s="17"/>
      <c r="E422" s="17"/>
      <c r="F422" s="17"/>
      <c r="G422" s="17"/>
      <c r="H422" s="17"/>
      <c r="I422" s="17"/>
    </row>
    <row r="423" spans="1:9" x14ac:dyDescent="0.15">
      <c r="A423" s="17"/>
      <c r="B423" s="17"/>
      <c r="C423" s="17"/>
      <c r="D423" s="17"/>
      <c r="E423" s="17"/>
      <c r="F423" s="17"/>
      <c r="G423" s="17"/>
      <c r="H423" s="17"/>
      <c r="I423" s="17"/>
    </row>
    <row r="424" spans="1:9" x14ac:dyDescent="0.15">
      <c r="A424" s="17"/>
      <c r="B424" s="17"/>
      <c r="C424" s="17"/>
      <c r="D424" s="17"/>
      <c r="E424" s="17"/>
      <c r="F424" s="17"/>
      <c r="G424" s="17"/>
      <c r="H424" s="17"/>
      <c r="I424" s="17"/>
    </row>
    <row r="425" spans="1:9" x14ac:dyDescent="0.15">
      <c r="A425" s="17"/>
      <c r="B425" s="17"/>
      <c r="C425" s="17"/>
      <c r="D425" s="17"/>
      <c r="E425" s="17"/>
      <c r="F425" s="17"/>
      <c r="G425" s="17"/>
      <c r="H425" s="17"/>
      <c r="I425" s="17"/>
    </row>
    <row r="426" spans="1:9" x14ac:dyDescent="0.15">
      <c r="A426" s="17"/>
      <c r="B426" s="17"/>
      <c r="C426" s="17"/>
      <c r="D426" s="17"/>
      <c r="E426" s="17"/>
      <c r="F426" s="17"/>
      <c r="G426" s="17"/>
      <c r="H426" s="17"/>
      <c r="I426" s="17"/>
    </row>
    <row r="427" spans="1:9" x14ac:dyDescent="0.15">
      <c r="A427" s="17"/>
      <c r="B427" s="17"/>
      <c r="C427" s="17"/>
      <c r="D427" s="17"/>
      <c r="E427" s="17"/>
      <c r="F427" s="17"/>
      <c r="G427" s="17"/>
      <c r="H427" s="17"/>
      <c r="I427" s="17"/>
    </row>
    <row r="428" spans="1:9" x14ac:dyDescent="0.15">
      <c r="A428" s="17"/>
      <c r="B428" s="17"/>
      <c r="C428" s="17"/>
      <c r="D428" s="17"/>
      <c r="E428" s="17"/>
      <c r="F428" s="17"/>
      <c r="G428" s="17"/>
      <c r="H428" s="17"/>
      <c r="I428" s="17"/>
    </row>
    <row r="429" spans="1:9" x14ac:dyDescent="0.15">
      <c r="A429" s="17"/>
      <c r="B429" s="17"/>
      <c r="C429" s="17"/>
      <c r="D429" s="17"/>
      <c r="E429" s="17"/>
      <c r="F429" s="17"/>
      <c r="G429" s="17"/>
      <c r="H429" s="17"/>
      <c r="I429" s="17"/>
    </row>
    <row r="430" spans="1:9" x14ac:dyDescent="0.15">
      <c r="A430" s="17"/>
      <c r="B430" s="17"/>
      <c r="C430" s="17"/>
      <c r="D430" s="17"/>
      <c r="E430" s="17"/>
      <c r="F430" s="17"/>
      <c r="G430" s="17"/>
      <c r="H430" s="17"/>
      <c r="I430" s="17"/>
    </row>
    <row r="431" spans="1:9" x14ac:dyDescent="0.15">
      <c r="A431" s="17"/>
      <c r="B431" s="17"/>
      <c r="C431" s="17"/>
      <c r="D431" s="17"/>
      <c r="E431" s="17"/>
      <c r="F431" s="17"/>
      <c r="G431" s="17"/>
      <c r="H431" s="17"/>
      <c r="I431" s="17"/>
    </row>
    <row r="432" spans="1:9" x14ac:dyDescent="0.15">
      <c r="A432" s="17"/>
      <c r="B432" s="17"/>
      <c r="C432" s="17"/>
      <c r="D432" s="17"/>
      <c r="E432" s="17"/>
      <c r="F432" s="17"/>
      <c r="G432" s="17"/>
      <c r="H432" s="17"/>
      <c r="I432" s="17"/>
    </row>
    <row r="433" spans="1:9" x14ac:dyDescent="0.15">
      <c r="A433" s="17"/>
      <c r="B433" s="17"/>
      <c r="C433" s="17"/>
      <c r="D433" s="17"/>
      <c r="E433" s="17"/>
      <c r="F433" s="17"/>
      <c r="G433" s="17"/>
      <c r="H433" s="17"/>
      <c r="I433" s="17"/>
    </row>
    <row r="434" spans="1:9" x14ac:dyDescent="0.15">
      <c r="A434" s="17"/>
      <c r="B434" s="17"/>
      <c r="C434" s="17"/>
      <c r="D434" s="17"/>
      <c r="E434" s="17"/>
      <c r="F434" s="17"/>
      <c r="G434" s="17"/>
      <c r="H434" s="17"/>
      <c r="I434" s="17"/>
    </row>
    <row r="435" spans="1:9" x14ac:dyDescent="0.15">
      <c r="A435" s="17"/>
      <c r="B435" s="17"/>
      <c r="C435" s="17"/>
      <c r="D435" s="17"/>
      <c r="E435" s="17"/>
      <c r="F435" s="17"/>
      <c r="G435" s="17"/>
      <c r="H435" s="17"/>
      <c r="I435" s="17"/>
    </row>
    <row r="436" spans="1:9" x14ac:dyDescent="0.15">
      <c r="A436" s="17"/>
      <c r="B436" s="17"/>
      <c r="C436" s="17"/>
      <c r="D436" s="17"/>
      <c r="E436" s="17"/>
      <c r="F436" s="17"/>
      <c r="G436" s="17"/>
      <c r="H436" s="17"/>
      <c r="I436" s="17"/>
    </row>
    <row r="437" spans="1:9" x14ac:dyDescent="0.15">
      <c r="A437" s="17"/>
      <c r="B437" s="17"/>
      <c r="C437" s="17"/>
      <c r="D437" s="17"/>
      <c r="E437" s="17"/>
      <c r="F437" s="17"/>
      <c r="G437" s="17"/>
      <c r="H437" s="17"/>
      <c r="I437" s="17"/>
    </row>
    <row r="438" spans="1:9" x14ac:dyDescent="0.15">
      <c r="A438" s="17"/>
      <c r="B438" s="17"/>
      <c r="C438" s="17"/>
      <c r="D438" s="17"/>
      <c r="E438" s="17"/>
      <c r="F438" s="17"/>
      <c r="G438" s="17"/>
      <c r="H438" s="17"/>
      <c r="I438" s="17"/>
    </row>
    <row r="439" spans="1:9" x14ac:dyDescent="0.15">
      <c r="A439" s="17"/>
      <c r="B439" s="17"/>
      <c r="C439" s="17"/>
      <c r="D439" s="17"/>
      <c r="E439" s="17"/>
      <c r="F439" s="17"/>
      <c r="G439" s="17"/>
      <c r="H439" s="17"/>
      <c r="I439" s="17"/>
    </row>
    <row r="440" spans="1:9" x14ac:dyDescent="0.15">
      <c r="A440" s="17"/>
      <c r="B440" s="17"/>
      <c r="C440" s="17"/>
      <c r="D440" s="17"/>
      <c r="E440" s="17"/>
      <c r="F440" s="17"/>
      <c r="G440" s="17"/>
      <c r="H440" s="17"/>
      <c r="I440" s="17"/>
    </row>
    <row r="441" spans="1:9" x14ac:dyDescent="0.15">
      <c r="A441" s="17"/>
      <c r="B441" s="17"/>
      <c r="C441" s="17"/>
      <c r="D441" s="17"/>
      <c r="E441" s="17"/>
      <c r="F441" s="17"/>
      <c r="G441" s="17"/>
      <c r="H441" s="17"/>
      <c r="I441" s="17"/>
    </row>
    <row r="442" spans="1:9" x14ac:dyDescent="0.15">
      <c r="A442" s="17"/>
      <c r="B442" s="17"/>
      <c r="C442" s="17"/>
      <c r="D442" s="17"/>
      <c r="E442" s="17"/>
      <c r="F442" s="17"/>
      <c r="G442" s="17"/>
      <c r="H442" s="17"/>
      <c r="I442" s="17"/>
    </row>
    <row r="443" spans="1:9" x14ac:dyDescent="0.15">
      <c r="A443" s="17"/>
      <c r="B443" s="17"/>
      <c r="C443" s="17"/>
      <c r="D443" s="17"/>
      <c r="E443" s="17"/>
      <c r="F443" s="17"/>
      <c r="G443" s="17"/>
      <c r="H443" s="17"/>
      <c r="I443" s="17"/>
    </row>
    <row r="444" spans="1:9" x14ac:dyDescent="0.15">
      <c r="A444" s="17"/>
      <c r="B444" s="17"/>
      <c r="C444" s="17"/>
      <c r="D444" s="17"/>
      <c r="E444" s="17"/>
      <c r="F444" s="17"/>
      <c r="G444" s="17"/>
      <c r="H444" s="17"/>
      <c r="I444" s="17"/>
    </row>
    <row r="445" spans="1:9" x14ac:dyDescent="0.15">
      <c r="A445" s="17"/>
      <c r="B445" s="17"/>
      <c r="C445" s="17"/>
      <c r="D445" s="17"/>
      <c r="E445" s="17"/>
      <c r="F445" s="17"/>
      <c r="G445" s="17"/>
      <c r="H445" s="17"/>
      <c r="I445" s="17"/>
    </row>
    <row r="446" spans="1:9" x14ac:dyDescent="0.15">
      <c r="A446" s="17"/>
      <c r="B446" s="17"/>
      <c r="C446" s="17"/>
      <c r="D446" s="17"/>
      <c r="E446" s="17"/>
      <c r="F446" s="17"/>
      <c r="G446" s="17"/>
      <c r="H446" s="17"/>
      <c r="I446" s="17"/>
    </row>
    <row r="447" spans="1:9" x14ac:dyDescent="0.15">
      <c r="A447" s="17"/>
      <c r="B447" s="17"/>
      <c r="C447" s="17"/>
      <c r="D447" s="17"/>
      <c r="E447" s="17"/>
      <c r="F447" s="17"/>
      <c r="G447" s="17"/>
      <c r="H447" s="17"/>
      <c r="I447" s="17"/>
    </row>
    <row r="448" spans="1:9" x14ac:dyDescent="0.15">
      <c r="A448" s="17"/>
      <c r="B448" s="17"/>
      <c r="C448" s="17"/>
      <c r="D448" s="17"/>
      <c r="E448" s="17"/>
      <c r="F448" s="17"/>
      <c r="G448" s="17"/>
      <c r="H448" s="17"/>
      <c r="I448" s="17"/>
    </row>
    <row r="449" spans="1:9" x14ac:dyDescent="0.15">
      <c r="A449" s="17"/>
      <c r="B449" s="17"/>
      <c r="C449" s="17"/>
      <c r="D449" s="17"/>
      <c r="E449" s="17"/>
      <c r="F449" s="17"/>
      <c r="G449" s="17"/>
      <c r="H449" s="17"/>
      <c r="I449" s="17"/>
    </row>
    <row r="450" spans="1:9" x14ac:dyDescent="0.15">
      <c r="A450" s="17"/>
      <c r="B450" s="17"/>
      <c r="C450" s="17"/>
      <c r="D450" s="17"/>
      <c r="E450" s="17"/>
      <c r="F450" s="17"/>
      <c r="G450" s="17"/>
      <c r="H450" s="17"/>
      <c r="I450" s="17"/>
    </row>
    <row r="451" spans="1:9" x14ac:dyDescent="0.15">
      <c r="A451" s="17"/>
      <c r="B451" s="17"/>
      <c r="C451" s="17"/>
      <c r="D451" s="17"/>
      <c r="E451" s="17"/>
      <c r="F451" s="17"/>
      <c r="G451" s="17"/>
      <c r="H451" s="17"/>
      <c r="I451" s="17"/>
    </row>
    <row r="452" spans="1:9" x14ac:dyDescent="0.15">
      <c r="A452" s="17"/>
      <c r="B452" s="17"/>
      <c r="C452" s="17"/>
      <c r="D452" s="17"/>
      <c r="E452" s="17"/>
      <c r="F452" s="17"/>
      <c r="G452" s="17"/>
      <c r="H452" s="17"/>
      <c r="I452" s="17"/>
    </row>
    <row r="453" spans="1:9" x14ac:dyDescent="0.15">
      <c r="A453" s="17"/>
      <c r="B453" s="17"/>
      <c r="C453" s="17"/>
      <c r="D453" s="17"/>
      <c r="E453" s="17"/>
      <c r="F453" s="17"/>
      <c r="G453" s="17"/>
      <c r="H453" s="17"/>
      <c r="I453" s="17"/>
    </row>
    <row r="454" spans="1:9" x14ac:dyDescent="0.15">
      <c r="A454" s="17"/>
      <c r="B454" s="17"/>
      <c r="C454" s="17"/>
      <c r="D454" s="17"/>
      <c r="E454" s="17"/>
      <c r="F454" s="17"/>
      <c r="G454" s="17"/>
      <c r="H454" s="17"/>
      <c r="I454" s="17"/>
    </row>
    <row r="455" spans="1:9" x14ac:dyDescent="0.15">
      <c r="A455" s="17"/>
      <c r="B455" s="17"/>
      <c r="C455" s="17"/>
      <c r="D455" s="17"/>
      <c r="E455" s="17"/>
      <c r="F455" s="17"/>
      <c r="G455" s="17"/>
      <c r="H455" s="17"/>
      <c r="I455" s="17"/>
    </row>
    <row r="456" spans="1:9" x14ac:dyDescent="0.15">
      <c r="A456" s="17"/>
      <c r="B456" s="17"/>
      <c r="C456" s="17"/>
      <c r="D456" s="17"/>
      <c r="E456" s="17"/>
      <c r="F456" s="17"/>
      <c r="G456" s="17"/>
      <c r="H456" s="17"/>
      <c r="I456" s="17"/>
    </row>
    <row r="457" spans="1:9" x14ac:dyDescent="0.15">
      <c r="A457" s="17"/>
      <c r="B457" s="17"/>
      <c r="C457" s="17"/>
      <c r="D457" s="17"/>
      <c r="E457" s="17"/>
      <c r="F457" s="17"/>
      <c r="G457" s="17"/>
      <c r="H457" s="17"/>
      <c r="I457" s="17"/>
    </row>
    <row r="458" spans="1:9" x14ac:dyDescent="0.15">
      <c r="A458" s="17"/>
      <c r="B458" s="17"/>
      <c r="C458" s="17"/>
      <c r="D458" s="17"/>
      <c r="E458" s="17"/>
      <c r="F458" s="17"/>
      <c r="G458" s="17"/>
      <c r="H458" s="17"/>
      <c r="I458" s="17"/>
    </row>
    <row r="459" spans="1:9" x14ac:dyDescent="0.15">
      <c r="A459" s="17"/>
      <c r="B459" s="17"/>
      <c r="C459" s="17"/>
      <c r="D459" s="17"/>
      <c r="E459" s="17"/>
      <c r="F459" s="17"/>
      <c r="G459" s="17"/>
      <c r="H459" s="17"/>
      <c r="I459" s="17"/>
    </row>
    <row r="460" spans="1:9" x14ac:dyDescent="0.15">
      <c r="A460" s="17"/>
      <c r="B460" s="17"/>
      <c r="C460" s="17"/>
      <c r="D460" s="17"/>
      <c r="E460" s="17"/>
      <c r="F460" s="17"/>
      <c r="G460" s="17"/>
      <c r="H460" s="17"/>
      <c r="I460" s="17"/>
    </row>
    <row r="461" spans="1:9" x14ac:dyDescent="0.15">
      <c r="A461" s="17"/>
      <c r="B461" s="17"/>
      <c r="C461" s="17"/>
      <c r="D461" s="17"/>
      <c r="E461" s="17"/>
      <c r="F461" s="17"/>
      <c r="G461" s="17"/>
      <c r="H461" s="17"/>
      <c r="I461" s="17"/>
    </row>
    <row r="462" spans="1:9" x14ac:dyDescent="0.15">
      <c r="A462" s="17"/>
      <c r="B462" s="17"/>
      <c r="C462" s="17"/>
      <c r="D462" s="17"/>
      <c r="E462" s="17"/>
      <c r="F462" s="17"/>
      <c r="G462" s="17"/>
      <c r="H462" s="17"/>
      <c r="I462" s="17"/>
    </row>
    <row r="463" spans="1:9" x14ac:dyDescent="0.15">
      <c r="A463" s="17"/>
      <c r="B463" s="17"/>
      <c r="C463" s="17"/>
      <c r="D463" s="17"/>
      <c r="E463" s="17"/>
      <c r="F463" s="17"/>
      <c r="G463" s="17"/>
      <c r="H463" s="17"/>
      <c r="I463" s="17"/>
    </row>
    <row r="464" spans="1:9" x14ac:dyDescent="0.15">
      <c r="A464" s="17"/>
      <c r="B464" s="17"/>
      <c r="C464" s="17"/>
      <c r="D464" s="17"/>
      <c r="E464" s="17"/>
      <c r="F464" s="17"/>
      <c r="G464" s="17"/>
      <c r="H464" s="17"/>
      <c r="I464" s="17"/>
    </row>
    <row r="465" spans="1:9" x14ac:dyDescent="0.15">
      <c r="A465" s="17"/>
      <c r="B465" s="17"/>
      <c r="C465" s="17"/>
      <c r="D465" s="17"/>
      <c r="E465" s="17"/>
      <c r="F465" s="17"/>
      <c r="G465" s="17"/>
      <c r="H465" s="17"/>
      <c r="I465" s="17"/>
    </row>
    <row r="466" spans="1:9" x14ac:dyDescent="0.15">
      <c r="A466" s="17"/>
      <c r="B466" s="17"/>
      <c r="C466" s="17"/>
      <c r="D466" s="17"/>
      <c r="E466" s="17"/>
      <c r="F466" s="17"/>
      <c r="G466" s="17"/>
      <c r="H466" s="17"/>
      <c r="I466" s="17"/>
    </row>
    <row r="467" spans="1:9" x14ac:dyDescent="0.15">
      <c r="A467" s="17"/>
      <c r="B467" s="17"/>
      <c r="C467" s="17"/>
      <c r="D467" s="17"/>
      <c r="E467" s="17"/>
      <c r="F467" s="17"/>
      <c r="G467" s="17"/>
      <c r="H467" s="17"/>
      <c r="I467" s="17"/>
    </row>
    <row r="468" spans="1:9" x14ac:dyDescent="0.15">
      <c r="A468" s="17"/>
      <c r="B468" s="17"/>
      <c r="C468" s="17"/>
      <c r="D468" s="17"/>
      <c r="E468" s="17"/>
      <c r="F468" s="17"/>
      <c r="G468" s="17"/>
      <c r="H468" s="17"/>
      <c r="I468" s="17"/>
    </row>
    <row r="469" spans="1:9" x14ac:dyDescent="0.15">
      <c r="A469" s="17"/>
      <c r="B469" s="17"/>
      <c r="C469" s="17"/>
      <c r="D469" s="17"/>
      <c r="E469" s="17"/>
      <c r="F469" s="17"/>
      <c r="G469" s="17"/>
      <c r="H469" s="17"/>
      <c r="I469" s="17"/>
    </row>
    <row r="470" spans="1:9" x14ac:dyDescent="0.15">
      <c r="A470" s="17"/>
      <c r="B470" s="17"/>
      <c r="C470" s="17"/>
      <c r="D470" s="17"/>
      <c r="E470" s="17"/>
      <c r="F470" s="17"/>
      <c r="G470" s="17"/>
      <c r="H470" s="17"/>
      <c r="I470" s="17"/>
    </row>
    <row r="471" spans="1:9" x14ac:dyDescent="0.15">
      <c r="A471" s="17"/>
      <c r="B471" s="17"/>
      <c r="C471" s="17"/>
      <c r="D471" s="17"/>
      <c r="E471" s="17"/>
      <c r="F471" s="17"/>
      <c r="G471" s="17"/>
      <c r="H471" s="17"/>
      <c r="I471" s="17"/>
    </row>
    <row r="472" spans="1:9" x14ac:dyDescent="0.15">
      <c r="A472" s="17"/>
      <c r="B472" s="17"/>
      <c r="C472" s="17"/>
      <c r="D472" s="17"/>
      <c r="E472" s="17"/>
      <c r="F472" s="17"/>
      <c r="G472" s="17"/>
      <c r="H472" s="17"/>
      <c r="I472" s="17"/>
    </row>
    <row r="473" spans="1:9" x14ac:dyDescent="0.15">
      <c r="A473" s="17"/>
      <c r="B473" s="17"/>
      <c r="C473" s="17"/>
      <c r="D473" s="17"/>
      <c r="E473" s="17"/>
      <c r="F473" s="17"/>
      <c r="G473" s="17"/>
      <c r="H473" s="17"/>
      <c r="I473" s="17"/>
    </row>
    <row r="474" spans="1:9" x14ac:dyDescent="0.15">
      <c r="A474" s="17"/>
      <c r="B474" s="17"/>
      <c r="C474" s="17"/>
      <c r="D474" s="17"/>
      <c r="E474" s="17"/>
      <c r="F474" s="17"/>
      <c r="G474" s="17"/>
      <c r="H474" s="17"/>
      <c r="I474" s="17"/>
    </row>
    <row r="475" spans="1:9" x14ac:dyDescent="0.15">
      <c r="A475" s="17"/>
      <c r="B475" s="17"/>
      <c r="C475" s="17"/>
      <c r="D475" s="17"/>
      <c r="E475" s="17"/>
      <c r="F475" s="17"/>
      <c r="G475" s="17"/>
      <c r="H475" s="17"/>
      <c r="I475" s="17"/>
    </row>
    <row r="476" spans="1:9" x14ac:dyDescent="0.15">
      <c r="A476" s="17"/>
      <c r="B476" s="17"/>
      <c r="C476" s="17"/>
      <c r="D476" s="17"/>
      <c r="E476" s="17"/>
      <c r="F476" s="17"/>
      <c r="G476" s="17"/>
      <c r="H476" s="17"/>
      <c r="I476" s="17"/>
    </row>
    <row r="477" spans="1:9" x14ac:dyDescent="0.15">
      <c r="A477" s="17"/>
      <c r="B477" s="17"/>
      <c r="C477" s="17"/>
      <c r="D477" s="17"/>
      <c r="E477" s="17"/>
      <c r="F477" s="17"/>
      <c r="G477" s="17"/>
      <c r="H477" s="17"/>
      <c r="I477" s="17"/>
    </row>
    <row r="478" spans="1:9" x14ac:dyDescent="0.15">
      <c r="A478" s="17"/>
      <c r="B478" s="17"/>
      <c r="C478" s="17"/>
      <c r="D478" s="17"/>
      <c r="E478" s="17"/>
      <c r="F478" s="17"/>
      <c r="G478" s="17"/>
      <c r="H478" s="17"/>
      <c r="I478" s="17"/>
    </row>
    <row r="479" spans="1:9" x14ac:dyDescent="0.15">
      <c r="A479" s="17"/>
      <c r="B479" s="17"/>
      <c r="C479" s="17"/>
      <c r="D479" s="17"/>
      <c r="E479" s="17"/>
      <c r="F479" s="17"/>
      <c r="G479" s="17"/>
      <c r="H479" s="17"/>
      <c r="I479" s="17"/>
    </row>
    <row r="480" spans="1:9" x14ac:dyDescent="0.15">
      <c r="A480" s="17"/>
      <c r="B480" s="17"/>
      <c r="C480" s="17"/>
      <c r="D480" s="17"/>
      <c r="E480" s="17"/>
      <c r="F480" s="17"/>
      <c r="G480" s="17"/>
      <c r="H480" s="17"/>
      <c r="I480" s="17"/>
    </row>
    <row r="481" spans="1:9" x14ac:dyDescent="0.15">
      <c r="A481" s="17"/>
      <c r="B481" s="17"/>
      <c r="C481" s="17"/>
      <c r="D481" s="17"/>
      <c r="E481" s="17"/>
      <c r="F481" s="17"/>
      <c r="G481" s="17"/>
      <c r="H481" s="17"/>
      <c r="I481" s="17"/>
    </row>
    <row r="482" spans="1:9" x14ac:dyDescent="0.15">
      <c r="A482" s="17"/>
      <c r="B482" s="17"/>
      <c r="C482" s="17"/>
      <c r="D482" s="17"/>
      <c r="E482" s="17"/>
      <c r="F482" s="17"/>
      <c r="G482" s="17"/>
      <c r="H482" s="17"/>
      <c r="I482" s="17"/>
    </row>
    <row r="483" spans="1:9" x14ac:dyDescent="0.15">
      <c r="A483" s="17"/>
      <c r="B483" s="17"/>
      <c r="C483" s="17"/>
      <c r="D483" s="17"/>
      <c r="E483" s="17"/>
      <c r="F483" s="17"/>
      <c r="G483" s="17"/>
      <c r="H483" s="17"/>
      <c r="I483" s="17"/>
    </row>
    <row r="484" spans="1:9" x14ac:dyDescent="0.15">
      <c r="A484" s="17"/>
      <c r="B484" s="17"/>
      <c r="C484" s="17"/>
      <c r="D484" s="17"/>
      <c r="E484" s="17"/>
      <c r="F484" s="17"/>
      <c r="G484" s="17"/>
      <c r="H484" s="17"/>
      <c r="I484" s="17"/>
    </row>
    <row r="485" spans="1:9" x14ac:dyDescent="0.15">
      <c r="A485" s="17"/>
      <c r="B485" s="17"/>
      <c r="C485" s="17"/>
      <c r="D485" s="17"/>
      <c r="E485" s="17"/>
      <c r="F485" s="17"/>
      <c r="G485" s="17"/>
      <c r="H485" s="17"/>
      <c r="I485" s="17"/>
    </row>
    <row r="486" spans="1:9" x14ac:dyDescent="0.15">
      <c r="A486" s="17"/>
      <c r="B486" s="17"/>
      <c r="C486" s="17"/>
      <c r="D486" s="17"/>
      <c r="E486" s="17"/>
      <c r="F486" s="17"/>
      <c r="G486" s="17"/>
      <c r="H486" s="17"/>
      <c r="I486" s="17"/>
    </row>
    <row r="487" spans="1:9" x14ac:dyDescent="0.15">
      <c r="A487" s="17"/>
      <c r="B487" s="17"/>
      <c r="C487" s="17"/>
      <c r="D487" s="17"/>
      <c r="E487" s="17"/>
      <c r="F487" s="17"/>
      <c r="G487" s="17"/>
      <c r="H487" s="17"/>
      <c r="I487" s="17"/>
    </row>
    <row r="488" spans="1:9" x14ac:dyDescent="0.15">
      <c r="A488" s="17"/>
      <c r="B488" s="17"/>
      <c r="C488" s="17"/>
      <c r="D488" s="17"/>
      <c r="E488" s="17"/>
      <c r="F488" s="17"/>
      <c r="G488" s="17"/>
      <c r="H488" s="17"/>
      <c r="I488" s="17"/>
    </row>
    <row r="489" spans="1:9" x14ac:dyDescent="0.15">
      <c r="A489" s="17"/>
      <c r="B489" s="17"/>
      <c r="C489" s="17"/>
      <c r="D489" s="17"/>
      <c r="E489" s="17"/>
      <c r="F489" s="17"/>
      <c r="G489" s="17"/>
      <c r="H489" s="17"/>
      <c r="I489" s="17"/>
    </row>
    <row r="490" spans="1:9" x14ac:dyDescent="0.15">
      <c r="A490" s="17"/>
      <c r="B490" s="17"/>
      <c r="C490" s="17"/>
      <c r="D490" s="17"/>
      <c r="E490" s="17"/>
      <c r="F490" s="17"/>
      <c r="G490" s="17"/>
      <c r="H490" s="17"/>
      <c r="I490" s="17"/>
    </row>
    <row r="491" spans="1:9" x14ac:dyDescent="0.15">
      <c r="A491" s="17"/>
      <c r="B491" s="17"/>
      <c r="C491" s="17"/>
      <c r="D491" s="17"/>
      <c r="E491" s="17"/>
      <c r="F491" s="17"/>
      <c r="G491" s="17"/>
      <c r="H491" s="17"/>
      <c r="I491" s="17"/>
    </row>
    <row r="492" spans="1:9" x14ac:dyDescent="0.15">
      <c r="A492" s="17"/>
      <c r="B492" s="17"/>
      <c r="C492" s="17"/>
      <c r="D492" s="17"/>
      <c r="E492" s="17"/>
      <c r="F492" s="17"/>
      <c r="G492" s="17"/>
      <c r="H492" s="17"/>
      <c r="I492" s="17"/>
    </row>
    <row r="493" spans="1:9" x14ac:dyDescent="0.15">
      <c r="A493" s="17"/>
      <c r="B493" s="17"/>
      <c r="C493" s="17"/>
      <c r="D493" s="17"/>
      <c r="E493" s="17"/>
      <c r="F493" s="17"/>
      <c r="G493" s="17"/>
      <c r="H493" s="17"/>
      <c r="I493" s="17"/>
    </row>
    <row r="494" spans="1:9" x14ac:dyDescent="0.15">
      <c r="A494" s="17"/>
      <c r="B494" s="17"/>
      <c r="C494" s="17"/>
      <c r="D494" s="17"/>
      <c r="E494" s="17"/>
      <c r="F494" s="17"/>
      <c r="G494" s="17"/>
      <c r="H494" s="17"/>
      <c r="I494" s="17"/>
    </row>
    <row r="495" spans="1:9" x14ac:dyDescent="0.15">
      <c r="A495" s="17"/>
      <c r="B495" s="17"/>
      <c r="C495" s="17"/>
      <c r="D495" s="17"/>
      <c r="E495" s="17"/>
      <c r="F495" s="17"/>
      <c r="G495" s="17"/>
      <c r="H495" s="17"/>
      <c r="I495" s="17"/>
    </row>
    <row r="496" spans="1:9" x14ac:dyDescent="0.15">
      <c r="A496" s="17"/>
      <c r="B496" s="17"/>
      <c r="C496" s="17"/>
      <c r="D496" s="17"/>
      <c r="E496" s="17"/>
      <c r="F496" s="17"/>
      <c r="G496" s="17"/>
      <c r="H496" s="17"/>
      <c r="I496" s="17"/>
    </row>
    <row r="497" spans="1:9" x14ac:dyDescent="0.15">
      <c r="A497" s="17"/>
      <c r="B497" s="17"/>
      <c r="C497" s="17"/>
      <c r="D497" s="17"/>
      <c r="E497" s="17"/>
      <c r="F497" s="17"/>
      <c r="G497" s="17"/>
      <c r="H497" s="17"/>
      <c r="I497" s="17"/>
    </row>
    <row r="498" spans="1:9" x14ac:dyDescent="0.15">
      <c r="A498" s="17"/>
      <c r="B498" s="17"/>
      <c r="C498" s="17"/>
      <c r="D498" s="17"/>
      <c r="E498" s="17"/>
      <c r="F498" s="17"/>
      <c r="G498" s="17"/>
      <c r="H498" s="17"/>
      <c r="I498" s="17"/>
    </row>
    <row r="499" spans="1:9" x14ac:dyDescent="0.15">
      <c r="A499" s="17"/>
      <c r="B499" s="17"/>
      <c r="C499" s="17"/>
      <c r="D499" s="17"/>
      <c r="E499" s="17"/>
      <c r="F499" s="17"/>
      <c r="G499" s="17"/>
      <c r="H499" s="17"/>
      <c r="I499" s="17"/>
    </row>
    <row r="500" spans="1:9" x14ac:dyDescent="0.15">
      <c r="A500" s="17"/>
      <c r="B500" s="17"/>
      <c r="C500" s="17"/>
      <c r="D500" s="17"/>
      <c r="E500" s="17"/>
      <c r="F500" s="17"/>
      <c r="G500" s="17"/>
      <c r="H500" s="17"/>
      <c r="I500" s="17"/>
    </row>
    <row r="501" spans="1:9" x14ac:dyDescent="0.15">
      <c r="A501" s="17"/>
      <c r="B501" s="17"/>
      <c r="C501" s="17"/>
      <c r="D501" s="17"/>
      <c r="E501" s="17"/>
      <c r="F501" s="17"/>
      <c r="G501" s="17"/>
      <c r="H501" s="17"/>
      <c r="I501" s="17"/>
    </row>
    <row r="502" spans="1:9" x14ac:dyDescent="0.15">
      <c r="A502" s="17"/>
      <c r="B502" s="17"/>
      <c r="C502" s="17"/>
      <c r="D502" s="17"/>
      <c r="E502" s="17"/>
      <c r="F502" s="17"/>
      <c r="G502" s="17"/>
      <c r="H502" s="17"/>
      <c r="I502" s="17"/>
    </row>
    <row r="503" spans="1:9" x14ac:dyDescent="0.15">
      <c r="A503" s="17"/>
      <c r="B503" s="17"/>
      <c r="C503" s="17"/>
      <c r="D503" s="17"/>
      <c r="E503" s="17"/>
      <c r="F503" s="17"/>
      <c r="G503" s="17"/>
      <c r="H503" s="17"/>
      <c r="I503" s="17"/>
    </row>
    <row r="504" spans="1:9" x14ac:dyDescent="0.15">
      <c r="A504" s="17"/>
      <c r="B504" s="17"/>
      <c r="C504" s="17"/>
      <c r="D504" s="17"/>
      <c r="E504" s="17"/>
      <c r="F504" s="17"/>
      <c r="G504" s="17"/>
      <c r="H504" s="17"/>
      <c r="I504" s="17"/>
    </row>
    <row r="505" spans="1:9" x14ac:dyDescent="0.15">
      <c r="A505" s="17"/>
      <c r="B505" s="17"/>
      <c r="C505" s="17"/>
      <c r="D505" s="17"/>
      <c r="E505" s="17"/>
      <c r="F505" s="17"/>
      <c r="G505" s="17"/>
      <c r="H505" s="17"/>
      <c r="I505" s="17"/>
    </row>
    <row r="506" spans="1:9" x14ac:dyDescent="0.15">
      <c r="A506" s="17"/>
      <c r="B506" s="17"/>
      <c r="C506" s="17"/>
      <c r="D506" s="17"/>
      <c r="E506" s="17"/>
      <c r="F506" s="17"/>
      <c r="G506" s="17"/>
      <c r="H506" s="17"/>
      <c r="I506" s="17"/>
    </row>
    <row r="507" spans="1:9" x14ac:dyDescent="0.15">
      <c r="A507" s="17"/>
      <c r="B507" s="17"/>
      <c r="C507" s="17"/>
      <c r="D507" s="17"/>
      <c r="E507" s="17"/>
      <c r="F507" s="17"/>
      <c r="G507" s="17"/>
      <c r="H507" s="17"/>
      <c r="I507" s="17"/>
    </row>
    <row r="508" spans="1:9" x14ac:dyDescent="0.15">
      <c r="A508" s="17"/>
      <c r="B508" s="17"/>
      <c r="C508" s="17"/>
      <c r="D508" s="17"/>
      <c r="E508" s="17"/>
      <c r="F508" s="17"/>
      <c r="G508" s="17"/>
      <c r="H508" s="17"/>
      <c r="I508" s="17"/>
    </row>
    <row r="509" spans="1:9" x14ac:dyDescent="0.15">
      <c r="A509" s="17"/>
      <c r="B509" s="17"/>
      <c r="C509" s="17"/>
      <c r="D509" s="17"/>
      <c r="E509" s="17"/>
      <c r="F509" s="17"/>
      <c r="G509" s="17"/>
      <c r="H509" s="17"/>
      <c r="I509" s="17"/>
    </row>
    <row r="510" spans="1:9" x14ac:dyDescent="0.15">
      <c r="A510" s="17"/>
      <c r="B510" s="17"/>
      <c r="C510" s="17"/>
      <c r="D510" s="17"/>
      <c r="E510" s="17"/>
      <c r="F510" s="17"/>
      <c r="G510" s="17"/>
      <c r="H510" s="17"/>
      <c r="I510" s="17"/>
    </row>
    <row r="511" spans="1:9" x14ac:dyDescent="0.15">
      <c r="A511" s="17"/>
      <c r="B511" s="17"/>
      <c r="C511" s="17"/>
      <c r="D511" s="17"/>
      <c r="E511" s="17"/>
      <c r="F511" s="17"/>
      <c r="G511" s="17"/>
      <c r="H511" s="17"/>
      <c r="I511" s="17"/>
    </row>
    <row r="512" spans="1:9" x14ac:dyDescent="0.15">
      <c r="A512" s="17"/>
      <c r="B512" s="17"/>
      <c r="C512" s="17"/>
      <c r="D512" s="17"/>
      <c r="E512" s="17"/>
      <c r="F512" s="17"/>
      <c r="G512" s="17"/>
      <c r="H512" s="17"/>
      <c r="I512" s="17"/>
    </row>
    <row r="513" spans="1:9" x14ac:dyDescent="0.15">
      <c r="A513" s="17"/>
      <c r="B513" s="17"/>
      <c r="C513" s="17"/>
      <c r="D513" s="17"/>
      <c r="E513" s="17"/>
      <c r="F513" s="17"/>
      <c r="G513" s="17"/>
      <c r="H513" s="17"/>
      <c r="I513" s="17"/>
    </row>
    <row r="514" spans="1:9" x14ac:dyDescent="0.15">
      <c r="A514" s="17"/>
      <c r="B514" s="17"/>
      <c r="C514" s="17"/>
      <c r="D514" s="17"/>
      <c r="E514" s="17"/>
      <c r="F514" s="17"/>
      <c r="G514" s="17"/>
      <c r="H514" s="17"/>
      <c r="I514" s="17"/>
    </row>
    <row r="515" spans="1:9" x14ac:dyDescent="0.15">
      <c r="A515" s="17"/>
      <c r="B515" s="17"/>
      <c r="C515" s="17"/>
      <c r="D515" s="17"/>
      <c r="E515" s="17"/>
      <c r="F515" s="17"/>
      <c r="G515" s="17"/>
      <c r="H515" s="17"/>
      <c r="I515" s="17"/>
    </row>
    <row r="516" spans="1:9" x14ac:dyDescent="0.15">
      <c r="A516" s="17"/>
      <c r="B516" s="17"/>
      <c r="C516" s="17"/>
      <c r="D516" s="17"/>
      <c r="E516" s="17"/>
      <c r="F516" s="17"/>
      <c r="G516" s="17"/>
      <c r="H516" s="17"/>
      <c r="I516" s="17"/>
    </row>
    <row r="517" spans="1:9" x14ac:dyDescent="0.15">
      <c r="A517" s="17"/>
      <c r="B517" s="17"/>
      <c r="C517" s="17"/>
      <c r="D517" s="17"/>
      <c r="E517" s="17"/>
      <c r="F517" s="17"/>
      <c r="G517" s="17"/>
      <c r="H517" s="17"/>
      <c r="I517" s="17"/>
    </row>
    <row r="518" spans="1:9" x14ac:dyDescent="0.15">
      <c r="A518" s="17"/>
      <c r="B518" s="17"/>
      <c r="C518" s="17"/>
      <c r="D518" s="17"/>
      <c r="E518" s="17"/>
      <c r="F518" s="17"/>
      <c r="G518" s="17"/>
      <c r="H518" s="17"/>
      <c r="I518" s="17"/>
    </row>
    <row r="519" spans="1:9" x14ac:dyDescent="0.15">
      <c r="A519" s="17"/>
      <c r="B519" s="17"/>
      <c r="C519" s="17"/>
      <c r="D519" s="17"/>
      <c r="E519" s="17"/>
      <c r="F519" s="17"/>
      <c r="G519" s="17"/>
      <c r="H519" s="17"/>
      <c r="I519" s="17"/>
    </row>
    <row r="520" spans="1:9" x14ac:dyDescent="0.15">
      <c r="A520" s="17"/>
      <c r="B520" s="17"/>
      <c r="C520" s="17"/>
      <c r="D520" s="17"/>
      <c r="E520" s="17"/>
      <c r="F520" s="17"/>
      <c r="G520" s="17"/>
      <c r="H520" s="17"/>
      <c r="I520" s="17"/>
    </row>
    <row r="521" spans="1:9" x14ac:dyDescent="0.15">
      <c r="A521" s="17"/>
      <c r="B521" s="17"/>
      <c r="C521" s="17"/>
      <c r="D521" s="17"/>
      <c r="E521" s="17"/>
      <c r="F521" s="17"/>
      <c r="G521" s="17"/>
      <c r="H521" s="17"/>
      <c r="I521" s="17"/>
    </row>
    <row r="522" spans="1:9" x14ac:dyDescent="0.15">
      <c r="A522" s="17"/>
      <c r="B522" s="17"/>
      <c r="C522" s="17"/>
      <c r="D522" s="17"/>
      <c r="E522" s="17"/>
      <c r="F522" s="17"/>
      <c r="G522" s="17"/>
      <c r="H522" s="17"/>
      <c r="I522" s="17"/>
    </row>
    <row r="523" spans="1:9" x14ac:dyDescent="0.15">
      <c r="A523" s="17"/>
      <c r="B523" s="17"/>
      <c r="C523" s="17"/>
      <c r="D523" s="17"/>
      <c r="E523" s="17"/>
      <c r="F523" s="17"/>
      <c r="G523" s="17"/>
      <c r="H523" s="17"/>
      <c r="I523" s="17"/>
    </row>
    <row r="524" spans="1:9" x14ac:dyDescent="0.15">
      <c r="A524" s="17"/>
      <c r="B524" s="17"/>
      <c r="C524" s="17"/>
      <c r="D524" s="17"/>
      <c r="E524" s="17"/>
      <c r="F524" s="17"/>
      <c r="G524" s="17"/>
      <c r="H524" s="17"/>
      <c r="I524" s="17"/>
    </row>
    <row r="525" spans="1:9" x14ac:dyDescent="0.15">
      <c r="A525" s="17"/>
      <c r="B525" s="17"/>
      <c r="C525" s="17"/>
      <c r="D525" s="17"/>
      <c r="E525" s="17"/>
      <c r="F525" s="17"/>
      <c r="G525" s="17"/>
      <c r="H525" s="17"/>
      <c r="I525" s="17"/>
    </row>
    <row r="526" spans="1:9" x14ac:dyDescent="0.15">
      <c r="A526" s="17"/>
      <c r="B526" s="17"/>
      <c r="C526" s="17"/>
      <c r="D526" s="17"/>
      <c r="E526" s="17"/>
      <c r="F526" s="17"/>
      <c r="G526" s="17"/>
      <c r="H526" s="17"/>
      <c r="I526" s="17"/>
    </row>
    <row r="527" spans="1:9" x14ac:dyDescent="0.15">
      <c r="A527" s="17"/>
      <c r="B527" s="17"/>
      <c r="C527" s="17"/>
      <c r="D527" s="17"/>
      <c r="E527" s="17"/>
      <c r="F527" s="17"/>
      <c r="G527" s="17"/>
      <c r="H527" s="17"/>
      <c r="I527" s="17"/>
    </row>
    <row r="528" spans="1:9" x14ac:dyDescent="0.15">
      <c r="A528" s="17"/>
      <c r="B528" s="17"/>
      <c r="C528" s="17"/>
      <c r="D528" s="17"/>
      <c r="E528" s="17"/>
      <c r="F528" s="17"/>
      <c r="G528" s="17"/>
      <c r="H528" s="17"/>
      <c r="I528" s="17"/>
    </row>
    <row r="529" spans="1:9" x14ac:dyDescent="0.15">
      <c r="A529" s="17"/>
      <c r="B529" s="17"/>
      <c r="C529" s="17"/>
      <c r="D529" s="17"/>
      <c r="E529" s="17"/>
      <c r="F529" s="17"/>
      <c r="G529" s="17"/>
      <c r="H529" s="17"/>
      <c r="I529" s="17"/>
    </row>
    <row r="530" spans="1:9" x14ac:dyDescent="0.15">
      <c r="A530" s="17"/>
      <c r="B530" s="17"/>
      <c r="C530" s="17"/>
      <c r="D530" s="17"/>
      <c r="E530" s="17"/>
      <c r="F530" s="17"/>
      <c r="G530" s="17"/>
      <c r="H530" s="17"/>
      <c r="I530" s="17"/>
    </row>
    <row r="531" spans="1:9" x14ac:dyDescent="0.15">
      <c r="A531" s="17"/>
      <c r="B531" s="17"/>
      <c r="C531" s="17"/>
      <c r="D531" s="17"/>
      <c r="E531" s="17"/>
      <c r="F531" s="17"/>
      <c r="G531" s="17"/>
      <c r="H531" s="17"/>
      <c r="I531" s="17"/>
    </row>
    <row r="532" spans="1:9" x14ac:dyDescent="0.15">
      <c r="A532" s="17"/>
      <c r="B532" s="17"/>
      <c r="C532" s="17"/>
      <c r="D532" s="17"/>
      <c r="E532" s="17"/>
      <c r="F532" s="17"/>
      <c r="G532" s="17"/>
      <c r="H532" s="17"/>
      <c r="I532" s="17"/>
    </row>
    <row r="533" spans="1:9" x14ac:dyDescent="0.15">
      <c r="A533" s="17"/>
      <c r="B533" s="17"/>
      <c r="C533" s="17"/>
      <c r="D533" s="17"/>
      <c r="E533" s="17"/>
      <c r="F533" s="17"/>
      <c r="G533" s="17"/>
      <c r="H533" s="17"/>
      <c r="I533" s="17"/>
    </row>
    <row r="534" spans="1:9" x14ac:dyDescent="0.15">
      <c r="A534" s="17"/>
      <c r="B534" s="17"/>
      <c r="C534" s="17"/>
      <c r="D534" s="17"/>
      <c r="E534" s="17"/>
      <c r="F534" s="17"/>
      <c r="G534" s="17"/>
      <c r="H534" s="17"/>
      <c r="I534" s="17"/>
    </row>
    <row r="535" spans="1:9" x14ac:dyDescent="0.15">
      <c r="A535" s="17"/>
      <c r="B535" s="17"/>
      <c r="C535" s="17"/>
      <c r="D535" s="17"/>
      <c r="E535" s="17"/>
      <c r="F535" s="17"/>
      <c r="G535" s="17"/>
      <c r="H535" s="17"/>
      <c r="I535" s="17"/>
    </row>
    <row r="536" spans="1:9" x14ac:dyDescent="0.15">
      <c r="A536" s="17"/>
      <c r="B536" s="17"/>
      <c r="C536" s="17"/>
      <c r="D536" s="17"/>
      <c r="E536" s="17"/>
      <c r="F536" s="17"/>
      <c r="G536" s="17"/>
      <c r="H536" s="17"/>
      <c r="I536" s="17"/>
    </row>
    <row r="537" spans="1:9" x14ac:dyDescent="0.15">
      <c r="A537" s="17"/>
      <c r="B537" s="17"/>
      <c r="C537" s="17"/>
      <c r="D537" s="17"/>
      <c r="E537" s="17"/>
      <c r="F537" s="17"/>
      <c r="G537" s="17"/>
      <c r="H537" s="17"/>
      <c r="I537" s="17"/>
    </row>
    <row r="538" spans="1:9" x14ac:dyDescent="0.15">
      <c r="A538" s="17"/>
      <c r="B538" s="17"/>
      <c r="C538" s="17"/>
      <c r="D538" s="17"/>
      <c r="E538" s="17"/>
      <c r="F538" s="17"/>
      <c r="G538" s="17"/>
      <c r="H538" s="17"/>
      <c r="I538" s="17"/>
    </row>
    <row r="539" spans="1:9" x14ac:dyDescent="0.15">
      <c r="A539" s="17"/>
      <c r="B539" s="17"/>
      <c r="C539" s="17"/>
      <c r="D539" s="17"/>
      <c r="E539" s="17"/>
      <c r="F539" s="17"/>
      <c r="G539" s="17"/>
      <c r="H539" s="17"/>
      <c r="I539" s="17"/>
    </row>
    <row r="540" spans="1:9" x14ac:dyDescent="0.15">
      <c r="A540" s="17"/>
      <c r="B540" s="17"/>
      <c r="C540" s="17"/>
      <c r="D540" s="17"/>
      <c r="E540" s="17"/>
      <c r="F540" s="17"/>
      <c r="G540" s="17"/>
      <c r="H540" s="17"/>
      <c r="I540" s="17"/>
    </row>
    <row r="541" spans="1:9" x14ac:dyDescent="0.15">
      <c r="A541" s="17"/>
      <c r="B541" s="17"/>
      <c r="C541" s="17"/>
      <c r="D541" s="17"/>
      <c r="E541" s="17"/>
      <c r="F541" s="17"/>
      <c r="G541" s="17"/>
      <c r="H541" s="17"/>
      <c r="I541" s="17"/>
    </row>
    <row r="542" spans="1:9" x14ac:dyDescent="0.15">
      <c r="A542" s="17"/>
      <c r="B542" s="17"/>
      <c r="C542" s="17"/>
      <c r="D542" s="17"/>
      <c r="E542" s="17"/>
      <c r="F542" s="17"/>
      <c r="G542" s="17"/>
      <c r="H542" s="17"/>
      <c r="I542" s="17"/>
    </row>
    <row r="543" spans="1:9" x14ac:dyDescent="0.15">
      <c r="A543" s="17"/>
      <c r="B543" s="17"/>
      <c r="C543" s="17"/>
      <c r="D543" s="17"/>
      <c r="E543" s="17"/>
      <c r="F543" s="17"/>
      <c r="G543" s="17"/>
      <c r="H543" s="17"/>
      <c r="I543" s="17"/>
    </row>
    <row r="544" spans="1:9" x14ac:dyDescent="0.15">
      <c r="A544" s="17"/>
      <c r="B544" s="17"/>
      <c r="C544" s="17"/>
      <c r="D544" s="17"/>
      <c r="E544" s="17"/>
      <c r="F544" s="17"/>
      <c r="G544" s="17"/>
      <c r="H544" s="17"/>
      <c r="I544" s="17"/>
    </row>
    <row r="545" spans="1:9" x14ac:dyDescent="0.15">
      <c r="A545" s="17"/>
      <c r="B545" s="17"/>
      <c r="C545" s="17"/>
      <c r="D545" s="17"/>
      <c r="E545" s="17"/>
      <c r="F545" s="17"/>
      <c r="G545" s="17"/>
      <c r="H545" s="17"/>
      <c r="I545" s="17"/>
    </row>
    <row r="546" spans="1:9" x14ac:dyDescent="0.15">
      <c r="A546" s="17"/>
      <c r="B546" s="17"/>
      <c r="C546" s="17"/>
      <c r="D546" s="17"/>
      <c r="E546" s="17"/>
      <c r="F546" s="17"/>
      <c r="G546" s="17"/>
      <c r="H546" s="17"/>
      <c r="I546" s="17"/>
    </row>
    <row r="547" spans="1:9" x14ac:dyDescent="0.15">
      <c r="A547" s="17"/>
      <c r="B547" s="17"/>
      <c r="C547" s="17"/>
      <c r="D547" s="17"/>
      <c r="E547" s="17"/>
      <c r="F547" s="17"/>
      <c r="G547" s="17"/>
      <c r="H547" s="17"/>
      <c r="I547" s="17"/>
    </row>
    <row r="548" spans="1:9" x14ac:dyDescent="0.15">
      <c r="A548" s="17"/>
      <c r="B548" s="17"/>
      <c r="C548" s="17"/>
      <c r="D548" s="17"/>
      <c r="E548" s="17"/>
      <c r="F548" s="17"/>
      <c r="G548" s="17"/>
      <c r="H548" s="17"/>
      <c r="I548" s="17"/>
    </row>
    <row r="549" spans="1:9" x14ac:dyDescent="0.15">
      <c r="A549" s="17"/>
      <c r="B549" s="17"/>
      <c r="C549" s="17"/>
      <c r="D549" s="17"/>
      <c r="E549" s="17"/>
      <c r="F549" s="17"/>
      <c r="G549" s="17"/>
      <c r="H549" s="17"/>
      <c r="I549" s="17"/>
    </row>
    <row r="550" spans="1:9" x14ac:dyDescent="0.15">
      <c r="A550" s="17"/>
      <c r="B550" s="17"/>
      <c r="C550" s="17"/>
      <c r="D550" s="17"/>
      <c r="E550" s="17"/>
      <c r="F550" s="17"/>
      <c r="G550" s="17"/>
      <c r="H550" s="17"/>
      <c r="I550" s="17"/>
    </row>
    <row r="551" spans="1:9" x14ac:dyDescent="0.15">
      <c r="A551" s="17"/>
      <c r="B551" s="17"/>
      <c r="C551" s="17"/>
      <c r="D551" s="17"/>
      <c r="E551" s="17"/>
      <c r="F551" s="17"/>
      <c r="G551" s="17"/>
      <c r="H551" s="17"/>
      <c r="I551" s="17"/>
    </row>
    <row r="552" spans="1:9" x14ac:dyDescent="0.15">
      <c r="A552" s="17"/>
      <c r="B552" s="17"/>
      <c r="C552" s="17"/>
      <c r="D552" s="17"/>
      <c r="E552" s="17"/>
      <c r="F552" s="17"/>
      <c r="G552" s="17"/>
      <c r="H552" s="17"/>
      <c r="I552" s="17"/>
    </row>
    <row r="553" spans="1:9" x14ac:dyDescent="0.15">
      <c r="A553" s="17"/>
      <c r="B553" s="17"/>
      <c r="C553" s="17"/>
      <c r="D553" s="17"/>
      <c r="E553" s="17"/>
      <c r="F553" s="17"/>
      <c r="G553" s="17"/>
      <c r="H553" s="17"/>
      <c r="I553" s="17"/>
    </row>
    <row r="554" spans="1:9" x14ac:dyDescent="0.15">
      <c r="A554" s="17"/>
      <c r="B554" s="17"/>
      <c r="C554" s="17"/>
      <c r="D554" s="17"/>
      <c r="E554" s="17"/>
      <c r="F554" s="17"/>
      <c r="G554" s="17"/>
      <c r="H554" s="17"/>
      <c r="I554" s="17"/>
    </row>
    <row r="555" spans="1:9" x14ac:dyDescent="0.15">
      <c r="A555" s="17"/>
      <c r="B555" s="17"/>
      <c r="C555" s="17"/>
      <c r="D555" s="17"/>
      <c r="E555" s="17"/>
      <c r="F555" s="17"/>
      <c r="G555" s="17"/>
      <c r="H555" s="17"/>
      <c r="I555" s="17"/>
    </row>
    <row r="556" spans="1:9" x14ac:dyDescent="0.15">
      <c r="A556" s="17"/>
      <c r="B556" s="17"/>
      <c r="C556" s="17"/>
      <c r="D556" s="17"/>
      <c r="E556" s="17"/>
      <c r="F556" s="17"/>
      <c r="G556" s="17"/>
      <c r="H556" s="17"/>
      <c r="I556" s="17"/>
    </row>
    <row r="557" spans="1:9" x14ac:dyDescent="0.15">
      <c r="A557" s="17"/>
      <c r="B557" s="17"/>
      <c r="C557" s="17"/>
      <c r="D557" s="17"/>
      <c r="E557" s="17"/>
      <c r="F557" s="17"/>
      <c r="G557" s="17"/>
      <c r="H557" s="17"/>
      <c r="I557" s="17"/>
    </row>
    <row r="558" spans="1:9" x14ac:dyDescent="0.15">
      <c r="A558" s="17"/>
      <c r="B558" s="17"/>
      <c r="C558" s="17"/>
      <c r="D558" s="17"/>
      <c r="E558" s="17"/>
      <c r="F558" s="17"/>
      <c r="G558" s="17"/>
      <c r="H558" s="17"/>
      <c r="I558" s="17"/>
    </row>
    <row r="559" spans="1:9" x14ac:dyDescent="0.15">
      <c r="A559" s="17"/>
      <c r="B559" s="17"/>
      <c r="C559" s="17"/>
      <c r="D559" s="17"/>
      <c r="E559" s="17"/>
      <c r="F559" s="17"/>
      <c r="G559" s="17"/>
      <c r="H559" s="17"/>
      <c r="I559" s="17"/>
    </row>
    <row r="560" spans="1:9" x14ac:dyDescent="0.15">
      <c r="A560" s="17"/>
      <c r="B560" s="17"/>
      <c r="C560" s="17"/>
      <c r="D560" s="17"/>
      <c r="E560" s="17"/>
      <c r="F560" s="17"/>
      <c r="G560" s="17"/>
      <c r="H560" s="17"/>
      <c r="I560" s="17"/>
    </row>
    <row r="561" spans="1:9" x14ac:dyDescent="0.15">
      <c r="A561" s="17"/>
      <c r="B561" s="17"/>
      <c r="C561" s="17"/>
      <c r="D561" s="17"/>
      <c r="E561" s="17"/>
      <c r="F561" s="17"/>
      <c r="G561" s="17"/>
      <c r="H561" s="17"/>
      <c r="I561" s="17"/>
    </row>
    <row r="562" spans="1:9" x14ac:dyDescent="0.15">
      <c r="A562" s="17"/>
      <c r="B562" s="17"/>
      <c r="C562" s="17"/>
      <c r="D562" s="17"/>
      <c r="E562" s="17"/>
      <c r="F562" s="17"/>
      <c r="G562" s="17"/>
      <c r="H562" s="17"/>
      <c r="I562" s="17"/>
    </row>
    <row r="563" spans="1:9" x14ac:dyDescent="0.15">
      <c r="A563" s="17"/>
      <c r="B563" s="17"/>
      <c r="C563" s="17"/>
      <c r="D563" s="17"/>
      <c r="E563" s="17"/>
      <c r="F563" s="17"/>
      <c r="G563" s="17"/>
      <c r="H563" s="17"/>
      <c r="I563" s="17"/>
    </row>
    <row r="564" spans="1:9" x14ac:dyDescent="0.15">
      <c r="A564" s="17"/>
      <c r="B564" s="17"/>
      <c r="C564" s="17"/>
      <c r="D564" s="17"/>
      <c r="E564" s="17"/>
      <c r="F564" s="17"/>
      <c r="G564" s="17"/>
      <c r="H564" s="17"/>
      <c r="I564" s="17"/>
    </row>
    <row r="565" spans="1:9" x14ac:dyDescent="0.15">
      <c r="A565" s="17"/>
      <c r="B565" s="17"/>
      <c r="C565" s="17"/>
      <c r="D565" s="17"/>
      <c r="E565" s="17"/>
      <c r="F565" s="17"/>
      <c r="G565" s="17"/>
      <c r="H565" s="17"/>
      <c r="I565" s="17"/>
    </row>
    <row r="566" spans="1:9" x14ac:dyDescent="0.15">
      <c r="A566" s="17"/>
      <c r="B566" s="17"/>
      <c r="C566" s="17"/>
      <c r="D566" s="17"/>
      <c r="E566" s="17"/>
      <c r="F566" s="17"/>
      <c r="G566" s="17"/>
      <c r="H566" s="17"/>
      <c r="I566" s="17"/>
    </row>
    <row r="567" spans="1:9" x14ac:dyDescent="0.15">
      <c r="A567" s="17"/>
      <c r="B567" s="17"/>
      <c r="C567" s="17"/>
      <c r="D567" s="17"/>
      <c r="E567" s="17"/>
      <c r="F567" s="17"/>
      <c r="G567" s="17"/>
      <c r="H567" s="17"/>
      <c r="I567" s="17"/>
    </row>
    <row r="568" spans="1:9" x14ac:dyDescent="0.15">
      <c r="A568" s="17"/>
      <c r="B568" s="17"/>
      <c r="C568" s="17"/>
      <c r="D568" s="17"/>
      <c r="E568" s="17"/>
      <c r="F568" s="17"/>
      <c r="G568" s="17"/>
      <c r="H568" s="17"/>
      <c r="I568" s="17"/>
    </row>
    <row r="569" spans="1:9" x14ac:dyDescent="0.15">
      <c r="A569" s="17"/>
      <c r="B569" s="17"/>
      <c r="C569" s="17"/>
      <c r="D569" s="17"/>
      <c r="E569" s="17"/>
      <c r="F569" s="17"/>
      <c r="G569" s="17"/>
      <c r="H569" s="17"/>
      <c r="I569" s="17"/>
    </row>
    <row r="570" spans="1:9" x14ac:dyDescent="0.15">
      <c r="A570" s="17"/>
      <c r="B570" s="17"/>
      <c r="C570" s="17"/>
      <c r="D570" s="17"/>
      <c r="E570" s="17"/>
      <c r="F570" s="17"/>
      <c r="G570" s="17"/>
      <c r="H570" s="17"/>
      <c r="I570" s="17"/>
    </row>
    <row r="571" spans="1:9" x14ac:dyDescent="0.15">
      <c r="A571" s="17"/>
      <c r="B571" s="17"/>
      <c r="C571" s="17"/>
      <c r="D571" s="17"/>
      <c r="E571" s="17"/>
      <c r="F571" s="17"/>
      <c r="G571" s="17"/>
      <c r="H571" s="17"/>
      <c r="I571" s="17"/>
    </row>
    <row r="572" spans="1:9" x14ac:dyDescent="0.15">
      <c r="A572" s="17"/>
      <c r="B572" s="17"/>
      <c r="C572" s="17"/>
      <c r="D572" s="17"/>
      <c r="E572" s="17"/>
      <c r="F572" s="17"/>
      <c r="G572" s="17"/>
      <c r="H572" s="17"/>
      <c r="I572" s="17"/>
    </row>
    <row r="573" spans="1:9" x14ac:dyDescent="0.15">
      <c r="A573" s="17"/>
      <c r="B573" s="17"/>
      <c r="C573" s="17"/>
      <c r="D573" s="17"/>
      <c r="E573" s="17"/>
      <c r="F573" s="17"/>
      <c r="G573" s="17"/>
      <c r="H573" s="17"/>
      <c r="I573" s="17"/>
    </row>
    <row r="574" spans="1:9" x14ac:dyDescent="0.15">
      <c r="A574" s="17"/>
      <c r="B574" s="17"/>
      <c r="C574" s="17"/>
      <c r="D574" s="17"/>
      <c r="E574" s="17"/>
      <c r="F574" s="17"/>
      <c r="G574" s="17"/>
      <c r="H574" s="17"/>
      <c r="I574" s="17"/>
    </row>
    <row r="575" spans="1:9" x14ac:dyDescent="0.15">
      <c r="A575" s="17"/>
      <c r="B575" s="17"/>
      <c r="C575" s="17"/>
      <c r="D575" s="17"/>
      <c r="E575" s="17"/>
      <c r="F575" s="17"/>
      <c r="G575" s="17"/>
      <c r="H575" s="17"/>
      <c r="I575" s="17"/>
    </row>
    <row r="576" spans="1:9" x14ac:dyDescent="0.15">
      <c r="A576" s="17"/>
      <c r="B576" s="17"/>
      <c r="C576" s="17"/>
      <c r="D576" s="17"/>
      <c r="E576" s="17"/>
      <c r="F576" s="17"/>
      <c r="G576" s="17"/>
      <c r="H576" s="17"/>
      <c r="I576" s="17"/>
    </row>
    <row r="577" spans="1:9" x14ac:dyDescent="0.15">
      <c r="A577" s="17"/>
      <c r="B577" s="17"/>
      <c r="C577" s="17"/>
      <c r="D577" s="17"/>
      <c r="E577" s="17"/>
      <c r="F577" s="17"/>
      <c r="G577" s="17"/>
      <c r="H577" s="17"/>
      <c r="I577" s="17"/>
    </row>
    <row r="578" spans="1:9" x14ac:dyDescent="0.15">
      <c r="A578" s="17"/>
      <c r="B578" s="17"/>
      <c r="C578" s="17"/>
      <c r="D578" s="17"/>
      <c r="E578" s="17"/>
      <c r="F578" s="17"/>
      <c r="G578" s="17"/>
      <c r="H578" s="17"/>
      <c r="I578" s="17"/>
    </row>
    <row r="579" spans="1:9" x14ac:dyDescent="0.15">
      <c r="A579" s="17"/>
      <c r="B579" s="17"/>
      <c r="C579" s="17"/>
      <c r="D579" s="17"/>
      <c r="E579" s="17"/>
      <c r="F579" s="17"/>
      <c r="G579" s="17"/>
      <c r="H579" s="17"/>
      <c r="I579" s="17"/>
    </row>
    <row r="580" spans="1:9" x14ac:dyDescent="0.15">
      <c r="A580" s="17"/>
      <c r="B580" s="17"/>
      <c r="C580" s="17"/>
      <c r="D580" s="17"/>
      <c r="E580" s="17"/>
      <c r="F580" s="17"/>
      <c r="G580" s="17"/>
      <c r="H580" s="17"/>
      <c r="I580" s="17"/>
    </row>
    <row r="581" spans="1:9" x14ac:dyDescent="0.15">
      <c r="A581" s="17"/>
      <c r="B581" s="17"/>
      <c r="C581" s="17"/>
      <c r="D581" s="17"/>
      <c r="E581" s="17"/>
      <c r="F581" s="17"/>
      <c r="G581" s="17"/>
      <c r="H581" s="17"/>
      <c r="I581" s="17"/>
    </row>
    <row r="582" spans="1:9" x14ac:dyDescent="0.15">
      <c r="A582" s="17"/>
      <c r="B582" s="17"/>
      <c r="C582" s="17"/>
      <c r="D582" s="17"/>
      <c r="E582" s="17"/>
      <c r="F582" s="17"/>
      <c r="G582" s="17"/>
      <c r="H582" s="17"/>
      <c r="I582" s="17"/>
    </row>
    <row r="583" spans="1:9" x14ac:dyDescent="0.15">
      <c r="A583" s="17"/>
      <c r="B583" s="17"/>
      <c r="C583" s="17"/>
      <c r="D583" s="17"/>
      <c r="E583" s="17"/>
      <c r="F583" s="17"/>
      <c r="G583" s="17"/>
      <c r="H583" s="17"/>
      <c r="I583" s="17"/>
    </row>
    <row r="584" spans="1:9" x14ac:dyDescent="0.15">
      <c r="A584" s="17"/>
      <c r="B584" s="17"/>
      <c r="C584" s="17"/>
      <c r="D584" s="17"/>
      <c r="E584" s="17"/>
      <c r="F584" s="17"/>
      <c r="G584" s="17"/>
      <c r="H584" s="17"/>
      <c r="I584" s="17"/>
    </row>
    <row r="585" spans="1:9" x14ac:dyDescent="0.15">
      <c r="A585" s="17"/>
      <c r="B585" s="17"/>
      <c r="C585" s="17"/>
      <c r="D585" s="17"/>
      <c r="E585" s="17"/>
      <c r="F585" s="17"/>
      <c r="G585" s="17"/>
      <c r="H585" s="17"/>
      <c r="I585" s="17"/>
    </row>
    <row r="586" spans="1:9" x14ac:dyDescent="0.15">
      <c r="A586" s="17"/>
      <c r="B586" s="17"/>
      <c r="C586" s="17"/>
      <c r="D586" s="17"/>
      <c r="E586" s="17"/>
      <c r="F586" s="17"/>
      <c r="G586" s="17"/>
      <c r="H586" s="17"/>
      <c r="I586" s="17"/>
    </row>
    <row r="587" spans="1:9" x14ac:dyDescent="0.15">
      <c r="A587" s="17"/>
      <c r="B587" s="17"/>
      <c r="C587" s="17"/>
      <c r="D587" s="17"/>
      <c r="E587" s="17"/>
      <c r="F587" s="17"/>
      <c r="G587" s="17"/>
      <c r="H587" s="17"/>
      <c r="I587" s="17"/>
    </row>
    <row r="588" spans="1:9" x14ac:dyDescent="0.15">
      <c r="A588" s="17"/>
      <c r="B588" s="17"/>
      <c r="C588" s="17"/>
      <c r="D588" s="17"/>
      <c r="E588" s="17"/>
      <c r="F588" s="17"/>
      <c r="G588" s="17"/>
      <c r="H588" s="17"/>
      <c r="I588" s="17"/>
    </row>
    <row r="589" spans="1:9" x14ac:dyDescent="0.15">
      <c r="A589" s="17"/>
      <c r="B589" s="17"/>
      <c r="C589" s="17"/>
      <c r="D589" s="17"/>
      <c r="E589" s="17"/>
      <c r="F589" s="17"/>
      <c r="G589" s="17"/>
      <c r="H589" s="17"/>
      <c r="I589" s="17"/>
    </row>
    <row r="590" spans="1:9" x14ac:dyDescent="0.15">
      <c r="A590" s="17"/>
      <c r="B590" s="17"/>
      <c r="C590" s="17"/>
      <c r="D590" s="17"/>
      <c r="E590" s="17"/>
      <c r="F590" s="17"/>
      <c r="G590" s="17"/>
      <c r="H590" s="17"/>
      <c r="I590" s="17"/>
    </row>
    <row r="591" spans="1:9" x14ac:dyDescent="0.15">
      <c r="A591" s="17"/>
      <c r="B591" s="17"/>
      <c r="C591" s="17"/>
      <c r="D591" s="17"/>
      <c r="E591" s="17"/>
      <c r="F591" s="17"/>
      <c r="G591" s="17"/>
      <c r="H591" s="17"/>
      <c r="I591" s="17"/>
    </row>
    <row r="592" spans="1:9" x14ac:dyDescent="0.15">
      <c r="A592" s="17"/>
      <c r="B592" s="17"/>
      <c r="C592" s="17"/>
      <c r="D592" s="17"/>
      <c r="E592" s="17"/>
      <c r="F592" s="17"/>
      <c r="G592" s="17"/>
      <c r="H592" s="17"/>
      <c r="I592" s="17"/>
    </row>
    <row r="593" spans="1:9" x14ac:dyDescent="0.15">
      <c r="A593" s="17"/>
      <c r="B593" s="17"/>
      <c r="C593" s="17"/>
      <c r="D593" s="17"/>
      <c r="E593" s="17"/>
      <c r="F593" s="17"/>
      <c r="G593" s="17"/>
      <c r="H593" s="17"/>
      <c r="I593" s="17"/>
    </row>
    <row r="594" spans="1:9" x14ac:dyDescent="0.15">
      <c r="A594" s="17"/>
      <c r="B594" s="17"/>
      <c r="C594" s="17"/>
      <c r="D594" s="17"/>
      <c r="E594" s="17"/>
      <c r="F594" s="17"/>
      <c r="G594" s="17"/>
      <c r="H594" s="17"/>
      <c r="I594" s="17"/>
    </row>
    <row r="595" spans="1:9" x14ac:dyDescent="0.15">
      <c r="A595" s="17"/>
      <c r="B595" s="17"/>
      <c r="C595" s="17"/>
      <c r="D595" s="17"/>
      <c r="E595" s="17"/>
      <c r="F595" s="17"/>
      <c r="G595" s="17"/>
      <c r="H595" s="17"/>
      <c r="I595" s="17"/>
    </row>
    <row r="596" spans="1:9" x14ac:dyDescent="0.15">
      <c r="A596" s="17"/>
      <c r="B596" s="17"/>
      <c r="C596" s="17"/>
      <c r="D596" s="17"/>
      <c r="E596" s="17"/>
      <c r="F596" s="17"/>
      <c r="G596" s="17"/>
      <c r="H596" s="17"/>
      <c r="I596" s="17"/>
    </row>
    <row r="597" spans="1:9" x14ac:dyDescent="0.15">
      <c r="A597" s="17"/>
      <c r="B597" s="17"/>
      <c r="C597" s="17"/>
      <c r="D597" s="17"/>
      <c r="E597" s="17"/>
      <c r="F597" s="17"/>
      <c r="G597" s="17"/>
      <c r="H597" s="17"/>
      <c r="I597" s="17"/>
    </row>
    <row r="598" spans="1:9" x14ac:dyDescent="0.15">
      <c r="A598" s="17"/>
      <c r="B598" s="17"/>
      <c r="C598" s="17"/>
      <c r="D598" s="17"/>
      <c r="E598" s="17"/>
      <c r="F598" s="17"/>
      <c r="G598" s="17"/>
      <c r="H598" s="17"/>
      <c r="I598" s="17"/>
    </row>
    <row r="599" spans="1:9" x14ac:dyDescent="0.15">
      <c r="A599" s="17"/>
      <c r="B599" s="17"/>
      <c r="C599" s="17"/>
      <c r="D599" s="17"/>
      <c r="E599" s="17"/>
      <c r="F599" s="17"/>
      <c r="G599" s="17"/>
      <c r="H599" s="17"/>
      <c r="I599" s="17"/>
    </row>
    <row r="600" spans="1:9" x14ac:dyDescent="0.15">
      <c r="A600" s="17"/>
      <c r="B600" s="17"/>
      <c r="C600" s="17"/>
      <c r="D600" s="17"/>
      <c r="E600" s="17"/>
      <c r="F600" s="17"/>
      <c r="G600" s="17"/>
      <c r="H600" s="17"/>
      <c r="I600" s="17"/>
    </row>
    <row r="601" spans="1:9" x14ac:dyDescent="0.15">
      <c r="A601" s="17"/>
      <c r="B601" s="17"/>
      <c r="C601" s="17"/>
      <c r="D601" s="17"/>
      <c r="E601" s="17"/>
      <c r="F601" s="17"/>
      <c r="G601" s="17"/>
      <c r="H601" s="17"/>
      <c r="I601" s="17"/>
    </row>
    <row r="602" spans="1:9" x14ac:dyDescent="0.15">
      <c r="A602" s="17"/>
      <c r="B602" s="17"/>
      <c r="C602" s="17"/>
      <c r="D602" s="17"/>
      <c r="E602" s="17"/>
      <c r="F602" s="17"/>
      <c r="G602" s="17"/>
      <c r="H602" s="17"/>
      <c r="I602" s="17"/>
    </row>
    <row r="603" spans="1:9" x14ac:dyDescent="0.15">
      <c r="A603" s="17"/>
      <c r="B603" s="17"/>
      <c r="C603" s="17"/>
      <c r="D603" s="17"/>
      <c r="E603" s="17"/>
      <c r="F603" s="17"/>
      <c r="G603" s="17"/>
      <c r="H603" s="17"/>
      <c r="I603" s="17"/>
    </row>
    <row r="604" spans="1:9" x14ac:dyDescent="0.15">
      <c r="A604" s="17"/>
      <c r="B604" s="17"/>
      <c r="C604" s="17"/>
      <c r="D604" s="17"/>
      <c r="E604" s="17"/>
      <c r="F604" s="17"/>
      <c r="G604" s="17"/>
      <c r="H604" s="17"/>
      <c r="I604" s="17"/>
    </row>
    <row r="605" spans="1:9" x14ac:dyDescent="0.15">
      <c r="A605" s="17"/>
      <c r="B605" s="17"/>
      <c r="C605" s="17"/>
      <c r="D605" s="17"/>
      <c r="E605" s="17"/>
      <c r="F605" s="17"/>
      <c r="G605" s="17"/>
      <c r="H605" s="17"/>
      <c r="I605" s="17"/>
    </row>
    <row r="606" spans="1:9" x14ac:dyDescent="0.15">
      <c r="A606" s="17"/>
      <c r="B606" s="17"/>
      <c r="C606" s="17"/>
      <c r="D606" s="17"/>
      <c r="E606" s="17"/>
      <c r="F606" s="17"/>
      <c r="G606" s="17"/>
      <c r="H606" s="17"/>
      <c r="I606" s="17"/>
    </row>
    <row r="607" spans="1:9" x14ac:dyDescent="0.15">
      <c r="A607" s="17"/>
      <c r="B607" s="17"/>
      <c r="C607" s="17"/>
      <c r="D607" s="17"/>
      <c r="E607" s="17"/>
      <c r="F607" s="17"/>
      <c r="G607" s="17"/>
      <c r="H607" s="17"/>
      <c r="I607" s="17"/>
    </row>
    <row r="608" spans="1:9" x14ac:dyDescent="0.15">
      <c r="A608" s="17"/>
      <c r="B608" s="17"/>
      <c r="C608" s="17"/>
      <c r="D608" s="17"/>
      <c r="E608" s="17"/>
      <c r="F608" s="17"/>
      <c r="G608" s="17"/>
      <c r="H608" s="17"/>
      <c r="I608" s="17"/>
    </row>
    <row r="609" spans="1:9" x14ac:dyDescent="0.15">
      <c r="A609" s="17"/>
      <c r="B609" s="17"/>
      <c r="C609" s="17"/>
      <c r="D609" s="17"/>
      <c r="E609" s="17"/>
      <c r="F609" s="17"/>
      <c r="G609" s="17"/>
      <c r="H609" s="17"/>
      <c r="I609" s="17"/>
    </row>
    <row r="610" spans="1:9" x14ac:dyDescent="0.15">
      <c r="A610" s="17"/>
      <c r="B610" s="17"/>
      <c r="C610" s="17"/>
      <c r="D610" s="17"/>
      <c r="E610" s="17"/>
      <c r="F610" s="17"/>
      <c r="G610" s="17"/>
      <c r="H610" s="17"/>
      <c r="I610" s="17"/>
    </row>
    <row r="611" spans="1:9" x14ac:dyDescent="0.15">
      <c r="A611" s="17"/>
      <c r="B611" s="17"/>
      <c r="C611" s="17"/>
      <c r="D611" s="17"/>
      <c r="E611" s="17"/>
      <c r="F611" s="17"/>
      <c r="G611" s="17"/>
      <c r="H611" s="17"/>
      <c r="I611" s="17"/>
    </row>
    <row r="612" spans="1:9" x14ac:dyDescent="0.15">
      <c r="A612" s="17"/>
      <c r="B612" s="17"/>
      <c r="C612" s="17"/>
      <c r="D612" s="17"/>
      <c r="E612" s="17"/>
      <c r="F612" s="17"/>
      <c r="G612" s="17"/>
      <c r="H612" s="17"/>
      <c r="I612" s="17"/>
    </row>
    <row r="613" spans="1:9" x14ac:dyDescent="0.15">
      <c r="A613" s="17"/>
      <c r="B613" s="17"/>
      <c r="C613" s="17"/>
      <c r="D613" s="17"/>
      <c r="E613" s="17"/>
      <c r="F613" s="17"/>
      <c r="G613" s="17"/>
      <c r="H613" s="17"/>
      <c r="I613" s="17"/>
    </row>
    <row r="614" spans="1:9" x14ac:dyDescent="0.15">
      <c r="A614" s="17"/>
      <c r="B614" s="17"/>
      <c r="C614" s="17"/>
      <c r="D614" s="17"/>
      <c r="E614" s="17"/>
      <c r="F614" s="17"/>
      <c r="G614" s="17"/>
      <c r="H614" s="17"/>
      <c r="I614" s="17"/>
    </row>
    <row r="615" spans="1:9" x14ac:dyDescent="0.15">
      <c r="A615" s="17"/>
      <c r="B615" s="17"/>
      <c r="C615" s="17"/>
      <c r="D615" s="17"/>
      <c r="E615" s="17"/>
      <c r="F615" s="17"/>
      <c r="G615" s="17"/>
      <c r="H615" s="17"/>
      <c r="I615" s="17"/>
    </row>
    <row r="616" spans="1:9" x14ac:dyDescent="0.15">
      <c r="A616" s="17"/>
      <c r="B616" s="17"/>
      <c r="C616" s="17"/>
      <c r="D616" s="17"/>
      <c r="E616" s="17"/>
      <c r="F616" s="17"/>
      <c r="G616" s="17"/>
      <c r="H616" s="17"/>
      <c r="I616" s="17"/>
    </row>
    <row r="617" spans="1:9" x14ac:dyDescent="0.15">
      <c r="A617" s="17"/>
      <c r="B617" s="17"/>
      <c r="C617" s="17"/>
      <c r="D617" s="17"/>
      <c r="E617" s="17"/>
      <c r="F617" s="17"/>
      <c r="G617" s="17"/>
      <c r="H617" s="17"/>
      <c r="I617" s="17"/>
    </row>
    <row r="618" spans="1:9" x14ac:dyDescent="0.15">
      <c r="A618" s="17"/>
      <c r="B618" s="17"/>
      <c r="C618" s="17"/>
      <c r="D618" s="17"/>
      <c r="E618" s="17"/>
      <c r="F618" s="17"/>
      <c r="G618" s="17"/>
      <c r="H618" s="17"/>
      <c r="I618" s="17"/>
    </row>
    <row r="619" spans="1:9" x14ac:dyDescent="0.15">
      <c r="A619" s="17"/>
      <c r="B619" s="17"/>
      <c r="C619" s="17"/>
      <c r="D619" s="17"/>
      <c r="E619" s="17"/>
      <c r="F619" s="17"/>
      <c r="G619" s="17"/>
      <c r="H619" s="17"/>
      <c r="I619" s="17"/>
    </row>
    <row r="620" spans="1:9" x14ac:dyDescent="0.15">
      <c r="A620" s="17"/>
      <c r="B620" s="17"/>
      <c r="C620" s="17"/>
      <c r="D620" s="17"/>
      <c r="E620" s="17"/>
      <c r="F620" s="17"/>
      <c r="G620" s="17"/>
      <c r="H620" s="17"/>
      <c r="I620" s="17"/>
    </row>
    <row r="621" spans="1:9" x14ac:dyDescent="0.15">
      <c r="A621" s="17"/>
      <c r="B621" s="17"/>
      <c r="C621" s="17"/>
      <c r="D621" s="17"/>
      <c r="E621" s="17"/>
      <c r="F621" s="17"/>
      <c r="G621" s="17"/>
      <c r="H621" s="17"/>
      <c r="I621" s="17"/>
    </row>
    <row r="622" spans="1:9" x14ac:dyDescent="0.15">
      <c r="A622" s="17"/>
      <c r="B622" s="17"/>
      <c r="C622" s="17"/>
      <c r="D622" s="17"/>
      <c r="E622" s="17"/>
      <c r="F622" s="17"/>
      <c r="G622" s="17"/>
      <c r="H622" s="17"/>
      <c r="I622" s="17"/>
    </row>
    <row r="623" spans="1:9" x14ac:dyDescent="0.15">
      <c r="A623" s="17"/>
      <c r="B623" s="17"/>
      <c r="C623" s="17"/>
      <c r="D623" s="17"/>
      <c r="E623" s="17"/>
      <c r="F623" s="17"/>
      <c r="G623" s="17"/>
      <c r="H623" s="17"/>
      <c r="I623" s="17"/>
    </row>
    <row r="624" spans="1:9" x14ac:dyDescent="0.15">
      <c r="A624" s="17"/>
      <c r="B624" s="17"/>
      <c r="C624" s="17"/>
      <c r="D624" s="17"/>
      <c r="E624" s="17"/>
      <c r="F624" s="17"/>
      <c r="G624" s="17"/>
      <c r="H624" s="17"/>
      <c r="I624" s="17"/>
    </row>
    <row r="625" spans="1:9" x14ac:dyDescent="0.15">
      <c r="A625" s="17"/>
      <c r="B625" s="17"/>
      <c r="C625" s="17"/>
      <c r="D625" s="17"/>
      <c r="E625" s="17"/>
      <c r="F625" s="17"/>
      <c r="G625" s="17"/>
      <c r="H625" s="17"/>
      <c r="I625" s="17"/>
    </row>
    <row r="626" spans="1:9" x14ac:dyDescent="0.15">
      <c r="A626" s="17"/>
      <c r="B626" s="17"/>
      <c r="C626" s="17"/>
      <c r="D626" s="17"/>
      <c r="E626" s="17"/>
      <c r="F626" s="17"/>
      <c r="G626" s="17"/>
      <c r="H626" s="17"/>
      <c r="I626" s="17"/>
    </row>
    <row r="627" spans="1:9" x14ac:dyDescent="0.15">
      <c r="A627" s="17"/>
      <c r="B627" s="17"/>
      <c r="C627" s="17"/>
      <c r="D627" s="17"/>
      <c r="E627" s="17"/>
      <c r="F627" s="17"/>
      <c r="G627" s="17"/>
      <c r="H627" s="17"/>
      <c r="I627" s="17"/>
    </row>
    <row r="628" spans="1:9" x14ac:dyDescent="0.15">
      <c r="A628" s="17"/>
      <c r="B628" s="17"/>
      <c r="C628" s="17"/>
      <c r="D628" s="17"/>
      <c r="E628" s="17"/>
      <c r="F628" s="17"/>
      <c r="G628" s="17"/>
      <c r="H628" s="17"/>
      <c r="I628" s="17"/>
    </row>
    <row r="629" spans="1:9" x14ac:dyDescent="0.15">
      <c r="A629" s="17"/>
      <c r="B629" s="17"/>
      <c r="C629" s="17"/>
      <c r="D629" s="17"/>
      <c r="E629" s="17"/>
      <c r="F629" s="17"/>
      <c r="G629" s="17"/>
      <c r="H629" s="17"/>
      <c r="I629" s="17"/>
    </row>
    <row r="630" spans="1:9" x14ac:dyDescent="0.15">
      <c r="A630" s="17"/>
      <c r="B630" s="17"/>
      <c r="C630" s="17"/>
      <c r="D630" s="17"/>
      <c r="E630" s="17"/>
      <c r="F630" s="17"/>
      <c r="G630" s="17"/>
      <c r="H630" s="17"/>
      <c r="I630" s="17"/>
    </row>
    <row r="631" spans="1:9" x14ac:dyDescent="0.15">
      <c r="A631" s="17"/>
      <c r="B631" s="17"/>
      <c r="C631" s="17"/>
      <c r="D631" s="17"/>
      <c r="E631" s="17"/>
      <c r="F631" s="17"/>
      <c r="G631" s="17"/>
      <c r="H631" s="17"/>
      <c r="I631" s="17"/>
    </row>
    <row r="632" spans="1:9" x14ac:dyDescent="0.15">
      <c r="A632" s="17"/>
      <c r="B632" s="17"/>
      <c r="C632" s="17"/>
      <c r="D632" s="17"/>
      <c r="E632" s="17"/>
      <c r="F632" s="17"/>
      <c r="G632" s="17"/>
      <c r="H632" s="17"/>
      <c r="I632" s="17"/>
    </row>
    <row r="633" spans="1:9" x14ac:dyDescent="0.15">
      <c r="A633" s="17"/>
      <c r="B633" s="17"/>
      <c r="C633" s="17"/>
      <c r="D633" s="17"/>
      <c r="E633" s="17"/>
      <c r="F633" s="17"/>
      <c r="G633" s="17"/>
      <c r="H633" s="17"/>
      <c r="I633" s="17"/>
    </row>
    <row r="634" spans="1:9" x14ac:dyDescent="0.15">
      <c r="A634" s="17"/>
      <c r="B634" s="17"/>
      <c r="C634" s="17"/>
      <c r="D634" s="17"/>
      <c r="E634" s="17"/>
      <c r="F634" s="17"/>
      <c r="G634" s="17"/>
      <c r="H634" s="17"/>
      <c r="I634" s="17"/>
    </row>
    <row r="635" spans="1:9" x14ac:dyDescent="0.15">
      <c r="A635" s="17"/>
      <c r="B635" s="17"/>
      <c r="C635" s="17"/>
      <c r="D635" s="17"/>
      <c r="E635" s="17"/>
      <c r="F635" s="17"/>
      <c r="G635" s="17"/>
      <c r="H635" s="17"/>
      <c r="I635" s="17"/>
    </row>
    <row r="636" spans="1:9" x14ac:dyDescent="0.15">
      <c r="A636" s="17"/>
      <c r="B636" s="17"/>
      <c r="C636" s="17"/>
      <c r="D636" s="17"/>
      <c r="E636" s="17"/>
      <c r="F636" s="17"/>
      <c r="G636" s="17"/>
      <c r="H636" s="17"/>
      <c r="I636" s="17"/>
    </row>
    <row r="637" spans="1:9" x14ac:dyDescent="0.15">
      <c r="A637" s="17"/>
      <c r="B637" s="17"/>
      <c r="C637" s="17"/>
      <c r="D637" s="17"/>
      <c r="E637" s="17"/>
      <c r="F637" s="17"/>
      <c r="G637" s="17"/>
      <c r="H637" s="17"/>
      <c r="I637" s="17"/>
    </row>
    <row r="638" spans="1:9" x14ac:dyDescent="0.15">
      <c r="A638" s="17"/>
      <c r="B638" s="17"/>
      <c r="C638" s="17"/>
      <c r="D638" s="17"/>
      <c r="E638" s="17"/>
      <c r="F638" s="17"/>
      <c r="G638" s="17"/>
      <c r="H638" s="17"/>
      <c r="I638" s="17"/>
    </row>
    <row r="639" spans="1:9" x14ac:dyDescent="0.15">
      <c r="A639" s="17"/>
      <c r="B639" s="17"/>
      <c r="C639" s="17"/>
      <c r="D639" s="17"/>
      <c r="E639" s="17"/>
      <c r="F639" s="17"/>
      <c r="G639" s="17"/>
      <c r="H639" s="17"/>
      <c r="I639" s="17"/>
    </row>
    <row r="640" spans="1:9" x14ac:dyDescent="0.15">
      <c r="A640" s="17"/>
      <c r="B640" s="17"/>
      <c r="C640" s="17"/>
      <c r="D640" s="17"/>
      <c r="E640" s="17"/>
      <c r="F640" s="17"/>
      <c r="G640" s="17"/>
      <c r="H640" s="17"/>
      <c r="I640" s="17"/>
    </row>
    <row r="641" spans="1:9" x14ac:dyDescent="0.15">
      <c r="A641" s="17"/>
      <c r="B641" s="17"/>
      <c r="C641" s="17"/>
      <c r="D641" s="17"/>
      <c r="E641" s="17"/>
      <c r="F641" s="17"/>
      <c r="G641" s="17"/>
      <c r="H641" s="17"/>
      <c r="I641" s="17"/>
    </row>
    <row r="642" spans="1:9" x14ac:dyDescent="0.15">
      <c r="A642" s="17"/>
      <c r="B642" s="17"/>
      <c r="C642" s="17"/>
      <c r="D642" s="17"/>
      <c r="E642" s="17"/>
      <c r="F642" s="17"/>
      <c r="G642" s="17"/>
      <c r="H642" s="17"/>
      <c r="I642" s="17"/>
    </row>
    <row r="643" spans="1:9" x14ac:dyDescent="0.15">
      <c r="A643" s="17"/>
      <c r="B643" s="17"/>
      <c r="C643" s="17"/>
      <c r="D643" s="17"/>
      <c r="E643" s="17"/>
      <c r="F643" s="17"/>
      <c r="G643" s="17"/>
      <c r="H643" s="17"/>
      <c r="I643" s="17"/>
    </row>
    <row r="644" spans="1:9" x14ac:dyDescent="0.15">
      <c r="A644" s="17"/>
      <c r="B644" s="17"/>
      <c r="C644" s="17"/>
      <c r="D644" s="17"/>
      <c r="E644" s="17"/>
      <c r="F644" s="17"/>
      <c r="G644" s="17"/>
      <c r="H644" s="17"/>
      <c r="I644" s="17"/>
    </row>
    <row r="645" spans="1:9" x14ac:dyDescent="0.15">
      <c r="A645" s="17"/>
      <c r="B645" s="17"/>
      <c r="C645" s="17"/>
      <c r="D645" s="17"/>
      <c r="E645" s="17"/>
      <c r="F645" s="17"/>
      <c r="G645" s="17"/>
      <c r="H645" s="17"/>
      <c r="I645" s="17"/>
    </row>
    <row r="646" spans="1:9" x14ac:dyDescent="0.15">
      <c r="A646" s="17"/>
      <c r="B646" s="17"/>
      <c r="C646" s="17"/>
      <c r="D646" s="17"/>
      <c r="E646" s="17"/>
      <c r="F646" s="17"/>
      <c r="G646" s="17"/>
      <c r="H646" s="17"/>
      <c r="I646" s="17"/>
    </row>
    <row r="647" spans="1:9" x14ac:dyDescent="0.15">
      <c r="A647" s="17"/>
      <c r="B647" s="17"/>
      <c r="C647" s="17"/>
      <c r="D647" s="17"/>
      <c r="E647" s="17"/>
      <c r="F647" s="17"/>
      <c r="G647" s="17"/>
      <c r="H647" s="17"/>
      <c r="I647" s="17"/>
    </row>
    <row r="648" spans="1:9" x14ac:dyDescent="0.15">
      <c r="A648" s="17"/>
      <c r="B648" s="17"/>
      <c r="C648" s="17"/>
      <c r="D648" s="17"/>
      <c r="E648" s="17"/>
      <c r="F648" s="17"/>
      <c r="G648" s="17"/>
      <c r="H648" s="17"/>
      <c r="I648" s="17"/>
    </row>
    <row r="649" spans="1:9" x14ac:dyDescent="0.15">
      <c r="A649" s="17"/>
      <c r="B649" s="17"/>
      <c r="C649" s="17"/>
      <c r="D649" s="17"/>
      <c r="E649" s="17"/>
      <c r="F649" s="17"/>
      <c r="G649" s="17"/>
      <c r="H649" s="17"/>
      <c r="I649" s="17"/>
    </row>
    <row r="650" spans="1:9" x14ac:dyDescent="0.15">
      <c r="A650" s="17"/>
      <c r="B650" s="17"/>
      <c r="C650" s="17"/>
      <c r="D650" s="17"/>
      <c r="E650" s="17"/>
      <c r="F650" s="17"/>
      <c r="G650" s="17"/>
      <c r="H650" s="17"/>
      <c r="I650" s="17"/>
    </row>
    <row r="651" spans="1:9" x14ac:dyDescent="0.15">
      <c r="A651" s="17"/>
      <c r="B651" s="17"/>
      <c r="C651" s="17"/>
      <c r="D651" s="17"/>
      <c r="E651" s="17"/>
      <c r="F651" s="17"/>
      <c r="G651" s="17"/>
      <c r="H651" s="17"/>
      <c r="I651" s="17"/>
    </row>
    <row r="652" spans="1:9" x14ac:dyDescent="0.15">
      <c r="A652" s="17"/>
      <c r="B652" s="17"/>
      <c r="C652" s="17"/>
      <c r="D652" s="17"/>
      <c r="E652" s="17"/>
      <c r="F652" s="17"/>
      <c r="G652" s="17"/>
      <c r="H652" s="17"/>
      <c r="I652" s="17"/>
    </row>
    <row r="653" spans="1:9" x14ac:dyDescent="0.15">
      <c r="A653" s="17"/>
      <c r="B653" s="17"/>
      <c r="C653" s="17"/>
      <c r="D653" s="17"/>
      <c r="E653" s="17"/>
      <c r="F653" s="17"/>
      <c r="G653" s="17"/>
      <c r="H653" s="17"/>
      <c r="I653" s="17"/>
    </row>
    <row r="654" spans="1:9" x14ac:dyDescent="0.15">
      <c r="A654" s="17"/>
      <c r="B654" s="17"/>
      <c r="C654" s="17"/>
      <c r="D654" s="17"/>
      <c r="E654" s="17"/>
      <c r="F654" s="17"/>
      <c r="G654" s="17"/>
      <c r="H654" s="17"/>
      <c r="I654" s="17"/>
    </row>
    <row r="655" spans="1:9" x14ac:dyDescent="0.15">
      <c r="A655" s="17"/>
      <c r="B655" s="17"/>
      <c r="C655" s="17"/>
      <c r="D655" s="17"/>
      <c r="E655" s="17"/>
      <c r="F655" s="17"/>
      <c r="G655" s="17"/>
      <c r="H655" s="17"/>
      <c r="I655" s="17"/>
    </row>
    <row r="656" spans="1:9" x14ac:dyDescent="0.15">
      <c r="A656" s="17"/>
      <c r="B656" s="17"/>
      <c r="C656" s="17"/>
      <c r="D656" s="17"/>
      <c r="E656" s="17"/>
      <c r="F656" s="17"/>
      <c r="G656" s="17"/>
      <c r="H656" s="17"/>
      <c r="I656" s="17"/>
    </row>
    <row r="657" spans="1:9" x14ac:dyDescent="0.15">
      <c r="A657" s="17"/>
      <c r="B657" s="17"/>
      <c r="C657" s="17"/>
      <c r="D657" s="17"/>
      <c r="E657" s="17"/>
      <c r="F657" s="17"/>
      <c r="G657" s="17"/>
      <c r="H657" s="17"/>
      <c r="I657" s="17"/>
    </row>
    <row r="658" spans="1:9" x14ac:dyDescent="0.15">
      <c r="A658" s="17"/>
      <c r="B658" s="17"/>
      <c r="C658" s="17"/>
      <c r="D658" s="17"/>
      <c r="E658" s="17"/>
      <c r="F658" s="17"/>
      <c r="G658" s="17"/>
      <c r="H658" s="17"/>
      <c r="I658" s="17"/>
    </row>
    <row r="659" spans="1:9" x14ac:dyDescent="0.15">
      <c r="A659" s="17"/>
      <c r="B659" s="17"/>
      <c r="C659" s="17"/>
      <c r="D659" s="17"/>
      <c r="E659" s="17"/>
      <c r="F659" s="17"/>
      <c r="G659" s="17"/>
      <c r="H659" s="17"/>
      <c r="I659" s="17"/>
    </row>
    <row r="660" spans="1:9" x14ac:dyDescent="0.15">
      <c r="A660" s="17"/>
      <c r="B660" s="17"/>
      <c r="C660" s="17"/>
      <c r="D660" s="17"/>
      <c r="E660" s="17"/>
      <c r="F660" s="17"/>
      <c r="G660" s="17"/>
      <c r="H660" s="17"/>
      <c r="I660" s="17"/>
    </row>
    <row r="661" spans="1:9" x14ac:dyDescent="0.15">
      <c r="A661" s="17"/>
      <c r="B661" s="17"/>
      <c r="C661" s="17"/>
      <c r="D661" s="17"/>
      <c r="E661" s="17"/>
      <c r="F661" s="17"/>
      <c r="G661" s="17"/>
      <c r="H661" s="17"/>
      <c r="I661" s="17"/>
    </row>
    <row r="662" spans="1:9" x14ac:dyDescent="0.15">
      <c r="A662" s="17"/>
      <c r="B662" s="17"/>
      <c r="C662" s="17"/>
      <c r="D662" s="17"/>
      <c r="E662" s="17"/>
      <c r="F662" s="17"/>
      <c r="G662" s="17"/>
      <c r="H662" s="17"/>
      <c r="I662" s="17"/>
    </row>
    <row r="663" spans="1:9" x14ac:dyDescent="0.15">
      <c r="A663" s="17"/>
      <c r="B663" s="17"/>
      <c r="C663" s="17"/>
      <c r="D663" s="17"/>
      <c r="E663" s="17"/>
      <c r="F663" s="17"/>
      <c r="G663" s="17"/>
      <c r="H663" s="17"/>
      <c r="I663" s="17"/>
    </row>
    <row r="664" spans="1:9" x14ac:dyDescent="0.15">
      <c r="A664" s="17"/>
      <c r="B664" s="17"/>
      <c r="C664" s="17"/>
      <c r="D664" s="17"/>
      <c r="E664" s="17"/>
      <c r="F664" s="17"/>
      <c r="G664" s="17"/>
      <c r="H664" s="17"/>
      <c r="I664" s="17"/>
    </row>
    <row r="665" spans="1:9" x14ac:dyDescent="0.15">
      <c r="A665" s="17"/>
      <c r="B665" s="17"/>
      <c r="C665" s="17"/>
      <c r="D665" s="17"/>
      <c r="E665" s="17"/>
      <c r="F665" s="17"/>
      <c r="G665" s="17"/>
      <c r="H665" s="17"/>
      <c r="I665" s="17"/>
    </row>
    <row r="666" spans="1:9" x14ac:dyDescent="0.15">
      <c r="A666" s="17"/>
      <c r="B666" s="17"/>
      <c r="C666" s="17"/>
      <c r="D666" s="17"/>
      <c r="E666" s="17"/>
      <c r="F666" s="17"/>
      <c r="G666" s="17"/>
      <c r="H666" s="17"/>
      <c r="I666" s="17"/>
    </row>
    <row r="667" spans="1:9" x14ac:dyDescent="0.15">
      <c r="A667" s="17"/>
      <c r="B667" s="17"/>
      <c r="C667" s="17"/>
      <c r="D667" s="17"/>
      <c r="E667" s="17"/>
      <c r="F667" s="17"/>
      <c r="G667" s="17"/>
      <c r="H667" s="17"/>
      <c r="I667" s="17"/>
    </row>
    <row r="668" spans="1:9" x14ac:dyDescent="0.15">
      <c r="A668" s="17"/>
      <c r="B668" s="17"/>
      <c r="C668" s="17"/>
      <c r="D668" s="17"/>
      <c r="E668" s="17"/>
      <c r="F668" s="17"/>
      <c r="G668" s="17"/>
      <c r="H668" s="17"/>
      <c r="I668" s="17"/>
    </row>
    <row r="669" spans="1:9" x14ac:dyDescent="0.15">
      <c r="A669" s="17"/>
      <c r="B669" s="17"/>
      <c r="C669" s="17"/>
      <c r="D669" s="17"/>
      <c r="E669" s="17"/>
      <c r="F669" s="17"/>
      <c r="G669" s="17"/>
      <c r="H669" s="17"/>
      <c r="I669" s="17"/>
    </row>
    <row r="670" spans="1:9" x14ac:dyDescent="0.15">
      <c r="A670" s="17"/>
      <c r="B670" s="17"/>
      <c r="C670" s="17"/>
      <c r="D670" s="17"/>
      <c r="E670" s="17"/>
      <c r="F670" s="17"/>
      <c r="G670" s="17"/>
      <c r="H670" s="17"/>
      <c r="I670" s="17"/>
    </row>
    <row r="671" spans="1:9" x14ac:dyDescent="0.15">
      <c r="A671" s="17"/>
      <c r="B671" s="17"/>
      <c r="C671" s="17"/>
      <c r="D671" s="17"/>
      <c r="E671" s="17"/>
      <c r="F671" s="17"/>
      <c r="G671" s="17"/>
      <c r="H671" s="17"/>
      <c r="I671" s="17"/>
    </row>
    <row r="672" spans="1:9" x14ac:dyDescent="0.15">
      <c r="A672" s="17"/>
      <c r="B672" s="17"/>
      <c r="C672" s="17"/>
      <c r="D672" s="17"/>
      <c r="E672" s="17"/>
      <c r="F672" s="17"/>
      <c r="G672" s="17"/>
      <c r="H672" s="17"/>
      <c r="I672" s="17"/>
    </row>
    <row r="673" spans="1:9" x14ac:dyDescent="0.15">
      <c r="A673" s="17"/>
      <c r="B673" s="17"/>
      <c r="C673" s="17"/>
      <c r="D673" s="17"/>
      <c r="E673" s="17"/>
      <c r="F673" s="17"/>
      <c r="G673" s="17"/>
      <c r="H673" s="17"/>
      <c r="I673" s="17"/>
    </row>
    <row r="674" spans="1:9" x14ac:dyDescent="0.15">
      <c r="A674" s="17"/>
      <c r="B674" s="17"/>
      <c r="C674" s="17"/>
      <c r="D674" s="17"/>
      <c r="E674" s="17"/>
      <c r="F674" s="17"/>
      <c r="G674" s="17"/>
      <c r="H674" s="17"/>
      <c r="I674" s="17"/>
    </row>
    <row r="675" spans="1:9" x14ac:dyDescent="0.15">
      <c r="A675" s="17"/>
      <c r="B675" s="17"/>
      <c r="C675" s="17"/>
      <c r="D675" s="17"/>
      <c r="E675" s="17"/>
      <c r="F675" s="17"/>
      <c r="G675" s="17"/>
      <c r="H675" s="17"/>
      <c r="I675" s="17"/>
    </row>
    <row r="676" spans="1:9" x14ac:dyDescent="0.15">
      <c r="A676" s="17"/>
      <c r="B676" s="17"/>
      <c r="C676" s="17"/>
      <c r="D676" s="17"/>
      <c r="E676" s="17"/>
      <c r="F676" s="17"/>
      <c r="G676" s="17"/>
      <c r="H676" s="17"/>
      <c r="I676" s="17"/>
    </row>
    <row r="677" spans="1:9" x14ac:dyDescent="0.15">
      <c r="A677" s="17"/>
      <c r="B677" s="17"/>
      <c r="C677" s="17"/>
      <c r="D677" s="17"/>
      <c r="E677" s="17"/>
      <c r="F677" s="17"/>
      <c r="G677" s="17"/>
      <c r="H677" s="17"/>
      <c r="I677" s="17"/>
    </row>
    <row r="678" spans="1:9" x14ac:dyDescent="0.15">
      <c r="A678" s="17"/>
      <c r="B678" s="17"/>
      <c r="C678" s="17"/>
      <c r="D678" s="17"/>
      <c r="E678" s="17"/>
      <c r="F678" s="17"/>
      <c r="G678" s="17"/>
      <c r="H678" s="17"/>
      <c r="I678" s="17"/>
    </row>
    <row r="679" spans="1:9" x14ac:dyDescent="0.15">
      <c r="A679" s="17"/>
      <c r="B679" s="17"/>
      <c r="C679" s="17"/>
      <c r="D679" s="17"/>
      <c r="E679" s="17"/>
      <c r="F679" s="17"/>
      <c r="G679" s="17"/>
      <c r="H679" s="17"/>
      <c r="I679" s="17"/>
    </row>
    <row r="680" spans="1:9" x14ac:dyDescent="0.15">
      <c r="A680" s="17"/>
      <c r="B680" s="17"/>
      <c r="C680" s="17"/>
      <c r="D680" s="17"/>
      <c r="E680" s="17"/>
      <c r="F680" s="17"/>
      <c r="G680" s="17"/>
      <c r="H680" s="17"/>
      <c r="I680" s="17"/>
    </row>
    <row r="681" spans="1:9" x14ac:dyDescent="0.15">
      <c r="A681" s="17"/>
      <c r="B681" s="17"/>
      <c r="C681" s="17"/>
      <c r="D681" s="17"/>
      <c r="E681" s="17"/>
      <c r="F681" s="17"/>
      <c r="G681" s="17"/>
      <c r="H681" s="17"/>
      <c r="I681" s="17"/>
    </row>
    <row r="682" spans="1:9" x14ac:dyDescent="0.15">
      <c r="A682" s="17"/>
      <c r="B682" s="17"/>
      <c r="C682" s="17"/>
      <c r="D682" s="17"/>
      <c r="E682" s="17"/>
      <c r="F682" s="17"/>
      <c r="G682" s="17"/>
      <c r="H682" s="17"/>
      <c r="I682" s="17"/>
    </row>
    <row r="683" spans="1:9" x14ac:dyDescent="0.15">
      <c r="A683" s="17"/>
      <c r="B683" s="17"/>
      <c r="C683" s="17"/>
      <c r="D683" s="17"/>
      <c r="E683" s="17"/>
      <c r="F683" s="17"/>
      <c r="G683" s="17"/>
      <c r="H683" s="17"/>
      <c r="I683" s="17"/>
    </row>
    <row r="684" spans="1:9" x14ac:dyDescent="0.15">
      <c r="A684" s="17"/>
      <c r="B684" s="17"/>
      <c r="C684" s="17"/>
      <c r="D684" s="17"/>
      <c r="E684" s="17"/>
      <c r="F684" s="17"/>
      <c r="G684" s="17"/>
      <c r="H684" s="17"/>
      <c r="I684" s="17"/>
    </row>
    <row r="685" spans="1:9" x14ac:dyDescent="0.15">
      <c r="A685" s="17"/>
      <c r="B685" s="17"/>
      <c r="C685" s="17"/>
      <c r="D685" s="17"/>
      <c r="E685" s="17"/>
      <c r="F685" s="17"/>
      <c r="G685" s="17"/>
      <c r="H685" s="17"/>
      <c r="I685" s="17"/>
    </row>
    <row r="686" spans="1:9" x14ac:dyDescent="0.15">
      <c r="A686" s="17"/>
      <c r="B686" s="17"/>
      <c r="C686" s="17"/>
      <c r="D686" s="17"/>
      <c r="E686" s="17"/>
      <c r="F686" s="17"/>
      <c r="G686" s="17"/>
      <c r="H686" s="17"/>
      <c r="I686" s="17"/>
    </row>
    <row r="687" spans="1:9" x14ac:dyDescent="0.15">
      <c r="A687" s="17"/>
      <c r="B687" s="17"/>
      <c r="C687" s="17"/>
      <c r="D687" s="17"/>
      <c r="E687" s="17"/>
      <c r="F687" s="17"/>
      <c r="G687" s="17"/>
      <c r="H687" s="17"/>
      <c r="I687" s="17"/>
    </row>
    <row r="688" spans="1:9" x14ac:dyDescent="0.15">
      <c r="A688" s="17"/>
      <c r="B688" s="17"/>
      <c r="C688" s="17"/>
      <c r="D688" s="17"/>
      <c r="E688" s="17"/>
      <c r="F688" s="17"/>
      <c r="G688" s="17"/>
      <c r="H688" s="17"/>
      <c r="I688" s="17"/>
    </row>
    <row r="689" spans="1:9" x14ac:dyDescent="0.15">
      <c r="A689" s="17"/>
      <c r="B689" s="17"/>
      <c r="C689" s="17"/>
      <c r="D689" s="17"/>
      <c r="E689" s="17"/>
      <c r="F689" s="17"/>
      <c r="G689" s="17"/>
      <c r="H689" s="17"/>
      <c r="I689" s="17"/>
    </row>
    <row r="690" spans="1:9" x14ac:dyDescent="0.15">
      <c r="A690" s="17"/>
      <c r="B690" s="17"/>
      <c r="C690" s="17"/>
      <c r="D690" s="17"/>
      <c r="E690" s="17"/>
      <c r="F690" s="17"/>
      <c r="G690" s="17"/>
      <c r="H690" s="17"/>
      <c r="I690" s="17"/>
    </row>
    <row r="691" spans="1:9" x14ac:dyDescent="0.15">
      <c r="A691" s="17"/>
      <c r="B691" s="17"/>
      <c r="C691" s="17"/>
      <c r="D691" s="17"/>
      <c r="E691" s="17"/>
      <c r="F691" s="17"/>
      <c r="G691" s="17"/>
      <c r="H691" s="17"/>
      <c r="I691" s="17"/>
    </row>
    <row r="692" spans="1:9" x14ac:dyDescent="0.15">
      <c r="A692" s="17"/>
      <c r="B692" s="17"/>
      <c r="C692" s="17"/>
      <c r="D692" s="17"/>
      <c r="E692" s="17"/>
      <c r="F692" s="17"/>
      <c r="G692" s="17"/>
      <c r="H692" s="17"/>
      <c r="I692" s="17"/>
    </row>
    <row r="693" spans="1:9" x14ac:dyDescent="0.15">
      <c r="A693" s="17"/>
      <c r="B693" s="17"/>
      <c r="C693" s="17"/>
      <c r="D693" s="17"/>
      <c r="E693" s="17"/>
      <c r="F693" s="17"/>
      <c r="G693" s="17"/>
      <c r="H693" s="17"/>
      <c r="I693" s="17"/>
    </row>
    <row r="694" spans="1:9" x14ac:dyDescent="0.15">
      <c r="A694" s="17"/>
      <c r="B694" s="17"/>
      <c r="C694" s="17"/>
      <c r="D694" s="17"/>
      <c r="E694" s="17"/>
      <c r="F694" s="17"/>
      <c r="G694" s="17"/>
      <c r="H694" s="17"/>
      <c r="I694" s="17"/>
    </row>
    <row r="695" spans="1:9" x14ac:dyDescent="0.15">
      <c r="A695" s="17"/>
      <c r="B695" s="17"/>
      <c r="C695" s="17"/>
      <c r="D695" s="17"/>
      <c r="E695" s="17"/>
      <c r="F695" s="17"/>
      <c r="G695" s="17"/>
      <c r="H695" s="17"/>
      <c r="I695" s="17"/>
    </row>
    <row r="696" spans="1:9" x14ac:dyDescent="0.15">
      <c r="A696" s="17"/>
      <c r="B696" s="17"/>
      <c r="C696" s="17"/>
      <c r="D696" s="17"/>
      <c r="E696" s="17"/>
      <c r="F696" s="17"/>
      <c r="G696" s="17"/>
      <c r="H696" s="17"/>
      <c r="I696" s="17"/>
    </row>
    <row r="697" spans="1:9" x14ac:dyDescent="0.15">
      <c r="A697" s="17"/>
      <c r="B697" s="17"/>
      <c r="C697" s="17"/>
      <c r="D697" s="17"/>
      <c r="E697" s="17"/>
      <c r="F697" s="17"/>
      <c r="G697" s="17"/>
      <c r="H697" s="17"/>
      <c r="I697" s="17"/>
    </row>
    <row r="698" spans="1:9" x14ac:dyDescent="0.15">
      <c r="A698" s="17"/>
      <c r="B698" s="17"/>
      <c r="C698" s="17"/>
      <c r="D698" s="17"/>
      <c r="E698" s="17"/>
      <c r="F698" s="17"/>
      <c r="G698" s="17"/>
      <c r="H698" s="17"/>
      <c r="I698" s="17"/>
    </row>
    <row r="699" spans="1:9" x14ac:dyDescent="0.15">
      <c r="A699" s="17"/>
      <c r="B699" s="17"/>
      <c r="C699" s="17"/>
      <c r="D699" s="17"/>
      <c r="E699" s="17"/>
      <c r="F699" s="17"/>
      <c r="G699" s="17"/>
      <c r="H699" s="17"/>
      <c r="I699" s="17"/>
    </row>
    <row r="700" spans="1:9" x14ac:dyDescent="0.15">
      <c r="A700" s="17"/>
      <c r="B700" s="17"/>
      <c r="C700" s="17"/>
      <c r="D700" s="17"/>
      <c r="E700" s="17"/>
      <c r="F700" s="17"/>
      <c r="G700" s="17"/>
      <c r="H700" s="17"/>
      <c r="I700" s="17"/>
    </row>
    <row r="701" spans="1:9" x14ac:dyDescent="0.15">
      <c r="A701" s="17"/>
      <c r="B701" s="17"/>
      <c r="C701" s="17"/>
      <c r="D701" s="17"/>
      <c r="E701" s="17"/>
      <c r="F701" s="17"/>
      <c r="G701" s="17"/>
      <c r="H701" s="17"/>
      <c r="I701" s="17"/>
    </row>
    <row r="702" spans="1:9" x14ac:dyDescent="0.15">
      <c r="A702" s="17"/>
      <c r="B702" s="17"/>
      <c r="C702" s="17"/>
      <c r="D702" s="17"/>
      <c r="E702" s="17"/>
      <c r="F702" s="17"/>
      <c r="G702" s="17"/>
      <c r="H702" s="17"/>
      <c r="I702" s="17"/>
    </row>
    <row r="703" spans="1:9" x14ac:dyDescent="0.15">
      <c r="A703" s="17"/>
      <c r="B703" s="17"/>
      <c r="C703" s="17"/>
      <c r="D703" s="17"/>
      <c r="E703" s="17"/>
      <c r="F703" s="17"/>
      <c r="G703" s="17"/>
      <c r="H703" s="17"/>
      <c r="I703" s="17"/>
    </row>
    <row r="704" spans="1:9" x14ac:dyDescent="0.15">
      <c r="A704" s="17"/>
      <c r="B704" s="17"/>
      <c r="C704" s="17"/>
      <c r="D704" s="17"/>
      <c r="E704" s="17"/>
      <c r="F704" s="17"/>
      <c r="G704" s="17"/>
      <c r="H704" s="17"/>
      <c r="I704" s="17"/>
    </row>
    <row r="705" spans="1:9" x14ac:dyDescent="0.15">
      <c r="A705" s="17"/>
      <c r="B705" s="17"/>
      <c r="C705" s="17"/>
      <c r="D705" s="17"/>
      <c r="E705" s="17"/>
      <c r="F705" s="17"/>
      <c r="G705" s="17"/>
      <c r="H705" s="17"/>
      <c r="I705" s="17"/>
    </row>
    <row r="706" spans="1:9" x14ac:dyDescent="0.15">
      <c r="A706" s="17"/>
      <c r="B706" s="17"/>
      <c r="C706" s="17"/>
      <c r="D706" s="17"/>
      <c r="E706" s="17"/>
      <c r="F706" s="17"/>
      <c r="G706" s="17"/>
      <c r="H706" s="17"/>
      <c r="I706" s="17"/>
    </row>
    <row r="707" spans="1:9" x14ac:dyDescent="0.15">
      <c r="A707" s="17"/>
      <c r="B707" s="17"/>
      <c r="C707" s="17"/>
      <c r="D707" s="17"/>
      <c r="E707" s="17"/>
      <c r="F707" s="17"/>
      <c r="G707" s="17"/>
      <c r="H707" s="17"/>
      <c r="I707" s="17"/>
    </row>
    <row r="708" spans="1:9" x14ac:dyDescent="0.15">
      <c r="A708" s="17"/>
      <c r="B708" s="17"/>
      <c r="C708" s="17"/>
      <c r="D708" s="17"/>
      <c r="E708" s="17"/>
      <c r="F708" s="17"/>
      <c r="G708" s="17"/>
      <c r="H708" s="17"/>
      <c r="I708" s="17"/>
    </row>
    <row r="709" spans="1:9" x14ac:dyDescent="0.15">
      <c r="A709" s="17"/>
      <c r="B709" s="17"/>
      <c r="C709" s="17"/>
      <c r="D709" s="17"/>
      <c r="E709" s="17"/>
      <c r="F709" s="17"/>
      <c r="G709" s="17"/>
      <c r="H709" s="17"/>
      <c r="I709" s="17"/>
    </row>
    <row r="710" spans="1:9" x14ac:dyDescent="0.15">
      <c r="A710" s="17"/>
      <c r="B710" s="17"/>
      <c r="C710" s="17"/>
      <c r="D710" s="17"/>
      <c r="E710" s="17"/>
      <c r="F710" s="17"/>
      <c r="G710" s="17"/>
      <c r="H710" s="17"/>
      <c r="I710" s="17"/>
    </row>
    <row r="711" spans="1:9" x14ac:dyDescent="0.15">
      <c r="A711" s="17"/>
      <c r="B711" s="17"/>
      <c r="C711" s="17"/>
      <c r="D711" s="17"/>
      <c r="E711" s="17"/>
      <c r="F711" s="17"/>
      <c r="G711" s="17"/>
      <c r="H711" s="17"/>
      <c r="I711" s="17"/>
    </row>
    <row r="712" spans="1:9" x14ac:dyDescent="0.15">
      <c r="A712" s="17"/>
      <c r="B712" s="17"/>
      <c r="C712" s="17"/>
      <c r="D712" s="17"/>
      <c r="E712" s="17"/>
      <c r="F712" s="17"/>
      <c r="G712" s="17"/>
      <c r="H712" s="17"/>
      <c r="I712" s="17"/>
    </row>
    <row r="713" spans="1:9" x14ac:dyDescent="0.15">
      <c r="A713" s="17"/>
      <c r="B713" s="17"/>
      <c r="C713" s="17"/>
      <c r="D713" s="17"/>
      <c r="E713" s="17"/>
      <c r="F713" s="17"/>
      <c r="G713" s="17"/>
      <c r="H713" s="17"/>
      <c r="I713" s="17"/>
    </row>
    <row r="714" spans="1:9" x14ac:dyDescent="0.15">
      <c r="A714" s="17"/>
      <c r="B714" s="17"/>
      <c r="C714" s="17"/>
      <c r="D714" s="17"/>
      <c r="E714" s="17"/>
      <c r="F714" s="17"/>
      <c r="G714" s="17"/>
      <c r="H714" s="17"/>
      <c r="I714" s="17"/>
    </row>
    <row r="715" spans="1:9" x14ac:dyDescent="0.15">
      <c r="A715" s="17"/>
      <c r="B715" s="17"/>
      <c r="C715" s="17"/>
      <c r="D715" s="17"/>
      <c r="E715" s="17"/>
      <c r="F715" s="17"/>
      <c r="G715" s="17"/>
      <c r="H715" s="17"/>
      <c r="I715" s="17"/>
    </row>
    <row r="716" spans="1:9" x14ac:dyDescent="0.15">
      <c r="A716" s="17"/>
      <c r="B716" s="17"/>
      <c r="C716" s="17"/>
      <c r="D716" s="17"/>
      <c r="E716" s="17"/>
      <c r="F716" s="17"/>
      <c r="G716" s="17"/>
      <c r="H716" s="17"/>
      <c r="I716" s="17"/>
    </row>
    <row r="717" spans="1:9" x14ac:dyDescent="0.15">
      <c r="A717" s="17"/>
      <c r="B717" s="17"/>
      <c r="C717" s="17"/>
      <c r="D717" s="17"/>
      <c r="E717" s="17"/>
      <c r="F717" s="17"/>
      <c r="G717" s="17"/>
      <c r="H717" s="17"/>
      <c r="I717" s="17"/>
    </row>
    <row r="718" spans="1:9" x14ac:dyDescent="0.15">
      <c r="A718" s="17"/>
      <c r="B718" s="17"/>
      <c r="C718" s="17"/>
      <c r="D718" s="17"/>
      <c r="E718" s="17"/>
      <c r="F718" s="17"/>
      <c r="G718" s="17"/>
      <c r="H718" s="17"/>
      <c r="I718" s="17"/>
    </row>
    <row r="719" spans="1:9" x14ac:dyDescent="0.15">
      <c r="A719" s="17"/>
      <c r="B719" s="17"/>
      <c r="C719" s="17"/>
      <c r="D719" s="17"/>
      <c r="E719" s="17"/>
      <c r="F719" s="17"/>
      <c r="G719" s="17"/>
      <c r="H719" s="17"/>
      <c r="I719" s="17"/>
    </row>
    <row r="720" spans="1:9" x14ac:dyDescent="0.15">
      <c r="A720" s="17"/>
      <c r="B720" s="17"/>
      <c r="C720" s="17"/>
      <c r="D720" s="17"/>
      <c r="E720" s="17"/>
      <c r="F720" s="17"/>
      <c r="G720" s="17"/>
      <c r="H720" s="17"/>
      <c r="I720" s="17"/>
    </row>
    <row r="721" spans="1:9" x14ac:dyDescent="0.15">
      <c r="A721" s="17"/>
      <c r="B721" s="17"/>
      <c r="C721" s="17"/>
      <c r="D721" s="17"/>
      <c r="E721" s="17"/>
      <c r="F721" s="17"/>
      <c r="G721" s="17"/>
      <c r="H721" s="17"/>
      <c r="I721" s="17"/>
    </row>
    <row r="722" spans="1:9" x14ac:dyDescent="0.15">
      <c r="A722" s="17"/>
      <c r="B722" s="17"/>
      <c r="C722" s="17"/>
      <c r="D722" s="17"/>
      <c r="E722" s="17"/>
      <c r="F722" s="17"/>
      <c r="G722" s="17"/>
      <c r="H722" s="17"/>
      <c r="I722" s="17"/>
    </row>
    <row r="723" spans="1:9" x14ac:dyDescent="0.15">
      <c r="A723" s="17"/>
      <c r="B723" s="17"/>
      <c r="C723" s="17"/>
      <c r="D723" s="17"/>
      <c r="E723" s="17"/>
      <c r="F723" s="17"/>
      <c r="G723" s="17"/>
      <c r="H723" s="17"/>
      <c r="I723" s="17"/>
    </row>
    <row r="724" spans="1:9" x14ac:dyDescent="0.15">
      <c r="A724" s="17"/>
      <c r="B724" s="17"/>
      <c r="C724" s="17"/>
      <c r="D724" s="17"/>
      <c r="E724" s="17"/>
      <c r="F724" s="17"/>
      <c r="G724" s="17"/>
      <c r="H724" s="17"/>
      <c r="I724" s="17"/>
    </row>
    <row r="725" spans="1:9" x14ac:dyDescent="0.15">
      <c r="A725" s="17"/>
      <c r="B725" s="17"/>
      <c r="C725" s="17"/>
      <c r="D725" s="17"/>
      <c r="E725" s="17"/>
      <c r="F725" s="17"/>
      <c r="G725" s="17"/>
      <c r="H725" s="17"/>
      <c r="I725" s="17"/>
    </row>
    <row r="726" spans="1:9" x14ac:dyDescent="0.15">
      <c r="A726" s="17"/>
      <c r="B726" s="17"/>
      <c r="C726" s="17"/>
      <c r="D726" s="17"/>
      <c r="E726" s="17"/>
      <c r="F726" s="17"/>
      <c r="G726" s="17"/>
      <c r="H726" s="17"/>
      <c r="I726" s="17"/>
    </row>
    <row r="727" spans="1:9" x14ac:dyDescent="0.15">
      <c r="A727" s="17"/>
      <c r="B727" s="17"/>
      <c r="C727" s="17"/>
      <c r="D727" s="17"/>
      <c r="E727" s="17"/>
      <c r="F727" s="17"/>
      <c r="G727" s="17"/>
      <c r="H727" s="17"/>
      <c r="I727" s="17"/>
    </row>
    <row r="728" spans="1:9" x14ac:dyDescent="0.15">
      <c r="A728" s="17"/>
      <c r="B728" s="17"/>
      <c r="C728" s="17"/>
      <c r="D728" s="17"/>
      <c r="E728" s="17"/>
      <c r="F728" s="17"/>
      <c r="G728" s="17"/>
      <c r="H728" s="17"/>
      <c r="I728" s="17"/>
    </row>
    <row r="729" spans="1:9" x14ac:dyDescent="0.15">
      <c r="A729" s="17"/>
      <c r="B729" s="17"/>
      <c r="C729" s="17"/>
      <c r="D729" s="17"/>
      <c r="E729" s="17"/>
      <c r="F729" s="17"/>
      <c r="G729" s="17"/>
      <c r="H729" s="17"/>
      <c r="I729" s="17"/>
    </row>
    <row r="730" spans="1:9" x14ac:dyDescent="0.15">
      <c r="A730" s="17"/>
      <c r="B730" s="17"/>
      <c r="C730" s="17"/>
      <c r="D730" s="17"/>
      <c r="E730" s="17"/>
      <c r="F730" s="17"/>
      <c r="G730" s="17"/>
      <c r="H730" s="17"/>
      <c r="I730" s="17"/>
    </row>
    <row r="731" spans="1:9" x14ac:dyDescent="0.15">
      <c r="A731" s="17"/>
      <c r="B731" s="17"/>
      <c r="C731" s="17"/>
      <c r="D731" s="17"/>
      <c r="E731" s="17"/>
      <c r="F731" s="17"/>
      <c r="G731" s="17"/>
      <c r="H731" s="17"/>
      <c r="I731" s="17"/>
    </row>
    <row r="732" spans="1:9" x14ac:dyDescent="0.15">
      <c r="A732" s="17"/>
      <c r="B732" s="17"/>
      <c r="C732" s="17"/>
      <c r="D732" s="17"/>
      <c r="E732" s="17"/>
      <c r="F732" s="17"/>
      <c r="G732" s="17"/>
      <c r="H732" s="17"/>
      <c r="I732" s="17"/>
    </row>
    <row r="733" spans="1:9" x14ac:dyDescent="0.15">
      <c r="A733" s="17"/>
      <c r="B733" s="17"/>
      <c r="C733" s="17"/>
      <c r="D733" s="17"/>
      <c r="E733" s="17"/>
      <c r="F733" s="17"/>
      <c r="G733" s="17"/>
      <c r="H733" s="17"/>
      <c r="I733" s="17"/>
    </row>
    <row r="734" spans="1:9" x14ac:dyDescent="0.15">
      <c r="A734" s="17"/>
      <c r="B734" s="17"/>
      <c r="C734" s="17"/>
      <c r="D734" s="17"/>
      <c r="E734" s="17"/>
      <c r="F734" s="17"/>
      <c r="G734" s="17"/>
      <c r="H734" s="17"/>
      <c r="I734" s="17"/>
    </row>
    <row r="735" spans="1:9" x14ac:dyDescent="0.15">
      <c r="A735" s="17"/>
      <c r="B735" s="17"/>
      <c r="C735" s="17"/>
      <c r="D735" s="17"/>
      <c r="E735" s="17"/>
      <c r="F735" s="17"/>
      <c r="G735" s="17"/>
      <c r="H735" s="17"/>
      <c r="I735" s="17"/>
    </row>
    <row r="736" spans="1:9" x14ac:dyDescent="0.15">
      <c r="A736" s="17"/>
      <c r="B736" s="17"/>
      <c r="C736" s="17"/>
      <c r="D736" s="17"/>
      <c r="E736" s="17"/>
      <c r="F736" s="17"/>
      <c r="G736" s="17"/>
      <c r="H736" s="17"/>
      <c r="I736" s="17"/>
    </row>
    <row r="737" spans="1:9" x14ac:dyDescent="0.15">
      <c r="A737" s="17"/>
      <c r="B737" s="17"/>
      <c r="C737" s="17"/>
      <c r="D737" s="17"/>
      <c r="E737" s="17"/>
      <c r="F737" s="17"/>
      <c r="G737" s="17"/>
      <c r="H737" s="17"/>
      <c r="I737" s="17"/>
    </row>
    <row r="738" spans="1:9" x14ac:dyDescent="0.15">
      <c r="A738" s="17"/>
      <c r="B738" s="17"/>
      <c r="C738" s="17"/>
      <c r="D738" s="17"/>
      <c r="E738" s="17"/>
      <c r="F738" s="17"/>
      <c r="G738" s="17"/>
      <c r="H738" s="17"/>
      <c r="I738" s="17"/>
    </row>
    <row r="739" spans="1:9" x14ac:dyDescent="0.15">
      <c r="A739" s="17"/>
      <c r="B739" s="17"/>
      <c r="C739" s="17"/>
      <c r="D739" s="17"/>
      <c r="E739" s="17"/>
      <c r="F739" s="17"/>
      <c r="G739" s="17"/>
      <c r="H739" s="17"/>
      <c r="I739" s="17"/>
    </row>
    <row r="740" spans="1:9" x14ac:dyDescent="0.15">
      <c r="A740" s="17"/>
      <c r="B740" s="17"/>
      <c r="C740" s="17"/>
      <c r="D740" s="17"/>
      <c r="E740" s="17"/>
      <c r="F740" s="17"/>
      <c r="G740" s="17"/>
      <c r="H740" s="17"/>
      <c r="I740" s="17"/>
    </row>
    <row r="741" spans="1:9" x14ac:dyDescent="0.15">
      <c r="A741" s="17"/>
      <c r="B741" s="17"/>
      <c r="C741" s="17"/>
      <c r="D741" s="17"/>
      <c r="E741" s="17"/>
      <c r="F741" s="17"/>
      <c r="G741" s="17"/>
      <c r="H741" s="17"/>
      <c r="I741" s="17"/>
    </row>
    <row r="742" spans="1:9" x14ac:dyDescent="0.15">
      <c r="A742" s="17"/>
      <c r="B742" s="17"/>
      <c r="C742" s="17"/>
      <c r="D742" s="17"/>
      <c r="E742" s="17"/>
      <c r="F742" s="17"/>
      <c r="G742" s="17"/>
      <c r="H742" s="17"/>
      <c r="I742" s="17"/>
    </row>
    <row r="743" spans="1:9" x14ac:dyDescent="0.15">
      <c r="A743" s="17"/>
      <c r="B743" s="17"/>
      <c r="C743" s="17"/>
      <c r="D743" s="17"/>
      <c r="E743" s="17"/>
      <c r="F743" s="17"/>
      <c r="G743" s="17"/>
      <c r="H743" s="17"/>
      <c r="I743" s="17"/>
    </row>
    <row r="744" spans="1:9" x14ac:dyDescent="0.15">
      <c r="A744" s="17"/>
      <c r="B744" s="17"/>
      <c r="C744" s="17"/>
      <c r="D744" s="17"/>
      <c r="E744" s="17"/>
      <c r="F744" s="17"/>
      <c r="G744" s="17"/>
      <c r="H744" s="17"/>
      <c r="I744" s="17"/>
    </row>
    <row r="745" spans="1:9" x14ac:dyDescent="0.15">
      <c r="A745" s="17"/>
      <c r="B745" s="17"/>
      <c r="C745" s="17"/>
      <c r="D745" s="17"/>
      <c r="E745" s="17"/>
      <c r="F745" s="17"/>
      <c r="G745" s="17"/>
      <c r="H745" s="17"/>
      <c r="I745" s="17"/>
    </row>
    <row r="746" spans="1:9" x14ac:dyDescent="0.15">
      <c r="A746" s="17"/>
      <c r="B746" s="17"/>
      <c r="C746" s="17"/>
      <c r="D746" s="17"/>
      <c r="E746" s="17"/>
      <c r="F746" s="17"/>
      <c r="G746" s="17"/>
      <c r="H746" s="17"/>
      <c r="I746" s="17"/>
    </row>
    <row r="747" spans="1:9" x14ac:dyDescent="0.15">
      <c r="A747" s="17"/>
      <c r="B747" s="17"/>
      <c r="C747" s="17"/>
      <c r="D747" s="17"/>
      <c r="E747" s="17"/>
      <c r="F747" s="17"/>
      <c r="G747" s="17"/>
      <c r="H747" s="17"/>
      <c r="I747" s="17"/>
    </row>
    <row r="748" spans="1:9" x14ac:dyDescent="0.15">
      <c r="A748" s="17"/>
      <c r="B748" s="17"/>
      <c r="C748" s="17"/>
      <c r="D748" s="17"/>
      <c r="E748" s="17"/>
      <c r="F748" s="17"/>
      <c r="G748" s="17"/>
      <c r="H748" s="17"/>
      <c r="I748" s="17"/>
    </row>
    <row r="749" spans="1:9" x14ac:dyDescent="0.15">
      <c r="A749" s="17"/>
      <c r="B749" s="17"/>
      <c r="C749" s="17"/>
      <c r="D749" s="17"/>
      <c r="E749" s="17"/>
      <c r="F749" s="17"/>
      <c r="G749" s="17"/>
      <c r="H749" s="17"/>
      <c r="I749" s="17"/>
    </row>
    <row r="750" spans="1:9" x14ac:dyDescent="0.15">
      <c r="A750" s="17"/>
      <c r="B750" s="17"/>
      <c r="C750" s="17"/>
      <c r="D750" s="17"/>
      <c r="E750" s="17"/>
      <c r="F750" s="17"/>
      <c r="G750" s="17"/>
      <c r="H750" s="17"/>
      <c r="I750" s="17"/>
    </row>
    <row r="751" spans="1:9" x14ac:dyDescent="0.15">
      <c r="A751" s="17"/>
      <c r="B751" s="17"/>
      <c r="C751" s="17"/>
      <c r="D751" s="17"/>
      <c r="E751" s="17"/>
      <c r="F751" s="17"/>
      <c r="G751" s="17"/>
      <c r="H751" s="17"/>
      <c r="I751" s="17"/>
    </row>
    <row r="752" spans="1:9" x14ac:dyDescent="0.15">
      <c r="A752" s="17"/>
      <c r="B752" s="17"/>
      <c r="C752" s="17"/>
      <c r="D752" s="17"/>
      <c r="E752" s="17"/>
      <c r="F752" s="17"/>
      <c r="G752" s="17"/>
      <c r="H752" s="17"/>
      <c r="I752" s="17"/>
    </row>
    <row r="753" spans="1:9" x14ac:dyDescent="0.15">
      <c r="A753" s="17"/>
      <c r="B753" s="17"/>
      <c r="C753" s="17"/>
      <c r="D753" s="17"/>
      <c r="E753" s="17"/>
      <c r="F753" s="17"/>
      <c r="G753" s="17"/>
      <c r="H753" s="17"/>
      <c r="I753" s="17"/>
    </row>
    <row r="754" spans="1:9" x14ac:dyDescent="0.15">
      <c r="A754" s="17"/>
      <c r="B754" s="17"/>
      <c r="C754" s="17"/>
      <c r="D754" s="17"/>
      <c r="E754" s="17"/>
      <c r="F754" s="17"/>
      <c r="G754" s="17"/>
      <c r="H754" s="17"/>
      <c r="I754" s="17"/>
    </row>
    <row r="755" spans="1:9" x14ac:dyDescent="0.15">
      <c r="A755" s="17"/>
      <c r="B755" s="17"/>
      <c r="C755" s="17"/>
      <c r="D755" s="17"/>
      <c r="E755" s="17"/>
      <c r="F755" s="17"/>
      <c r="G755" s="17"/>
      <c r="H755" s="17"/>
      <c r="I755" s="17"/>
    </row>
    <row r="756" spans="1:9" x14ac:dyDescent="0.15">
      <c r="A756" s="17"/>
      <c r="B756" s="17"/>
      <c r="C756" s="17"/>
      <c r="D756" s="17"/>
      <c r="E756" s="17"/>
      <c r="F756" s="17"/>
      <c r="G756" s="17"/>
      <c r="H756" s="17"/>
      <c r="I756" s="17"/>
    </row>
    <row r="757" spans="1:9" x14ac:dyDescent="0.15">
      <c r="A757" s="17"/>
      <c r="B757" s="17"/>
      <c r="C757" s="17"/>
      <c r="D757" s="17"/>
      <c r="E757" s="17"/>
      <c r="F757" s="17"/>
      <c r="G757" s="17"/>
      <c r="H757" s="17"/>
      <c r="I757" s="17"/>
    </row>
    <row r="758" spans="1:9" x14ac:dyDescent="0.15">
      <c r="A758" s="17"/>
      <c r="B758" s="17"/>
      <c r="C758" s="17"/>
      <c r="D758" s="17"/>
      <c r="E758" s="17"/>
      <c r="F758" s="17"/>
      <c r="G758" s="17"/>
      <c r="H758" s="17"/>
      <c r="I758" s="17"/>
    </row>
    <row r="759" spans="1:9" x14ac:dyDescent="0.15">
      <c r="A759" s="17"/>
      <c r="B759" s="17"/>
      <c r="C759" s="17"/>
      <c r="D759" s="17"/>
      <c r="E759" s="17"/>
      <c r="F759" s="17"/>
      <c r="G759" s="17"/>
      <c r="H759" s="17"/>
      <c r="I759" s="17"/>
    </row>
    <row r="760" spans="1:9" x14ac:dyDescent="0.15">
      <c r="A760" s="17"/>
      <c r="B760" s="17"/>
      <c r="C760" s="17"/>
      <c r="D760" s="17"/>
      <c r="E760" s="17"/>
      <c r="F760" s="17"/>
      <c r="G760" s="17"/>
      <c r="H760" s="17"/>
      <c r="I760" s="17"/>
    </row>
    <row r="761" spans="1:9" x14ac:dyDescent="0.15">
      <c r="A761" s="17"/>
      <c r="B761" s="17"/>
      <c r="C761" s="17"/>
      <c r="D761" s="17"/>
      <c r="E761" s="17"/>
      <c r="F761" s="17"/>
      <c r="G761" s="17"/>
      <c r="H761" s="17"/>
      <c r="I761" s="17"/>
    </row>
    <row r="762" spans="1:9" x14ac:dyDescent="0.15">
      <c r="A762" s="17"/>
      <c r="B762" s="17"/>
      <c r="C762" s="17"/>
      <c r="D762" s="17"/>
      <c r="E762" s="17"/>
      <c r="F762" s="17"/>
      <c r="G762" s="17"/>
      <c r="H762" s="17"/>
      <c r="I762" s="17"/>
    </row>
    <row r="763" spans="1:9" x14ac:dyDescent="0.15">
      <c r="A763" s="17"/>
      <c r="B763" s="17"/>
      <c r="C763" s="17"/>
      <c r="D763" s="17"/>
      <c r="E763" s="17"/>
      <c r="F763" s="17"/>
      <c r="G763" s="17"/>
      <c r="H763" s="17"/>
      <c r="I763" s="17"/>
    </row>
    <row r="764" spans="1:9" x14ac:dyDescent="0.15">
      <c r="A764" s="17"/>
      <c r="B764" s="17"/>
      <c r="C764" s="17"/>
      <c r="D764" s="17"/>
      <c r="E764" s="17"/>
      <c r="F764" s="17"/>
      <c r="G764" s="17"/>
      <c r="H764" s="17"/>
      <c r="I764" s="17"/>
    </row>
    <row r="765" spans="1:9" x14ac:dyDescent="0.15">
      <c r="A765" s="17"/>
      <c r="B765" s="17"/>
      <c r="C765" s="17"/>
      <c r="D765" s="17"/>
      <c r="E765" s="17"/>
      <c r="F765" s="17"/>
      <c r="G765" s="17"/>
      <c r="H765" s="17"/>
      <c r="I765" s="17"/>
    </row>
    <row r="766" spans="1:9" x14ac:dyDescent="0.15">
      <c r="A766" s="17"/>
      <c r="B766" s="17"/>
      <c r="C766" s="17"/>
      <c r="D766" s="17"/>
      <c r="E766" s="17"/>
      <c r="F766" s="17"/>
      <c r="G766" s="17"/>
      <c r="H766" s="17"/>
      <c r="I766" s="17"/>
    </row>
    <row r="767" spans="1:9" x14ac:dyDescent="0.15">
      <c r="A767" s="17"/>
      <c r="B767" s="17"/>
      <c r="C767" s="17"/>
      <c r="D767" s="17"/>
      <c r="E767" s="17"/>
      <c r="F767" s="17"/>
      <c r="G767" s="17"/>
      <c r="H767" s="17"/>
      <c r="I767" s="17"/>
    </row>
    <row r="768" spans="1:9" x14ac:dyDescent="0.15">
      <c r="A768" s="17"/>
      <c r="B768" s="17"/>
      <c r="C768" s="17"/>
      <c r="D768" s="17"/>
      <c r="E768" s="17"/>
      <c r="F768" s="17"/>
      <c r="G768" s="17"/>
      <c r="H768" s="17"/>
      <c r="I768" s="17"/>
    </row>
    <row r="769" spans="1:9" x14ac:dyDescent="0.15">
      <c r="A769" s="17"/>
      <c r="B769" s="17"/>
      <c r="C769" s="17"/>
      <c r="D769" s="17"/>
      <c r="E769" s="17"/>
      <c r="F769" s="17"/>
      <c r="G769" s="17"/>
      <c r="H769" s="17"/>
      <c r="I769" s="17"/>
    </row>
    <row r="770" spans="1:9" x14ac:dyDescent="0.15">
      <c r="A770" s="17"/>
      <c r="B770" s="17"/>
      <c r="C770" s="17"/>
      <c r="D770" s="17"/>
      <c r="E770" s="17"/>
      <c r="F770" s="17"/>
      <c r="G770" s="17"/>
      <c r="H770" s="17"/>
      <c r="I770" s="17"/>
    </row>
    <row r="771" spans="1:9" x14ac:dyDescent="0.15">
      <c r="A771" s="17"/>
      <c r="B771" s="17"/>
      <c r="C771" s="17"/>
      <c r="D771" s="17"/>
      <c r="E771" s="17"/>
      <c r="F771" s="17"/>
      <c r="G771" s="17"/>
      <c r="H771" s="17"/>
      <c r="I771" s="17"/>
    </row>
    <row r="772" spans="1:9" x14ac:dyDescent="0.15">
      <c r="A772" s="17"/>
      <c r="B772" s="17"/>
      <c r="C772" s="17"/>
      <c r="D772" s="17"/>
      <c r="E772" s="17"/>
      <c r="F772" s="17"/>
      <c r="G772" s="17"/>
      <c r="H772" s="17"/>
      <c r="I772" s="17"/>
    </row>
    <row r="773" spans="1:9" x14ac:dyDescent="0.15">
      <c r="A773" s="17"/>
      <c r="B773" s="17"/>
      <c r="C773" s="17"/>
      <c r="D773" s="17"/>
      <c r="E773" s="17"/>
      <c r="F773" s="17"/>
      <c r="G773" s="17"/>
      <c r="H773" s="17"/>
      <c r="I773" s="17"/>
    </row>
    <row r="774" spans="1:9" x14ac:dyDescent="0.15">
      <c r="A774" s="17"/>
      <c r="B774" s="17"/>
      <c r="C774" s="17"/>
      <c r="D774" s="17"/>
      <c r="E774" s="17"/>
      <c r="F774" s="17"/>
      <c r="G774" s="17"/>
      <c r="H774" s="17"/>
      <c r="I774" s="17"/>
    </row>
    <row r="775" spans="1:9" x14ac:dyDescent="0.15">
      <c r="A775" s="17"/>
      <c r="B775" s="17"/>
      <c r="C775" s="17"/>
      <c r="D775" s="17"/>
      <c r="E775" s="17"/>
      <c r="F775" s="17"/>
      <c r="G775" s="17"/>
      <c r="H775" s="17"/>
      <c r="I775" s="17"/>
    </row>
    <row r="776" spans="1:9" x14ac:dyDescent="0.15">
      <c r="A776" s="17"/>
      <c r="B776" s="17"/>
      <c r="C776" s="17"/>
      <c r="D776" s="17"/>
      <c r="E776" s="17"/>
      <c r="F776" s="17"/>
      <c r="G776" s="17"/>
      <c r="H776" s="17"/>
      <c r="I776" s="17"/>
    </row>
    <row r="777" spans="1:9" x14ac:dyDescent="0.15">
      <c r="A777" s="17"/>
      <c r="B777" s="17"/>
      <c r="C777" s="17"/>
      <c r="D777" s="17"/>
      <c r="E777" s="17"/>
      <c r="F777" s="17"/>
      <c r="G777" s="17"/>
      <c r="H777" s="17"/>
      <c r="I777" s="17"/>
    </row>
    <row r="778" spans="1:9" x14ac:dyDescent="0.15">
      <c r="A778" s="17"/>
      <c r="B778" s="17"/>
      <c r="C778" s="17"/>
      <c r="D778" s="17"/>
      <c r="E778" s="17"/>
      <c r="F778" s="17"/>
      <c r="G778" s="17"/>
      <c r="H778" s="17"/>
      <c r="I778" s="17"/>
    </row>
    <row r="779" spans="1:9" x14ac:dyDescent="0.15">
      <c r="A779" s="17"/>
      <c r="B779" s="17"/>
      <c r="C779" s="17"/>
      <c r="D779" s="17"/>
      <c r="E779" s="17"/>
      <c r="F779" s="17"/>
      <c r="G779" s="17"/>
      <c r="H779" s="17"/>
      <c r="I779" s="17"/>
    </row>
    <row r="780" spans="1:9" x14ac:dyDescent="0.15">
      <c r="A780" s="17"/>
      <c r="B780" s="17"/>
      <c r="C780" s="17"/>
      <c r="D780" s="17"/>
      <c r="E780" s="17"/>
      <c r="F780" s="17"/>
      <c r="G780" s="17"/>
      <c r="H780" s="17"/>
      <c r="I780" s="17"/>
    </row>
    <row r="781" spans="1:9" x14ac:dyDescent="0.15">
      <c r="A781" s="17"/>
      <c r="B781" s="17"/>
      <c r="C781" s="17"/>
      <c r="D781" s="17"/>
      <c r="E781" s="17"/>
      <c r="F781" s="17"/>
      <c r="G781" s="17"/>
      <c r="H781" s="17"/>
      <c r="I781" s="17"/>
    </row>
    <row r="782" spans="1:9" x14ac:dyDescent="0.15">
      <c r="A782" s="17"/>
      <c r="B782" s="17"/>
      <c r="C782" s="17"/>
      <c r="D782" s="17"/>
      <c r="E782" s="17"/>
      <c r="F782" s="17"/>
      <c r="G782" s="17"/>
      <c r="H782" s="17"/>
      <c r="I782" s="17"/>
    </row>
    <row r="783" spans="1:9" x14ac:dyDescent="0.15">
      <c r="A783" s="17"/>
      <c r="B783" s="17"/>
      <c r="C783" s="17"/>
      <c r="D783" s="17"/>
      <c r="E783" s="17"/>
      <c r="F783" s="17"/>
      <c r="G783" s="17"/>
      <c r="H783" s="17"/>
      <c r="I783" s="17"/>
    </row>
    <row r="784" spans="1:9" x14ac:dyDescent="0.15">
      <c r="A784" s="17"/>
      <c r="B784" s="17"/>
      <c r="C784" s="17"/>
      <c r="D784" s="17"/>
      <c r="E784" s="17"/>
      <c r="F784" s="17"/>
      <c r="G784" s="17"/>
      <c r="H784" s="17"/>
      <c r="I784" s="17"/>
    </row>
    <row r="785" spans="1:9" x14ac:dyDescent="0.15">
      <c r="A785" s="17"/>
      <c r="B785" s="17"/>
      <c r="C785" s="17"/>
      <c r="D785" s="17"/>
      <c r="E785" s="17"/>
      <c r="F785" s="17"/>
      <c r="G785" s="17"/>
      <c r="H785" s="17"/>
      <c r="I785" s="17"/>
    </row>
    <row r="786" spans="1:9" x14ac:dyDescent="0.15">
      <c r="A786" s="17"/>
      <c r="B786" s="17"/>
      <c r="C786" s="17"/>
      <c r="D786" s="17"/>
      <c r="E786" s="17"/>
      <c r="F786" s="17"/>
      <c r="G786" s="17"/>
      <c r="H786" s="17"/>
      <c r="I786" s="17"/>
    </row>
    <row r="787" spans="1:9" x14ac:dyDescent="0.15">
      <c r="A787" s="17"/>
      <c r="B787" s="17"/>
      <c r="C787" s="17"/>
      <c r="D787" s="17"/>
      <c r="E787" s="17"/>
      <c r="F787" s="17"/>
      <c r="G787" s="17"/>
      <c r="H787" s="17"/>
      <c r="I787" s="17"/>
    </row>
    <row r="788" spans="1:9" x14ac:dyDescent="0.15">
      <c r="A788" s="17"/>
      <c r="B788" s="17"/>
      <c r="C788" s="17"/>
      <c r="D788" s="17"/>
      <c r="E788" s="17"/>
      <c r="F788" s="17"/>
      <c r="G788" s="17"/>
      <c r="H788" s="17"/>
      <c r="I788" s="17"/>
    </row>
    <row r="789" spans="1:9" x14ac:dyDescent="0.15">
      <c r="A789" s="17"/>
      <c r="B789" s="17"/>
      <c r="C789" s="17"/>
      <c r="D789" s="17"/>
      <c r="E789" s="17"/>
      <c r="F789" s="17"/>
      <c r="G789" s="17"/>
      <c r="H789" s="17"/>
      <c r="I789" s="17"/>
    </row>
    <row r="790" spans="1:9" x14ac:dyDescent="0.15">
      <c r="A790" s="17"/>
      <c r="B790" s="17"/>
      <c r="C790" s="17"/>
      <c r="D790" s="17"/>
      <c r="E790" s="17"/>
      <c r="F790" s="17"/>
      <c r="G790" s="17"/>
      <c r="H790" s="17"/>
      <c r="I790" s="17"/>
    </row>
    <row r="791" spans="1:9" x14ac:dyDescent="0.15">
      <c r="A791" s="17"/>
      <c r="B791" s="17"/>
      <c r="C791" s="17"/>
      <c r="D791" s="17"/>
      <c r="E791" s="17"/>
      <c r="F791" s="17"/>
      <c r="G791" s="17"/>
      <c r="H791" s="17"/>
      <c r="I791" s="17"/>
    </row>
    <row r="792" spans="1:9" x14ac:dyDescent="0.15">
      <c r="A792" s="17"/>
      <c r="B792" s="17"/>
      <c r="C792" s="17"/>
      <c r="D792" s="17"/>
      <c r="E792" s="17"/>
      <c r="F792" s="17"/>
      <c r="G792" s="17"/>
      <c r="H792" s="17"/>
      <c r="I792" s="17"/>
    </row>
    <row r="793" spans="1:9" x14ac:dyDescent="0.15">
      <c r="A793" s="17"/>
      <c r="B793" s="17"/>
      <c r="C793" s="17"/>
      <c r="D793" s="17"/>
      <c r="E793" s="17"/>
      <c r="F793" s="17"/>
      <c r="G793" s="17"/>
      <c r="H793" s="17"/>
      <c r="I793" s="17"/>
    </row>
    <row r="794" spans="1:9" x14ac:dyDescent="0.15">
      <c r="A794" s="17"/>
      <c r="B794" s="17"/>
      <c r="C794" s="17"/>
      <c r="D794" s="17"/>
      <c r="E794" s="17"/>
      <c r="F794" s="17"/>
      <c r="G794" s="17"/>
      <c r="H794" s="17"/>
      <c r="I794" s="17"/>
    </row>
    <row r="795" spans="1:9" x14ac:dyDescent="0.15">
      <c r="A795" s="17"/>
      <c r="B795" s="17"/>
      <c r="C795" s="17"/>
      <c r="D795" s="17"/>
      <c r="E795" s="17"/>
      <c r="F795" s="17"/>
      <c r="G795" s="17"/>
      <c r="H795" s="17"/>
      <c r="I795" s="17"/>
    </row>
    <row r="796" spans="1:9" x14ac:dyDescent="0.15">
      <c r="A796" s="17"/>
      <c r="B796" s="17"/>
      <c r="C796" s="17"/>
      <c r="D796" s="17"/>
      <c r="E796" s="17"/>
      <c r="F796" s="17"/>
      <c r="G796" s="17"/>
      <c r="H796" s="17"/>
      <c r="I796" s="17"/>
    </row>
    <row r="797" spans="1:9" x14ac:dyDescent="0.15">
      <c r="A797" s="17"/>
      <c r="B797" s="17"/>
      <c r="C797" s="17"/>
      <c r="D797" s="17"/>
      <c r="E797" s="17"/>
      <c r="F797" s="17"/>
      <c r="G797" s="17"/>
      <c r="H797" s="17"/>
      <c r="I797" s="17"/>
    </row>
    <row r="798" spans="1:9" x14ac:dyDescent="0.15">
      <c r="A798" s="17"/>
      <c r="B798" s="17"/>
      <c r="C798" s="17"/>
      <c r="D798" s="17"/>
      <c r="E798" s="17"/>
      <c r="F798" s="17"/>
      <c r="G798" s="17"/>
      <c r="H798" s="17"/>
      <c r="I798" s="17"/>
    </row>
    <row r="799" spans="1:9" x14ac:dyDescent="0.15">
      <c r="A799" s="17"/>
      <c r="B799" s="17"/>
      <c r="C799" s="17"/>
      <c r="D799" s="17"/>
      <c r="E799" s="17"/>
      <c r="F799" s="17"/>
      <c r="G799" s="17"/>
      <c r="H799" s="17"/>
      <c r="I799" s="17"/>
    </row>
    <row r="800" spans="1:9" x14ac:dyDescent="0.15">
      <c r="A800" s="17"/>
      <c r="B800" s="17"/>
      <c r="C800" s="17"/>
      <c r="D800" s="17"/>
      <c r="E800" s="17"/>
      <c r="F800" s="17"/>
      <c r="G800" s="17"/>
      <c r="H800" s="17"/>
      <c r="I800" s="17"/>
    </row>
    <row r="801" spans="1:9" x14ac:dyDescent="0.15">
      <c r="A801" s="17"/>
      <c r="B801" s="17"/>
      <c r="C801" s="17"/>
      <c r="D801" s="17"/>
      <c r="E801" s="17"/>
      <c r="F801" s="17"/>
      <c r="G801" s="17"/>
      <c r="H801" s="17"/>
      <c r="I801" s="17"/>
    </row>
    <row r="802" spans="1:9" x14ac:dyDescent="0.15">
      <c r="A802" s="17"/>
      <c r="B802" s="17"/>
      <c r="C802" s="17"/>
      <c r="D802" s="17"/>
      <c r="E802" s="17"/>
      <c r="F802" s="17"/>
      <c r="G802" s="17"/>
      <c r="H802" s="17"/>
      <c r="I802" s="17"/>
    </row>
    <row r="803" spans="1:9" x14ac:dyDescent="0.15">
      <c r="A803" s="17"/>
      <c r="B803" s="17"/>
      <c r="C803" s="17"/>
      <c r="D803" s="17"/>
      <c r="E803" s="17"/>
      <c r="F803" s="17"/>
      <c r="G803" s="17"/>
      <c r="H803" s="17"/>
      <c r="I803" s="17"/>
    </row>
    <row r="804" spans="1:9" x14ac:dyDescent="0.15">
      <c r="A804" s="17"/>
      <c r="B804" s="17"/>
      <c r="C804" s="17"/>
      <c r="D804" s="17"/>
      <c r="E804" s="17"/>
      <c r="F804" s="17"/>
      <c r="G804" s="17"/>
      <c r="H804" s="17"/>
      <c r="I804" s="17"/>
    </row>
    <row r="805" spans="1:9" x14ac:dyDescent="0.15">
      <c r="A805" s="17"/>
      <c r="B805" s="17"/>
      <c r="C805" s="17"/>
      <c r="D805" s="17"/>
      <c r="E805" s="17"/>
      <c r="F805" s="17"/>
      <c r="G805" s="17"/>
      <c r="H805" s="17"/>
      <c r="I805" s="17"/>
    </row>
    <row r="806" spans="1:9" x14ac:dyDescent="0.15">
      <c r="A806" s="17"/>
      <c r="B806" s="17"/>
      <c r="C806" s="17"/>
      <c r="D806" s="17"/>
      <c r="E806" s="17"/>
      <c r="F806" s="17"/>
      <c r="G806" s="17"/>
      <c r="H806" s="17"/>
      <c r="I806" s="17"/>
    </row>
    <row r="807" spans="1:9" x14ac:dyDescent="0.15">
      <c r="A807" s="17"/>
      <c r="B807" s="17"/>
      <c r="C807" s="17"/>
      <c r="D807" s="17"/>
      <c r="E807" s="17"/>
      <c r="F807" s="17"/>
      <c r="G807" s="17"/>
      <c r="H807" s="17"/>
      <c r="I807" s="17"/>
    </row>
    <row r="808" spans="1:9" x14ac:dyDescent="0.15">
      <c r="A808" s="17"/>
      <c r="B808" s="17"/>
      <c r="C808" s="17"/>
      <c r="D808" s="17"/>
      <c r="E808" s="17"/>
      <c r="F808" s="17"/>
      <c r="G808" s="17"/>
      <c r="H808" s="17"/>
      <c r="I808" s="17"/>
    </row>
    <row r="809" spans="1:9" x14ac:dyDescent="0.15">
      <c r="A809" s="17"/>
      <c r="B809" s="17"/>
      <c r="C809" s="17"/>
      <c r="D809" s="17"/>
      <c r="E809" s="17"/>
      <c r="F809" s="17"/>
      <c r="G809" s="17"/>
      <c r="H809" s="17"/>
      <c r="I809" s="17"/>
    </row>
    <row r="810" spans="1:9" x14ac:dyDescent="0.15">
      <c r="A810" s="17"/>
      <c r="B810" s="17"/>
      <c r="C810" s="17"/>
      <c r="D810" s="17"/>
      <c r="E810" s="17"/>
      <c r="F810" s="17"/>
      <c r="G810" s="17"/>
      <c r="H810" s="17"/>
      <c r="I810" s="17"/>
    </row>
    <row r="811" spans="1:9" x14ac:dyDescent="0.15">
      <c r="A811" s="17"/>
      <c r="B811" s="17"/>
      <c r="C811" s="17"/>
      <c r="D811" s="17"/>
      <c r="E811" s="17"/>
      <c r="F811" s="17"/>
      <c r="G811" s="17"/>
      <c r="H811" s="17"/>
      <c r="I811" s="17"/>
    </row>
    <row r="812" spans="1:9" x14ac:dyDescent="0.15">
      <c r="A812" s="17"/>
      <c r="B812" s="17"/>
      <c r="C812" s="17"/>
      <c r="D812" s="17"/>
      <c r="E812" s="17"/>
      <c r="F812" s="17"/>
      <c r="G812" s="17"/>
      <c r="H812" s="17"/>
      <c r="I812" s="17"/>
    </row>
    <row r="813" spans="1:9" x14ac:dyDescent="0.15">
      <c r="A813" s="17"/>
      <c r="B813" s="17"/>
      <c r="C813" s="17"/>
      <c r="D813" s="17"/>
      <c r="E813" s="17"/>
      <c r="F813" s="17"/>
      <c r="G813" s="17"/>
      <c r="H813" s="17"/>
      <c r="I813" s="17"/>
    </row>
    <row r="814" spans="1:9" x14ac:dyDescent="0.15">
      <c r="A814" s="17"/>
      <c r="B814" s="17"/>
      <c r="C814" s="17"/>
      <c r="D814" s="17"/>
      <c r="E814" s="17"/>
      <c r="F814" s="17"/>
      <c r="G814" s="17"/>
      <c r="H814" s="17"/>
      <c r="I814" s="17"/>
    </row>
    <row r="815" spans="1:9" x14ac:dyDescent="0.15">
      <c r="A815" s="17"/>
      <c r="B815" s="17"/>
      <c r="C815" s="17"/>
      <c r="D815" s="17"/>
      <c r="E815" s="17"/>
      <c r="F815" s="17"/>
      <c r="G815" s="17"/>
      <c r="H815" s="17"/>
      <c r="I815" s="17"/>
    </row>
    <row r="816" spans="1:9" x14ac:dyDescent="0.15">
      <c r="A816" s="17"/>
      <c r="B816" s="17"/>
      <c r="C816" s="17"/>
      <c r="D816" s="17"/>
      <c r="E816" s="17"/>
      <c r="F816" s="17"/>
      <c r="G816" s="17"/>
      <c r="H816" s="17"/>
      <c r="I816" s="17"/>
    </row>
    <row r="817" spans="1:9" x14ac:dyDescent="0.15">
      <c r="A817" s="17"/>
      <c r="B817" s="17"/>
      <c r="C817" s="17"/>
      <c r="D817" s="17"/>
      <c r="E817" s="17"/>
      <c r="F817" s="17"/>
      <c r="G817" s="17"/>
      <c r="H817" s="17"/>
      <c r="I817" s="17"/>
    </row>
    <row r="818" spans="1:9" x14ac:dyDescent="0.15">
      <c r="A818" s="17"/>
      <c r="B818" s="17"/>
      <c r="C818" s="17"/>
      <c r="D818" s="17"/>
      <c r="E818" s="17"/>
      <c r="F818" s="17"/>
      <c r="G818" s="17"/>
      <c r="H818" s="17"/>
      <c r="I818" s="17"/>
    </row>
    <row r="819" spans="1:9" x14ac:dyDescent="0.15">
      <c r="A819" s="17"/>
      <c r="B819" s="17"/>
      <c r="C819" s="17"/>
      <c r="D819" s="17"/>
      <c r="E819" s="17"/>
      <c r="F819" s="17"/>
      <c r="G819" s="17"/>
      <c r="H819" s="17"/>
      <c r="I819" s="17"/>
    </row>
    <row r="820" spans="1:9" x14ac:dyDescent="0.15">
      <c r="A820" s="17"/>
      <c r="B820" s="17"/>
      <c r="C820" s="17"/>
      <c r="D820" s="17"/>
      <c r="E820" s="17"/>
      <c r="F820" s="17"/>
      <c r="G820" s="17"/>
      <c r="H820" s="17"/>
      <c r="I820" s="17"/>
    </row>
    <row r="821" spans="1:9" x14ac:dyDescent="0.15">
      <c r="A821" s="17"/>
      <c r="B821" s="17"/>
      <c r="C821" s="17"/>
      <c r="D821" s="17"/>
      <c r="E821" s="17"/>
      <c r="F821" s="17"/>
      <c r="G821" s="17"/>
      <c r="H821" s="17"/>
      <c r="I821" s="17"/>
    </row>
    <row r="822" spans="1:9" x14ac:dyDescent="0.15">
      <c r="A822" s="17"/>
      <c r="B822" s="17"/>
      <c r="C822" s="17"/>
      <c r="D822" s="17"/>
      <c r="E822" s="17"/>
      <c r="F822" s="17"/>
      <c r="G822" s="17"/>
      <c r="H822" s="17"/>
      <c r="I822" s="17"/>
    </row>
    <row r="823" spans="1:9" x14ac:dyDescent="0.15">
      <c r="A823" s="17"/>
      <c r="B823" s="17"/>
      <c r="C823" s="17"/>
      <c r="D823" s="17"/>
      <c r="E823" s="17"/>
      <c r="F823" s="17"/>
      <c r="G823" s="17"/>
      <c r="H823" s="17"/>
      <c r="I823" s="17"/>
    </row>
    <row r="824" spans="1:9" x14ac:dyDescent="0.15">
      <c r="A824" s="17"/>
      <c r="B824" s="17"/>
      <c r="C824" s="17"/>
      <c r="D824" s="17"/>
      <c r="E824" s="17"/>
      <c r="F824" s="17"/>
      <c r="G824" s="17"/>
      <c r="H824" s="17"/>
      <c r="I824" s="17"/>
    </row>
    <row r="825" spans="1:9" x14ac:dyDescent="0.15">
      <c r="A825" s="17"/>
      <c r="B825" s="17"/>
      <c r="C825" s="17"/>
      <c r="D825" s="17"/>
      <c r="E825" s="17"/>
      <c r="F825" s="17"/>
      <c r="G825" s="17"/>
      <c r="H825" s="17"/>
      <c r="I825" s="17"/>
    </row>
    <row r="826" spans="1:9" x14ac:dyDescent="0.15">
      <c r="A826" s="17"/>
      <c r="B826" s="17"/>
      <c r="C826" s="17"/>
      <c r="D826" s="17"/>
      <c r="E826" s="17"/>
      <c r="F826" s="17"/>
      <c r="G826" s="17"/>
      <c r="H826" s="17"/>
      <c r="I826" s="17"/>
    </row>
    <row r="827" spans="1:9" x14ac:dyDescent="0.15">
      <c r="A827" s="17"/>
      <c r="B827" s="17"/>
      <c r="C827" s="17"/>
      <c r="D827" s="17"/>
      <c r="E827" s="17"/>
      <c r="F827" s="17"/>
      <c r="G827" s="17"/>
      <c r="H827" s="17"/>
      <c r="I827" s="17"/>
    </row>
    <row r="828" spans="1:9" x14ac:dyDescent="0.15">
      <c r="A828" s="17"/>
      <c r="B828" s="17"/>
      <c r="C828" s="17"/>
      <c r="D828" s="17"/>
      <c r="E828" s="17"/>
      <c r="F828" s="17"/>
      <c r="G828" s="17"/>
      <c r="H828" s="17"/>
      <c r="I828" s="17"/>
    </row>
    <row r="829" spans="1:9" x14ac:dyDescent="0.15">
      <c r="A829" s="17"/>
      <c r="B829" s="17"/>
      <c r="C829" s="17"/>
      <c r="D829" s="17"/>
      <c r="E829" s="17"/>
      <c r="F829" s="17"/>
      <c r="G829" s="17"/>
      <c r="H829" s="17"/>
      <c r="I829" s="17"/>
    </row>
    <row r="830" spans="1:9" x14ac:dyDescent="0.15">
      <c r="A830" s="17"/>
      <c r="B830" s="17"/>
      <c r="C830" s="17"/>
      <c r="D830" s="17"/>
      <c r="E830" s="17"/>
      <c r="F830" s="17"/>
      <c r="G830" s="17"/>
      <c r="H830" s="17"/>
      <c r="I830" s="17"/>
    </row>
    <row r="831" spans="1:9" x14ac:dyDescent="0.15">
      <c r="A831" s="17"/>
      <c r="B831" s="17"/>
      <c r="C831" s="17"/>
      <c r="D831" s="17"/>
      <c r="E831" s="17"/>
      <c r="F831" s="17"/>
      <c r="G831" s="17"/>
      <c r="H831" s="17"/>
      <c r="I831" s="17"/>
    </row>
    <row r="832" spans="1:9" x14ac:dyDescent="0.15">
      <c r="A832" s="17"/>
      <c r="B832" s="17"/>
      <c r="C832" s="17"/>
      <c r="D832" s="17"/>
      <c r="E832" s="17"/>
      <c r="F832" s="17"/>
      <c r="G832" s="17"/>
      <c r="H832" s="17"/>
      <c r="I832" s="17"/>
    </row>
    <row r="833" spans="1:9" x14ac:dyDescent="0.15">
      <c r="A833" s="17"/>
      <c r="B833" s="17"/>
      <c r="C833" s="17"/>
      <c r="D833" s="17"/>
      <c r="E833" s="17"/>
      <c r="F833" s="17"/>
      <c r="G833" s="17"/>
      <c r="H833" s="17"/>
      <c r="I833" s="17"/>
    </row>
    <row r="834" spans="1:9" x14ac:dyDescent="0.15">
      <c r="A834" s="17"/>
      <c r="B834" s="17"/>
      <c r="C834" s="17"/>
      <c r="D834" s="17"/>
      <c r="E834" s="17"/>
      <c r="F834" s="17"/>
      <c r="G834" s="17"/>
      <c r="H834" s="17"/>
      <c r="I834" s="17"/>
    </row>
    <row r="835" spans="1:9" x14ac:dyDescent="0.15">
      <c r="A835" s="17"/>
      <c r="B835" s="17"/>
      <c r="C835" s="17"/>
      <c r="D835" s="17"/>
      <c r="E835" s="17"/>
      <c r="F835" s="17"/>
      <c r="G835" s="17"/>
      <c r="H835" s="17"/>
      <c r="I835" s="17"/>
    </row>
    <row r="836" spans="1:9" x14ac:dyDescent="0.15">
      <c r="A836" s="17"/>
      <c r="B836" s="17"/>
      <c r="C836" s="17"/>
      <c r="D836" s="17"/>
      <c r="E836" s="17"/>
      <c r="F836" s="17"/>
      <c r="G836" s="17"/>
      <c r="H836" s="17"/>
      <c r="I836" s="17"/>
    </row>
    <row r="837" spans="1:9" x14ac:dyDescent="0.15">
      <c r="A837" s="17"/>
      <c r="B837" s="17"/>
      <c r="C837" s="17"/>
      <c r="D837" s="17"/>
      <c r="E837" s="17"/>
      <c r="F837" s="17"/>
      <c r="G837" s="17"/>
      <c r="H837" s="17"/>
      <c r="I837" s="17"/>
    </row>
    <row r="838" spans="1:9" x14ac:dyDescent="0.15">
      <c r="A838" s="17"/>
      <c r="B838" s="17"/>
      <c r="C838" s="17"/>
      <c r="D838" s="17"/>
      <c r="E838" s="17"/>
      <c r="F838" s="17"/>
      <c r="G838" s="17"/>
      <c r="H838" s="17"/>
      <c r="I838" s="17"/>
    </row>
    <row r="839" spans="1:9" x14ac:dyDescent="0.15">
      <c r="A839" s="17"/>
      <c r="B839" s="17"/>
      <c r="C839" s="17"/>
      <c r="D839" s="17"/>
      <c r="E839" s="17"/>
      <c r="F839" s="17"/>
      <c r="G839" s="17"/>
      <c r="H839" s="17"/>
      <c r="I839" s="17"/>
    </row>
    <row r="840" spans="1:9" x14ac:dyDescent="0.15">
      <c r="A840" s="17"/>
      <c r="B840" s="17"/>
      <c r="C840" s="17"/>
      <c r="D840" s="17"/>
      <c r="E840" s="17"/>
      <c r="F840" s="17"/>
      <c r="G840" s="17"/>
      <c r="H840" s="17"/>
      <c r="I840" s="17"/>
    </row>
    <row r="841" spans="1:9" x14ac:dyDescent="0.15">
      <c r="A841" s="17"/>
      <c r="B841" s="17"/>
      <c r="C841" s="17"/>
      <c r="D841" s="17"/>
      <c r="E841" s="17"/>
      <c r="F841" s="17"/>
      <c r="G841" s="17"/>
      <c r="H841" s="17"/>
      <c r="I841" s="17"/>
    </row>
    <row r="842" spans="1:9" x14ac:dyDescent="0.15">
      <c r="A842" s="17"/>
      <c r="B842" s="17"/>
      <c r="C842" s="17"/>
      <c r="D842" s="17"/>
      <c r="E842" s="17"/>
      <c r="F842" s="17"/>
      <c r="G842" s="17"/>
      <c r="H842" s="17"/>
      <c r="I842" s="17"/>
    </row>
    <row r="843" spans="1:9" x14ac:dyDescent="0.15">
      <c r="A843" s="17"/>
      <c r="B843" s="17"/>
      <c r="C843" s="17"/>
      <c r="D843" s="17"/>
      <c r="E843" s="17"/>
      <c r="F843" s="17"/>
      <c r="G843" s="17"/>
      <c r="H843" s="17"/>
      <c r="I843" s="17"/>
    </row>
    <row r="844" spans="1:9" x14ac:dyDescent="0.15">
      <c r="A844" s="17"/>
      <c r="B844" s="17"/>
      <c r="C844" s="17"/>
      <c r="D844" s="17"/>
      <c r="E844" s="17"/>
      <c r="F844" s="17"/>
      <c r="G844" s="17"/>
      <c r="H844" s="17"/>
      <c r="I844" s="17"/>
    </row>
    <row r="845" spans="1:9" x14ac:dyDescent="0.15">
      <c r="A845" s="17"/>
      <c r="B845" s="17"/>
      <c r="C845" s="17"/>
      <c r="D845" s="17"/>
      <c r="E845" s="17"/>
      <c r="F845" s="17"/>
      <c r="G845" s="17"/>
      <c r="H845" s="17"/>
      <c r="I845" s="17"/>
    </row>
    <row r="846" spans="1:9" x14ac:dyDescent="0.15">
      <c r="A846" s="17"/>
      <c r="B846" s="17"/>
      <c r="C846" s="17"/>
      <c r="D846" s="17"/>
      <c r="E846" s="17"/>
      <c r="F846" s="17"/>
      <c r="G846" s="17"/>
      <c r="H846" s="17"/>
      <c r="I846" s="17"/>
    </row>
    <row r="847" spans="1:9" x14ac:dyDescent="0.15">
      <c r="A847" s="17"/>
      <c r="B847" s="17"/>
      <c r="C847" s="17"/>
      <c r="D847" s="17"/>
      <c r="E847" s="17"/>
      <c r="F847" s="17"/>
      <c r="G847" s="17"/>
      <c r="H847" s="17"/>
      <c r="I847" s="17"/>
    </row>
    <row r="848" spans="1:9" x14ac:dyDescent="0.15">
      <c r="A848" s="17"/>
      <c r="B848" s="17"/>
      <c r="C848" s="17"/>
      <c r="D848" s="17"/>
      <c r="E848" s="17"/>
      <c r="F848" s="17"/>
      <c r="G848" s="17"/>
      <c r="H848" s="17"/>
      <c r="I848" s="17"/>
    </row>
    <row r="849" spans="1:9" x14ac:dyDescent="0.15">
      <c r="A849" s="17"/>
      <c r="B849" s="17"/>
      <c r="C849" s="17"/>
      <c r="D849" s="17"/>
      <c r="E849" s="17"/>
      <c r="F849" s="17"/>
      <c r="G849" s="17"/>
      <c r="H849" s="17"/>
      <c r="I849" s="17"/>
    </row>
    <row r="850" spans="1:9" x14ac:dyDescent="0.15">
      <c r="A850" s="17"/>
      <c r="B850" s="17"/>
      <c r="C850" s="17"/>
      <c r="D850" s="17"/>
      <c r="E850" s="17"/>
      <c r="F850" s="17"/>
      <c r="G850" s="17"/>
      <c r="H850" s="17"/>
      <c r="I850" s="17"/>
    </row>
    <row r="851" spans="1:9" x14ac:dyDescent="0.15">
      <c r="A851" s="17"/>
      <c r="B851" s="17"/>
      <c r="C851" s="17"/>
      <c r="D851" s="17"/>
      <c r="E851" s="17"/>
      <c r="F851" s="17"/>
      <c r="G851" s="17"/>
      <c r="H851" s="17"/>
      <c r="I851" s="17"/>
    </row>
    <row r="852" spans="1:9" x14ac:dyDescent="0.15">
      <c r="A852" s="17"/>
      <c r="B852" s="17"/>
      <c r="C852" s="17"/>
      <c r="D852" s="17"/>
      <c r="E852" s="17"/>
      <c r="F852" s="17"/>
      <c r="G852" s="17"/>
      <c r="H852" s="17"/>
      <c r="I852" s="17"/>
    </row>
    <row r="853" spans="1:9" x14ac:dyDescent="0.15">
      <c r="A853" s="17"/>
      <c r="B853" s="17"/>
      <c r="C853" s="17"/>
      <c r="D853" s="17"/>
      <c r="E853" s="17"/>
      <c r="F853" s="17"/>
      <c r="G853" s="17"/>
      <c r="H853" s="17"/>
      <c r="I853" s="17"/>
    </row>
    <row r="854" spans="1:9" x14ac:dyDescent="0.15">
      <c r="A854" s="17"/>
      <c r="B854" s="17"/>
      <c r="C854" s="17"/>
      <c r="D854" s="17"/>
      <c r="E854" s="17"/>
      <c r="F854" s="17"/>
      <c r="G854" s="17"/>
      <c r="H854" s="17"/>
      <c r="I854" s="17"/>
    </row>
    <row r="855" spans="1:9" x14ac:dyDescent="0.15">
      <c r="A855" s="17"/>
      <c r="B855" s="17"/>
      <c r="C855" s="17"/>
      <c r="D855" s="17"/>
      <c r="E855" s="17"/>
      <c r="F855" s="17"/>
      <c r="G855" s="17"/>
      <c r="H855" s="17"/>
      <c r="I855" s="17"/>
    </row>
    <row r="856" spans="1:9" x14ac:dyDescent="0.15">
      <c r="A856" s="17"/>
      <c r="B856" s="17"/>
      <c r="C856" s="17"/>
      <c r="D856" s="17"/>
      <c r="E856" s="17"/>
      <c r="F856" s="17"/>
      <c r="G856" s="17"/>
      <c r="H856" s="17"/>
      <c r="I856" s="17"/>
    </row>
    <row r="857" spans="1:9" x14ac:dyDescent="0.15">
      <c r="A857" s="17"/>
      <c r="B857" s="17"/>
      <c r="C857" s="17"/>
      <c r="D857" s="17"/>
      <c r="E857" s="17"/>
      <c r="F857" s="17"/>
      <c r="G857" s="17"/>
      <c r="H857" s="17"/>
      <c r="I857" s="17"/>
    </row>
    <row r="858" spans="1:9" x14ac:dyDescent="0.15">
      <c r="A858" s="17"/>
      <c r="B858" s="17"/>
      <c r="C858" s="17"/>
      <c r="D858" s="17"/>
      <c r="E858" s="17"/>
      <c r="F858" s="17"/>
      <c r="G858" s="17"/>
      <c r="H858" s="17"/>
      <c r="I858" s="17"/>
    </row>
    <row r="859" spans="1:9" x14ac:dyDescent="0.15">
      <c r="A859" s="17"/>
      <c r="B859" s="17"/>
      <c r="C859" s="17"/>
      <c r="D859" s="17"/>
      <c r="E859" s="17"/>
      <c r="F859" s="17"/>
      <c r="G859" s="17"/>
      <c r="H859" s="17"/>
      <c r="I859" s="17"/>
    </row>
    <row r="860" spans="1:9" x14ac:dyDescent="0.15">
      <c r="A860" s="17"/>
      <c r="B860" s="17"/>
      <c r="C860" s="17"/>
      <c r="D860" s="17"/>
      <c r="E860" s="17"/>
      <c r="F860" s="17"/>
      <c r="G860" s="17"/>
      <c r="H860" s="17"/>
      <c r="I860" s="17"/>
    </row>
    <row r="861" spans="1:9" x14ac:dyDescent="0.15">
      <c r="A861" s="17"/>
      <c r="B861" s="17"/>
      <c r="C861" s="17"/>
      <c r="D861" s="17"/>
      <c r="E861" s="17"/>
      <c r="F861" s="17"/>
      <c r="G861" s="17"/>
      <c r="H861" s="17"/>
      <c r="I861" s="17"/>
    </row>
    <row r="862" spans="1:9" x14ac:dyDescent="0.15">
      <c r="A862" s="17"/>
      <c r="B862" s="17"/>
      <c r="C862" s="17"/>
      <c r="D862" s="17"/>
      <c r="E862" s="17"/>
      <c r="F862" s="17"/>
      <c r="G862" s="17"/>
      <c r="H862" s="17"/>
      <c r="I862" s="17"/>
    </row>
    <row r="863" spans="1:9" x14ac:dyDescent="0.15">
      <c r="A863" s="17"/>
      <c r="B863" s="17"/>
      <c r="C863" s="17"/>
      <c r="D863" s="17"/>
      <c r="E863" s="17"/>
      <c r="F863" s="17"/>
      <c r="G863" s="17"/>
      <c r="H863" s="17"/>
      <c r="I863" s="17"/>
    </row>
    <row r="864" spans="1:9" x14ac:dyDescent="0.15">
      <c r="A864" s="17"/>
      <c r="B864" s="17"/>
      <c r="C864" s="17"/>
      <c r="D864" s="17"/>
      <c r="E864" s="17"/>
      <c r="F864" s="17"/>
      <c r="G864" s="17"/>
      <c r="H864" s="17"/>
      <c r="I864" s="17"/>
    </row>
    <row r="865" spans="1:9" x14ac:dyDescent="0.15">
      <c r="A865" s="17"/>
      <c r="B865" s="17"/>
      <c r="C865" s="17"/>
      <c r="D865" s="17"/>
      <c r="E865" s="17"/>
      <c r="F865" s="17"/>
      <c r="G865" s="17"/>
      <c r="H865" s="17"/>
      <c r="I865" s="17"/>
    </row>
    <row r="866" spans="1:9" x14ac:dyDescent="0.15">
      <c r="A866" s="17"/>
      <c r="B866" s="17"/>
      <c r="C866" s="17"/>
      <c r="D866" s="17"/>
      <c r="E866" s="17"/>
      <c r="F866" s="17"/>
      <c r="G866" s="17"/>
      <c r="H866" s="17"/>
      <c r="I866" s="17"/>
    </row>
    <row r="867" spans="1:9" x14ac:dyDescent="0.15">
      <c r="A867" s="17"/>
      <c r="B867" s="17"/>
      <c r="C867" s="17"/>
      <c r="D867" s="17"/>
      <c r="E867" s="17"/>
      <c r="F867" s="17"/>
      <c r="G867" s="17"/>
      <c r="H867" s="17"/>
      <c r="I867" s="17"/>
    </row>
    <row r="868" spans="1:9" x14ac:dyDescent="0.15">
      <c r="A868" s="17"/>
      <c r="B868" s="17"/>
      <c r="C868" s="17"/>
      <c r="D868" s="17"/>
      <c r="E868" s="17"/>
      <c r="F868" s="17"/>
      <c r="G868" s="17"/>
      <c r="H868" s="17"/>
      <c r="I868" s="17"/>
    </row>
    <row r="869" spans="1:9" x14ac:dyDescent="0.15">
      <c r="A869" s="17"/>
      <c r="B869" s="17"/>
      <c r="C869" s="17"/>
      <c r="D869" s="17"/>
      <c r="E869" s="17"/>
      <c r="F869" s="17"/>
      <c r="G869" s="17"/>
      <c r="H869" s="17"/>
      <c r="I869" s="17"/>
    </row>
    <row r="870" spans="1:9" x14ac:dyDescent="0.15">
      <c r="A870" s="17"/>
      <c r="B870" s="17"/>
      <c r="C870" s="17"/>
      <c r="D870" s="17"/>
      <c r="E870" s="17"/>
      <c r="F870" s="17"/>
      <c r="G870" s="17"/>
      <c r="H870" s="17"/>
      <c r="I870" s="17"/>
    </row>
    <row r="871" spans="1:9" x14ac:dyDescent="0.15">
      <c r="A871" s="17"/>
      <c r="B871" s="17"/>
      <c r="C871" s="17"/>
      <c r="D871" s="17"/>
      <c r="E871" s="17"/>
      <c r="F871" s="17"/>
      <c r="G871" s="17"/>
      <c r="H871" s="17"/>
      <c r="I871" s="17"/>
    </row>
    <row r="872" spans="1:9" x14ac:dyDescent="0.15">
      <c r="A872" s="17"/>
      <c r="B872" s="17"/>
      <c r="C872" s="17"/>
      <c r="D872" s="17"/>
      <c r="E872" s="17"/>
      <c r="F872" s="17"/>
      <c r="G872" s="17"/>
      <c r="H872" s="17"/>
      <c r="I872" s="17"/>
    </row>
    <row r="873" spans="1:9" x14ac:dyDescent="0.15">
      <c r="A873" s="17"/>
      <c r="B873" s="17"/>
      <c r="C873" s="17"/>
      <c r="D873" s="17"/>
      <c r="E873" s="17"/>
      <c r="F873" s="17"/>
      <c r="G873" s="17"/>
      <c r="H873" s="17"/>
      <c r="I873" s="17"/>
    </row>
    <row r="874" spans="1:9" x14ac:dyDescent="0.15">
      <c r="A874" s="17"/>
      <c r="B874" s="17"/>
      <c r="C874" s="17"/>
      <c r="D874" s="17"/>
      <c r="E874" s="17"/>
      <c r="F874" s="17"/>
      <c r="G874" s="17"/>
      <c r="H874" s="17"/>
      <c r="I874" s="17"/>
    </row>
    <row r="875" spans="1:9" x14ac:dyDescent="0.15">
      <c r="A875" s="17"/>
      <c r="B875" s="17"/>
      <c r="C875" s="17"/>
      <c r="D875" s="17"/>
      <c r="E875" s="17"/>
      <c r="F875" s="17"/>
      <c r="G875" s="17"/>
      <c r="H875" s="17"/>
      <c r="I875" s="17"/>
    </row>
    <row r="876" spans="1:9" x14ac:dyDescent="0.15">
      <c r="A876" s="17"/>
      <c r="B876" s="17"/>
      <c r="C876" s="17"/>
      <c r="D876" s="17"/>
      <c r="E876" s="17"/>
      <c r="F876" s="17"/>
      <c r="G876" s="17"/>
      <c r="H876" s="17"/>
      <c r="I876" s="17"/>
    </row>
    <row r="877" spans="1:9" x14ac:dyDescent="0.15">
      <c r="A877" s="17"/>
      <c r="B877" s="17"/>
      <c r="C877" s="17"/>
      <c r="D877" s="17"/>
      <c r="E877" s="17"/>
      <c r="F877" s="17"/>
      <c r="G877" s="17"/>
      <c r="H877" s="17"/>
      <c r="I877" s="17"/>
    </row>
    <row r="878" spans="1:9" x14ac:dyDescent="0.15">
      <c r="A878" s="17"/>
      <c r="B878" s="17"/>
      <c r="C878" s="17"/>
      <c r="D878" s="17"/>
      <c r="E878" s="17"/>
      <c r="F878" s="17"/>
      <c r="G878" s="17"/>
      <c r="H878" s="17"/>
      <c r="I878" s="17"/>
    </row>
    <row r="879" spans="1:9" x14ac:dyDescent="0.15">
      <c r="A879" s="17"/>
      <c r="B879" s="17"/>
      <c r="C879" s="17"/>
      <c r="D879" s="17"/>
      <c r="E879" s="17"/>
      <c r="F879" s="17"/>
      <c r="G879" s="17"/>
      <c r="H879" s="17"/>
      <c r="I879" s="17"/>
    </row>
    <row r="880" spans="1:9" x14ac:dyDescent="0.15">
      <c r="A880" s="17"/>
      <c r="B880" s="17"/>
      <c r="C880" s="17"/>
      <c r="D880" s="17"/>
      <c r="E880" s="17"/>
      <c r="F880" s="17"/>
      <c r="G880" s="17"/>
      <c r="H880" s="17"/>
      <c r="I880" s="17"/>
    </row>
    <row r="881" spans="1:9" x14ac:dyDescent="0.15">
      <c r="A881" s="17"/>
      <c r="B881" s="17"/>
      <c r="C881" s="17"/>
      <c r="D881" s="17"/>
      <c r="E881" s="17"/>
      <c r="F881" s="17"/>
      <c r="G881" s="17"/>
      <c r="H881" s="17"/>
      <c r="I881" s="17"/>
    </row>
    <row r="882" spans="1:9" x14ac:dyDescent="0.15">
      <c r="A882" s="17"/>
      <c r="B882" s="17"/>
      <c r="C882" s="17"/>
      <c r="D882" s="17"/>
      <c r="E882" s="17"/>
      <c r="F882" s="17"/>
      <c r="G882" s="17"/>
      <c r="H882" s="17"/>
      <c r="I882" s="17"/>
    </row>
    <row r="883" spans="1:9" x14ac:dyDescent="0.15">
      <c r="A883" s="17"/>
      <c r="B883" s="17"/>
      <c r="C883" s="17"/>
      <c r="D883" s="17"/>
      <c r="E883" s="17"/>
      <c r="F883" s="17"/>
      <c r="G883" s="17"/>
      <c r="H883" s="17"/>
      <c r="I883" s="17"/>
    </row>
    <row r="884" spans="1:9" x14ac:dyDescent="0.15">
      <c r="A884" s="17"/>
      <c r="B884" s="17"/>
      <c r="C884" s="17"/>
      <c r="D884" s="17"/>
      <c r="E884" s="17"/>
      <c r="F884" s="17"/>
      <c r="G884" s="17"/>
      <c r="H884" s="17"/>
      <c r="I884" s="17"/>
    </row>
    <row r="885" spans="1:9" x14ac:dyDescent="0.15">
      <c r="A885" s="17"/>
      <c r="B885" s="17"/>
      <c r="C885" s="17"/>
      <c r="D885" s="17"/>
      <c r="E885" s="17"/>
      <c r="F885" s="17"/>
      <c r="G885" s="17"/>
      <c r="H885" s="17"/>
      <c r="I885" s="17"/>
    </row>
    <row r="886" spans="1:9" x14ac:dyDescent="0.15">
      <c r="A886" s="17"/>
      <c r="B886" s="17"/>
      <c r="C886" s="17"/>
      <c r="D886" s="17"/>
      <c r="E886" s="17"/>
      <c r="F886" s="17"/>
      <c r="G886" s="17"/>
      <c r="H886" s="17"/>
      <c r="I886" s="17"/>
    </row>
    <row r="887" spans="1:9" x14ac:dyDescent="0.15">
      <c r="A887" s="17"/>
      <c r="B887" s="17"/>
      <c r="C887" s="17"/>
      <c r="D887" s="17"/>
      <c r="E887" s="17"/>
      <c r="F887" s="17"/>
      <c r="G887" s="17"/>
      <c r="H887" s="17"/>
      <c r="I887" s="17"/>
    </row>
    <row r="888" spans="1:9" x14ac:dyDescent="0.15">
      <c r="A888" s="17"/>
      <c r="B888" s="17"/>
      <c r="C888" s="17"/>
      <c r="D888" s="17"/>
      <c r="E888" s="17"/>
      <c r="F888" s="17"/>
      <c r="G888" s="17"/>
      <c r="H888" s="17"/>
      <c r="I888" s="17"/>
    </row>
    <row r="889" spans="1:9" x14ac:dyDescent="0.15">
      <c r="A889" s="17"/>
      <c r="B889" s="17"/>
      <c r="C889" s="17"/>
      <c r="D889" s="17"/>
      <c r="E889" s="17"/>
      <c r="F889" s="17"/>
      <c r="G889" s="17"/>
      <c r="H889" s="17"/>
      <c r="I889" s="17"/>
    </row>
    <row r="890" spans="1:9" x14ac:dyDescent="0.15">
      <c r="A890" s="17"/>
      <c r="B890" s="17"/>
      <c r="C890" s="17"/>
      <c r="D890" s="17"/>
      <c r="E890" s="17"/>
      <c r="F890" s="17"/>
      <c r="G890" s="17"/>
      <c r="H890" s="17"/>
      <c r="I890" s="17"/>
    </row>
    <row r="891" spans="1:9" x14ac:dyDescent="0.15">
      <c r="A891" s="17"/>
      <c r="B891" s="17"/>
      <c r="C891" s="17"/>
      <c r="D891" s="17"/>
      <c r="E891" s="17"/>
      <c r="F891" s="17"/>
      <c r="G891" s="17"/>
      <c r="H891" s="17"/>
      <c r="I891" s="17"/>
    </row>
    <row r="892" spans="1:9" x14ac:dyDescent="0.15">
      <c r="A892" s="17"/>
      <c r="B892" s="17"/>
      <c r="C892" s="17"/>
      <c r="D892" s="17"/>
      <c r="E892" s="17"/>
      <c r="F892" s="17"/>
      <c r="G892" s="17"/>
      <c r="H892" s="17"/>
      <c r="I892" s="17"/>
    </row>
    <row r="893" spans="1:9" x14ac:dyDescent="0.15">
      <c r="A893" s="17"/>
      <c r="B893" s="17"/>
      <c r="C893" s="17"/>
      <c r="D893" s="17"/>
      <c r="E893" s="17"/>
      <c r="F893" s="17"/>
      <c r="G893" s="17"/>
      <c r="H893" s="17"/>
      <c r="I893" s="17"/>
    </row>
    <row r="894" spans="1:9" x14ac:dyDescent="0.15">
      <c r="A894" s="17"/>
      <c r="B894" s="17"/>
      <c r="C894" s="17"/>
      <c r="D894" s="17"/>
      <c r="E894" s="17"/>
      <c r="F894" s="17"/>
      <c r="G894" s="17"/>
      <c r="H894" s="17"/>
      <c r="I894" s="17"/>
    </row>
    <row r="895" spans="1:9" x14ac:dyDescent="0.15">
      <c r="A895" s="17"/>
      <c r="B895" s="17"/>
      <c r="C895" s="17"/>
      <c r="D895" s="17"/>
      <c r="E895" s="17"/>
      <c r="F895" s="17"/>
      <c r="G895" s="17"/>
      <c r="H895" s="17"/>
      <c r="I895" s="17"/>
    </row>
    <row r="896" spans="1:9" x14ac:dyDescent="0.15">
      <c r="A896" s="17"/>
      <c r="B896" s="17"/>
      <c r="C896" s="17"/>
      <c r="D896" s="17"/>
      <c r="E896" s="17"/>
      <c r="F896" s="17"/>
      <c r="G896" s="17"/>
      <c r="H896" s="17"/>
      <c r="I896" s="17"/>
    </row>
    <row r="897" spans="1:9" x14ac:dyDescent="0.15">
      <c r="A897" s="17"/>
      <c r="B897" s="17"/>
      <c r="C897" s="17"/>
      <c r="D897" s="17"/>
      <c r="E897" s="17"/>
      <c r="F897" s="17"/>
      <c r="G897" s="17"/>
      <c r="H897" s="17"/>
      <c r="I897" s="17"/>
    </row>
    <row r="898" spans="1:9" x14ac:dyDescent="0.15">
      <c r="A898" s="17"/>
      <c r="B898" s="17"/>
      <c r="C898" s="17"/>
      <c r="D898" s="17"/>
      <c r="E898" s="17"/>
      <c r="F898" s="17"/>
      <c r="G898" s="17"/>
      <c r="H898" s="17"/>
      <c r="I898" s="17"/>
    </row>
    <row r="899" spans="1:9" x14ac:dyDescent="0.15">
      <c r="A899" s="17"/>
      <c r="B899" s="17"/>
      <c r="C899" s="17"/>
      <c r="D899" s="17"/>
      <c r="E899" s="17"/>
      <c r="F899" s="17"/>
      <c r="G899" s="17"/>
      <c r="H899" s="17"/>
      <c r="I899" s="17"/>
    </row>
    <row r="900" spans="1:9" x14ac:dyDescent="0.15">
      <c r="A900" s="17"/>
      <c r="B900" s="17"/>
      <c r="C900" s="17"/>
      <c r="D900" s="17"/>
      <c r="E900" s="17"/>
      <c r="F900" s="17"/>
      <c r="G900" s="17"/>
      <c r="H900" s="17"/>
      <c r="I900" s="17"/>
    </row>
    <row r="901" spans="1:9" x14ac:dyDescent="0.15">
      <c r="A901" s="17"/>
      <c r="B901" s="17"/>
      <c r="C901" s="17"/>
      <c r="D901" s="17"/>
      <c r="E901" s="17"/>
      <c r="F901" s="17"/>
      <c r="G901" s="17"/>
      <c r="H901" s="17"/>
      <c r="I901" s="17"/>
    </row>
    <row r="902" spans="1:9" x14ac:dyDescent="0.15">
      <c r="A902" s="17"/>
      <c r="B902" s="17"/>
      <c r="C902" s="17"/>
      <c r="D902" s="17"/>
      <c r="E902" s="17"/>
      <c r="F902" s="17"/>
      <c r="G902" s="17"/>
      <c r="H902" s="17"/>
      <c r="I902" s="17"/>
    </row>
    <row r="903" spans="1:9" x14ac:dyDescent="0.15">
      <c r="A903" s="17"/>
      <c r="B903" s="17"/>
      <c r="C903" s="17"/>
      <c r="D903" s="17"/>
      <c r="E903" s="17"/>
      <c r="F903" s="17"/>
      <c r="G903" s="17"/>
      <c r="H903" s="17"/>
      <c r="I903" s="17"/>
    </row>
    <row r="904" spans="1:9" x14ac:dyDescent="0.15">
      <c r="A904" s="17"/>
      <c r="B904" s="17"/>
      <c r="C904" s="17"/>
      <c r="D904" s="17"/>
      <c r="E904" s="17"/>
      <c r="F904" s="17"/>
      <c r="G904" s="17"/>
      <c r="H904" s="17"/>
      <c r="I904" s="17"/>
    </row>
    <row r="905" spans="1:9" x14ac:dyDescent="0.15">
      <c r="A905" s="17"/>
      <c r="B905" s="17"/>
      <c r="C905" s="17"/>
      <c r="D905" s="17"/>
      <c r="E905" s="17"/>
      <c r="F905" s="17"/>
      <c r="G905" s="17"/>
      <c r="H905" s="17"/>
      <c r="I905" s="17"/>
    </row>
    <row r="906" spans="1:9" x14ac:dyDescent="0.15">
      <c r="A906" s="17"/>
      <c r="B906" s="17"/>
      <c r="C906" s="17"/>
      <c r="D906" s="17"/>
      <c r="E906" s="17"/>
      <c r="F906" s="17"/>
      <c r="G906" s="17"/>
      <c r="H906" s="17"/>
      <c r="I906" s="17"/>
    </row>
    <row r="907" spans="1:9" x14ac:dyDescent="0.15">
      <c r="A907" s="17"/>
      <c r="B907" s="17"/>
      <c r="C907" s="17"/>
      <c r="D907" s="17"/>
      <c r="E907" s="17"/>
      <c r="F907" s="17"/>
      <c r="G907" s="17"/>
      <c r="H907" s="17"/>
      <c r="I907" s="17"/>
    </row>
    <row r="908" spans="1:9" x14ac:dyDescent="0.15">
      <c r="A908" s="17"/>
      <c r="B908" s="17"/>
      <c r="C908" s="17"/>
      <c r="D908" s="17"/>
      <c r="E908" s="17"/>
      <c r="F908" s="17"/>
      <c r="G908" s="17"/>
      <c r="H908" s="17"/>
      <c r="I908" s="17"/>
    </row>
    <row r="909" spans="1:9" x14ac:dyDescent="0.15">
      <c r="A909" s="17"/>
      <c r="B909" s="17"/>
      <c r="C909" s="17"/>
      <c r="D909" s="17"/>
      <c r="E909" s="17"/>
      <c r="F909" s="17"/>
      <c r="G909" s="17"/>
      <c r="H909" s="17"/>
      <c r="I909" s="17"/>
    </row>
    <row r="910" spans="1:9" x14ac:dyDescent="0.15">
      <c r="A910" s="17"/>
      <c r="B910" s="17"/>
      <c r="C910" s="17"/>
      <c r="D910" s="17"/>
      <c r="E910" s="17"/>
      <c r="F910" s="17"/>
      <c r="G910" s="17"/>
      <c r="H910" s="17"/>
      <c r="I910" s="17"/>
    </row>
    <row r="911" spans="1:9" x14ac:dyDescent="0.15">
      <c r="A911" s="17"/>
      <c r="B911" s="17"/>
      <c r="C911" s="17"/>
      <c r="D911" s="17"/>
      <c r="E911" s="17"/>
      <c r="F911" s="17"/>
      <c r="G911" s="17"/>
      <c r="H911" s="17"/>
      <c r="I911" s="17"/>
    </row>
    <row r="912" spans="1:9" x14ac:dyDescent="0.15">
      <c r="A912" s="17"/>
      <c r="B912" s="17"/>
      <c r="C912" s="17"/>
      <c r="D912" s="17"/>
      <c r="E912" s="17"/>
      <c r="F912" s="17"/>
      <c r="G912" s="17"/>
      <c r="H912" s="17"/>
      <c r="I912" s="17"/>
    </row>
    <row r="913" spans="1:9" x14ac:dyDescent="0.15">
      <c r="A913" s="17"/>
      <c r="B913" s="17"/>
      <c r="C913" s="17"/>
      <c r="D913" s="17"/>
      <c r="E913" s="17"/>
      <c r="F913" s="17"/>
      <c r="G913" s="17"/>
      <c r="H913" s="17"/>
      <c r="I913" s="17"/>
    </row>
    <row r="914" spans="1:9" x14ac:dyDescent="0.15">
      <c r="A914" s="17"/>
      <c r="B914" s="17"/>
      <c r="C914" s="17"/>
      <c r="D914" s="17"/>
      <c r="E914" s="17"/>
      <c r="F914" s="17"/>
      <c r="G914" s="17"/>
      <c r="H914" s="17"/>
      <c r="I914" s="17"/>
    </row>
    <row r="915" spans="1:9" x14ac:dyDescent="0.15">
      <c r="A915" s="17"/>
      <c r="B915" s="17"/>
      <c r="C915" s="17"/>
      <c r="D915" s="17"/>
      <c r="E915" s="17"/>
      <c r="F915" s="17"/>
      <c r="G915" s="17"/>
      <c r="H915" s="17"/>
      <c r="I915" s="17"/>
    </row>
    <row r="916" spans="1:9" x14ac:dyDescent="0.15">
      <c r="A916" s="17"/>
      <c r="B916" s="17"/>
      <c r="C916" s="17"/>
      <c r="D916" s="17"/>
      <c r="E916" s="17"/>
      <c r="F916" s="17"/>
      <c r="G916" s="17"/>
      <c r="H916" s="17"/>
      <c r="I916" s="17"/>
    </row>
    <row r="917" spans="1:9" x14ac:dyDescent="0.15">
      <c r="A917" s="17"/>
      <c r="B917" s="17"/>
      <c r="C917" s="17"/>
      <c r="D917" s="17"/>
      <c r="E917" s="17"/>
      <c r="F917" s="17"/>
      <c r="G917" s="17"/>
      <c r="H917" s="17"/>
      <c r="I917" s="17"/>
    </row>
    <row r="918" spans="1:9" x14ac:dyDescent="0.15">
      <c r="A918" s="17"/>
      <c r="B918" s="17"/>
      <c r="C918" s="17"/>
      <c r="D918" s="17"/>
      <c r="E918" s="17"/>
      <c r="F918" s="17"/>
      <c r="G918" s="17"/>
      <c r="H918" s="17"/>
      <c r="I918" s="17"/>
    </row>
    <row r="919" spans="1:9" x14ac:dyDescent="0.15">
      <c r="A919" s="17"/>
      <c r="B919" s="17"/>
      <c r="C919" s="17"/>
      <c r="D919" s="17"/>
      <c r="E919" s="17"/>
      <c r="F919" s="17"/>
      <c r="G919" s="17"/>
      <c r="H919" s="17"/>
      <c r="I919" s="17"/>
    </row>
    <row r="920" spans="1:9" x14ac:dyDescent="0.15">
      <c r="A920" s="17"/>
      <c r="B920" s="17"/>
      <c r="C920" s="17"/>
      <c r="D920" s="17"/>
      <c r="E920" s="17"/>
      <c r="F920" s="17"/>
      <c r="G920" s="17"/>
      <c r="H920" s="17"/>
      <c r="I920" s="17"/>
    </row>
    <row r="921" spans="1:9" x14ac:dyDescent="0.15">
      <c r="A921" s="17"/>
      <c r="B921" s="17"/>
      <c r="C921" s="17"/>
      <c r="D921" s="17"/>
      <c r="E921" s="17"/>
      <c r="F921" s="17"/>
      <c r="G921" s="17"/>
      <c r="H921" s="17"/>
      <c r="I921" s="17"/>
    </row>
    <row r="922" spans="1:9" x14ac:dyDescent="0.15">
      <c r="A922" s="17"/>
      <c r="B922" s="17"/>
      <c r="C922" s="17"/>
      <c r="D922" s="17"/>
      <c r="E922" s="17"/>
      <c r="F922" s="17"/>
      <c r="G922" s="17"/>
      <c r="H922" s="17"/>
      <c r="I922" s="17"/>
    </row>
    <row r="923" spans="1:9" x14ac:dyDescent="0.15">
      <c r="A923" s="17"/>
      <c r="B923" s="17"/>
      <c r="C923" s="17"/>
      <c r="D923" s="17"/>
      <c r="E923" s="17"/>
      <c r="F923" s="17"/>
      <c r="G923" s="17"/>
      <c r="H923" s="17"/>
      <c r="I923" s="17"/>
    </row>
    <row r="924" spans="1:9" x14ac:dyDescent="0.15">
      <c r="A924" s="17"/>
      <c r="B924" s="17"/>
      <c r="C924" s="17"/>
      <c r="D924" s="17"/>
      <c r="E924" s="17"/>
      <c r="F924" s="17"/>
      <c r="G924" s="17"/>
      <c r="H924" s="17"/>
      <c r="I924" s="17"/>
    </row>
    <row r="925" spans="1:9" x14ac:dyDescent="0.15">
      <c r="A925" s="17"/>
      <c r="B925" s="17"/>
      <c r="C925" s="17"/>
      <c r="D925" s="17"/>
      <c r="E925" s="17"/>
      <c r="F925" s="17"/>
      <c r="G925" s="17"/>
      <c r="H925" s="17"/>
      <c r="I925" s="17"/>
    </row>
    <row r="926" spans="1:9" x14ac:dyDescent="0.15">
      <c r="A926" s="17"/>
      <c r="B926" s="17"/>
      <c r="C926" s="17"/>
      <c r="D926" s="17"/>
      <c r="E926" s="17"/>
      <c r="F926" s="17"/>
      <c r="G926" s="17"/>
      <c r="H926" s="17"/>
      <c r="I926" s="17"/>
    </row>
    <row r="927" spans="1:9" x14ac:dyDescent="0.15">
      <c r="A927" s="17"/>
      <c r="B927" s="17"/>
      <c r="C927" s="17"/>
      <c r="D927" s="17"/>
      <c r="E927" s="17"/>
      <c r="F927" s="17"/>
      <c r="G927" s="17"/>
      <c r="H927" s="17"/>
      <c r="I927" s="17"/>
    </row>
    <row r="928" spans="1:9" x14ac:dyDescent="0.15">
      <c r="A928" s="17"/>
      <c r="B928" s="17"/>
      <c r="C928" s="17"/>
      <c r="D928" s="17"/>
      <c r="E928" s="17"/>
      <c r="F928" s="17"/>
      <c r="G928" s="17"/>
      <c r="H928" s="17"/>
      <c r="I928" s="17"/>
    </row>
    <row r="929" spans="1:9" x14ac:dyDescent="0.15">
      <c r="A929" s="17"/>
      <c r="B929" s="17"/>
      <c r="C929" s="17"/>
      <c r="D929" s="17"/>
      <c r="E929" s="17"/>
      <c r="F929" s="17"/>
      <c r="G929" s="17"/>
      <c r="H929" s="17"/>
      <c r="I929" s="17"/>
    </row>
    <row r="930" spans="1:9" x14ac:dyDescent="0.15">
      <c r="A930" s="17"/>
      <c r="B930" s="17"/>
      <c r="C930" s="17"/>
      <c r="D930" s="17"/>
      <c r="E930" s="17"/>
      <c r="F930" s="17"/>
      <c r="G930" s="17"/>
      <c r="H930" s="17"/>
      <c r="I930" s="17"/>
    </row>
    <row r="931" spans="1:9" x14ac:dyDescent="0.15">
      <c r="A931" s="17"/>
      <c r="B931" s="17"/>
      <c r="C931" s="17"/>
      <c r="D931" s="17"/>
      <c r="E931" s="17"/>
      <c r="F931" s="17"/>
      <c r="G931" s="17"/>
      <c r="H931" s="17"/>
      <c r="I931" s="17"/>
    </row>
    <row r="932" spans="1:9" x14ac:dyDescent="0.15">
      <c r="A932" s="17"/>
      <c r="B932" s="17"/>
      <c r="C932" s="17"/>
      <c r="D932" s="17"/>
      <c r="E932" s="17"/>
      <c r="F932" s="17"/>
      <c r="G932" s="17"/>
      <c r="H932" s="17"/>
      <c r="I932" s="17"/>
    </row>
    <row r="933" spans="1:9" x14ac:dyDescent="0.15">
      <c r="A933" s="17"/>
      <c r="B933" s="17"/>
      <c r="C933" s="17"/>
      <c r="D933" s="17"/>
      <c r="E933" s="17"/>
      <c r="F933" s="17"/>
      <c r="G933" s="17"/>
      <c r="H933" s="17"/>
      <c r="I933" s="17"/>
    </row>
    <row r="934" spans="1:9" x14ac:dyDescent="0.15">
      <c r="A934" s="17"/>
      <c r="B934" s="17"/>
      <c r="C934" s="17"/>
      <c r="D934" s="17"/>
      <c r="E934" s="17"/>
      <c r="F934" s="17"/>
      <c r="G934" s="17"/>
      <c r="H934" s="17"/>
      <c r="I934" s="17"/>
    </row>
    <row r="935" spans="1:9" x14ac:dyDescent="0.15">
      <c r="A935" s="17"/>
      <c r="B935" s="17"/>
      <c r="C935" s="17"/>
      <c r="D935" s="17"/>
      <c r="E935" s="17"/>
      <c r="F935" s="17"/>
      <c r="G935" s="17"/>
      <c r="H935" s="17"/>
      <c r="I935" s="17"/>
    </row>
    <row r="936" spans="1:9" x14ac:dyDescent="0.15">
      <c r="A936" s="17"/>
      <c r="B936" s="17"/>
      <c r="C936" s="17"/>
      <c r="D936" s="17"/>
      <c r="E936" s="17"/>
      <c r="F936" s="17"/>
      <c r="G936" s="17"/>
      <c r="H936" s="17"/>
      <c r="I936" s="17"/>
    </row>
    <row r="937" spans="1:9" x14ac:dyDescent="0.15">
      <c r="A937" s="17"/>
      <c r="B937" s="17"/>
      <c r="C937" s="17"/>
      <c r="D937" s="17"/>
      <c r="E937" s="17"/>
      <c r="F937" s="17"/>
      <c r="G937" s="17"/>
      <c r="H937" s="17"/>
      <c r="I937" s="17"/>
    </row>
    <row r="938" spans="1:9" x14ac:dyDescent="0.15">
      <c r="A938" s="17"/>
      <c r="B938" s="17"/>
      <c r="C938" s="17"/>
      <c r="D938" s="17"/>
      <c r="E938" s="17"/>
      <c r="F938" s="17"/>
      <c r="G938" s="17"/>
      <c r="H938" s="17"/>
      <c r="I938" s="17"/>
    </row>
    <row r="939" spans="1:9" x14ac:dyDescent="0.15">
      <c r="A939" s="17"/>
      <c r="B939" s="17"/>
      <c r="C939" s="17"/>
      <c r="D939" s="17"/>
      <c r="E939" s="17"/>
      <c r="F939" s="17"/>
      <c r="G939" s="17"/>
      <c r="H939" s="17"/>
      <c r="I939" s="17"/>
    </row>
    <row r="940" spans="1:9" x14ac:dyDescent="0.15">
      <c r="A940" s="17"/>
      <c r="B940" s="17"/>
      <c r="C940" s="17"/>
      <c r="D940" s="17"/>
      <c r="E940" s="17"/>
      <c r="F940" s="17"/>
      <c r="G940" s="17"/>
      <c r="H940" s="17"/>
      <c r="I940" s="17"/>
    </row>
    <row r="941" spans="1:9" x14ac:dyDescent="0.15">
      <c r="A941" s="17"/>
      <c r="B941" s="17"/>
      <c r="C941" s="17"/>
      <c r="D941" s="17"/>
      <c r="E941" s="17"/>
      <c r="F941" s="17"/>
      <c r="G941" s="17"/>
      <c r="H941" s="17"/>
      <c r="I941" s="17"/>
    </row>
    <row r="942" spans="1:9" x14ac:dyDescent="0.15">
      <c r="A942" s="17"/>
      <c r="B942" s="17"/>
      <c r="C942" s="17"/>
      <c r="D942" s="17"/>
      <c r="E942" s="17"/>
      <c r="F942" s="17"/>
      <c r="G942" s="17"/>
      <c r="H942" s="17"/>
      <c r="I942" s="17"/>
    </row>
    <row r="943" spans="1:9" x14ac:dyDescent="0.15">
      <c r="A943" s="17"/>
      <c r="B943" s="17"/>
      <c r="C943" s="17"/>
      <c r="D943" s="17"/>
      <c r="E943" s="17"/>
      <c r="F943" s="17"/>
      <c r="G943" s="17"/>
      <c r="H943" s="17"/>
      <c r="I943" s="17"/>
    </row>
    <row r="944" spans="1:9" x14ac:dyDescent="0.15">
      <c r="A944" s="17"/>
      <c r="B944" s="17"/>
      <c r="C944" s="17"/>
      <c r="D944" s="17"/>
      <c r="E944" s="17"/>
      <c r="F944" s="17"/>
      <c r="G944" s="17"/>
      <c r="H944" s="17"/>
      <c r="I944" s="17"/>
    </row>
    <row r="945" spans="1:9" x14ac:dyDescent="0.15">
      <c r="A945" s="17"/>
      <c r="B945" s="17"/>
      <c r="C945" s="17"/>
      <c r="D945" s="17"/>
      <c r="E945" s="17"/>
      <c r="F945" s="17"/>
      <c r="G945" s="17"/>
      <c r="H945" s="17"/>
      <c r="I945" s="17"/>
    </row>
    <row r="946" spans="1:9" x14ac:dyDescent="0.15">
      <c r="A946" s="17"/>
      <c r="B946" s="17"/>
      <c r="C946" s="17"/>
      <c r="D946" s="17"/>
      <c r="E946" s="17"/>
      <c r="F946" s="17"/>
      <c r="G946" s="17"/>
      <c r="H946" s="17"/>
      <c r="I946" s="17"/>
    </row>
    <row r="947" spans="1:9" x14ac:dyDescent="0.15">
      <c r="A947" s="17"/>
      <c r="B947" s="17"/>
      <c r="C947" s="17"/>
      <c r="D947" s="17"/>
      <c r="E947" s="17"/>
      <c r="F947" s="17"/>
      <c r="G947" s="17"/>
      <c r="H947" s="17"/>
      <c r="I947" s="17"/>
    </row>
    <row r="948" spans="1:9" x14ac:dyDescent="0.15">
      <c r="A948" s="17"/>
      <c r="B948" s="17"/>
      <c r="C948" s="17"/>
      <c r="D948" s="17"/>
      <c r="E948" s="17"/>
      <c r="F948" s="17"/>
      <c r="G948" s="17"/>
      <c r="H948" s="17"/>
      <c r="I948" s="17"/>
    </row>
    <row r="949" spans="1:9" x14ac:dyDescent="0.15">
      <c r="A949" s="17"/>
      <c r="B949" s="17"/>
      <c r="C949" s="17"/>
      <c r="D949" s="17"/>
      <c r="E949" s="17"/>
      <c r="F949" s="17"/>
      <c r="G949" s="17"/>
      <c r="H949" s="17"/>
      <c r="I949" s="17"/>
    </row>
    <row r="950" spans="1:9" x14ac:dyDescent="0.15">
      <c r="A950" s="17"/>
      <c r="B950" s="17"/>
      <c r="C950" s="17"/>
      <c r="D950" s="17"/>
      <c r="E950" s="17"/>
      <c r="F950" s="17"/>
      <c r="G950" s="17"/>
      <c r="H950" s="17"/>
      <c r="I950" s="17"/>
    </row>
    <row r="951" spans="1:9" x14ac:dyDescent="0.15">
      <c r="A951" s="17"/>
      <c r="B951" s="17"/>
      <c r="C951" s="17"/>
      <c r="D951" s="17"/>
      <c r="E951" s="17"/>
      <c r="F951" s="17"/>
      <c r="G951" s="17"/>
      <c r="H951" s="17"/>
      <c r="I951" s="17"/>
    </row>
    <row r="952" spans="1:9" x14ac:dyDescent="0.15">
      <c r="A952" s="17"/>
      <c r="B952" s="17"/>
      <c r="C952" s="17"/>
      <c r="D952" s="17"/>
      <c r="E952" s="17"/>
      <c r="F952" s="17"/>
      <c r="G952" s="17"/>
      <c r="H952" s="17"/>
      <c r="I952" s="17"/>
    </row>
    <row r="953" spans="1:9" x14ac:dyDescent="0.15">
      <c r="A953" s="17"/>
      <c r="B953" s="17"/>
      <c r="C953" s="17"/>
      <c r="D953" s="17"/>
      <c r="E953" s="17"/>
      <c r="F953" s="17"/>
      <c r="G953" s="17"/>
      <c r="H953" s="17"/>
      <c r="I953" s="17"/>
    </row>
    <row r="954" spans="1:9" x14ac:dyDescent="0.15">
      <c r="A954" s="17"/>
      <c r="B954" s="17"/>
      <c r="C954" s="17"/>
      <c r="D954" s="17"/>
      <c r="E954" s="17"/>
      <c r="F954" s="17"/>
      <c r="G954" s="17"/>
      <c r="H954" s="17"/>
      <c r="I954" s="17"/>
    </row>
    <row r="955" spans="1:9" x14ac:dyDescent="0.15">
      <c r="A955" s="17"/>
      <c r="B955" s="17"/>
      <c r="C955" s="17"/>
      <c r="D955" s="17"/>
      <c r="E955" s="17"/>
      <c r="F955" s="17"/>
      <c r="G955" s="17"/>
      <c r="H955" s="17"/>
      <c r="I955" s="17"/>
    </row>
    <row r="956" spans="1:9" x14ac:dyDescent="0.15">
      <c r="A956" s="17"/>
      <c r="B956" s="17"/>
      <c r="C956" s="17"/>
      <c r="D956" s="17"/>
      <c r="E956" s="17"/>
      <c r="F956" s="17"/>
      <c r="G956" s="17"/>
      <c r="H956" s="17"/>
      <c r="I956" s="17"/>
    </row>
    <row r="957" spans="1:9" x14ac:dyDescent="0.15">
      <c r="A957" s="17"/>
      <c r="B957" s="17"/>
      <c r="C957" s="17"/>
      <c r="D957" s="17"/>
      <c r="E957" s="17"/>
      <c r="F957" s="17"/>
      <c r="G957" s="17"/>
      <c r="H957" s="17"/>
      <c r="I957" s="17"/>
    </row>
    <row r="958" spans="1:9" x14ac:dyDescent="0.15">
      <c r="A958" s="17"/>
      <c r="B958" s="17"/>
      <c r="C958" s="17"/>
      <c r="D958" s="17"/>
      <c r="E958" s="17"/>
      <c r="F958" s="17"/>
      <c r="G958" s="17"/>
      <c r="H958" s="17"/>
      <c r="I958" s="17"/>
    </row>
    <row r="959" spans="1:9" x14ac:dyDescent="0.15">
      <c r="A959" s="17"/>
      <c r="B959" s="17"/>
      <c r="C959" s="17"/>
      <c r="D959" s="17"/>
      <c r="E959" s="17"/>
      <c r="F959" s="17"/>
      <c r="G959" s="17"/>
      <c r="H959" s="17"/>
      <c r="I959" s="17"/>
    </row>
    <row r="960" spans="1:9" x14ac:dyDescent="0.15">
      <c r="A960" s="17"/>
      <c r="B960" s="17"/>
      <c r="C960" s="17"/>
      <c r="D960" s="17"/>
      <c r="E960" s="17"/>
      <c r="F960" s="17"/>
      <c r="G960" s="17"/>
      <c r="H960" s="17"/>
      <c r="I960" s="17"/>
    </row>
    <row r="961" spans="1:9" x14ac:dyDescent="0.15">
      <c r="A961" s="17"/>
      <c r="B961" s="17"/>
      <c r="C961" s="17"/>
      <c r="D961" s="17"/>
      <c r="E961" s="17"/>
      <c r="F961" s="17"/>
      <c r="G961" s="17"/>
      <c r="H961" s="17"/>
      <c r="I961" s="17"/>
    </row>
    <row r="962" spans="1:9" x14ac:dyDescent="0.15">
      <c r="A962" s="17"/>
      <c r="B962" s="17"/>
      <c r="C962" s="17"/>
      <c r="D962" s="17"/>
      <c r="E962" s="17"/>
      <c r="F962" s="17"/>
      <c r="G962" s="17"/>
      <c r="H962" s="17"/>
      <c r="I962" s="17"/>
    </row>
    <row r="963" spans="1:9" x14ac:dyDescent="0.15">
      <c r="A963" s="17"/>
      <c r="B963" s="17"/>
      <c r="C963" s="17"/>
      <c r="D963" s="17"/>
      <c r="E963" s="17"/>
      <c r="F963" s="17"/>
      <c r="G963" s="17"/>
      <c r="H963" s="17"/>
      <c r="I963" s="17"/>
    </row>
    <row r="964" spans="1:9" x14ac:dyDescent="0.15">
      <c r="A964" s="17"/>
      <c r="B964" s="17"/>
      <c r="C964" s="17"/>
      <c r="D964" s="17"/>
      <c r="E964" s="17"/>
      <c r="F964" s="17"/>
      <c r="G964" s="17"/>
      <c r="H964" s="17"/>
      <c r="I964" s="17"/>
    </row>
    <row r="965" spans="1:9" x14ac:dyDescent="0.15">
      <c r="A965" s="17"/>
      <c r="B965" s="17"/>
      <c r="C965" s="17"/>
      <c r="D965" s="17"/>
      <c r="E965" s="17"/>
      <c r="F965" s="17"/>
      <c r="G965" s="17"/>
      <c r="H965" s="17"/>
      <c r="I965" s="17"/>
    </row>
    <row r="966" spans="1:9" x14ac:dyDescent="0.15">
      <c r="A966" s="17"/>
      <c r="B966" s="17"/>
      <c r="C966" s="17"/>
      <c r="D966" s="17"/>
      <c r="E966" s="17"/>
      <c r="F966" s="17"/>
      <c r="G966" s="17"/>
      <c r="H966" s="17"/>
      <c r="I966" s="17"/>
    </row>
    <row r="967" spans="1:9" x14ac:dyDescent="0.15">
      <c r="A967" s="17"/>
      <c r="B967" s="17"/>
      <c r="C967" s="17"/>
      <c r="D967" s="17"/>
      <c r="E967" s="17"/>
      <c r="F967" s="17"/>
      <c r="G967" s="17"/>
      <c r="H967" s="17"/>
      <c r="I967" s="17"/>
    </row>
    <row r="968" spans="1:9" x14ac:dyDescent="0.15">
      <c r="A968" s="17"/>
      <c r="B968" s="17"/>
      <c r="C968" s="17"/>
      <c r="D968" s="17"/>
      <c r="E968" s="17"/>
      <c r="F968" s="17"/>
      <c r="G968" s="17"/>
      <c r="H968" s="17"/>
      <c r="I968" s="17"/>
    </row>
    <row r="969" spans="1:9" x14ac:dyDescent="0.15">
      <c r="A969" s="17"/>
      <c r="B969" s="17"/>
      <c r="C969" s="17"/>
      <c r="D969" s="17"/>
      <c r="E969" s="17"/>
      <c r="F969" s="17"/>
      <c r="G969" s="17"/>
      <c r="H969" s="17"/>
      <c r="I969" s="17"/>
    </row>
    <row r="970" spans="1:9" x14ac:dyDescent="0.15">
      <c r="A970" s="17"/>
      <c r="B970" s="17"/>
      <c r="C970" s="17"/>
      <c r="D970" s="17"/>
      <c r="E970" s="17"/>
      <c r="F970" s="17"/>
      <c r="G970" s="17"/>
      <c r="H970" s="17"/>
      <c r="I970" s="17"/>
    </row>
    <row r="971" spans="1:9" x14ac:dyDescent="0.15">
      <c r="A971" s="17"/>
      <c r="B971" s="17"/>
      <c r="C971" s="17"/>
      <c r="D971" s="17"/>
      <c r="E971" s="17"/>
      <c r="F971" s="17"/>
      <c r="G971" s="17"/>
      <c r="H971" s="17"/>
      <c r="I971" s="17"/>
    </row>
    <row r="972" spans="1:9" x14ac:dyDescent="0.15">
      <c r="A972" s="17"/>
      <c r="B972" s="17"/>
      <c r="C972" s="17"/>
      <c r="D972" s="17"/>
      <c r="E972" s="17"/>
      <c r="F972" s="17"/>
      <c r="G972" s="17"/>
      <c r="H972" s="17"/>
      <c r="I972" s="17"/>
    </row>
    <row r="973" spans="1:9" x14ac:dyDescent="0.15">
      <c r="A973" s="17"/>
      <c r="B973" s="17"/>
      <c r="C973" s="17"/>
      <c r="D973" s="17"/>
      <c r="E973" s="17"/>
      <c r="F973" s="17"/>
      <c r="G973" s="17"/>
      <c r="H973" s="17"/>
      <c r="I973" s="17"/>
    </row>
    <row r="974" spans="1:9" x14ac:dyDescent="0.15">
      <c r="A974" s="17"/>
      <c r="B974" s="17"/>
      <c r="C974" s="17"/>
      <c r="D974" s="17"/>
      <c r="E974" s="17"/>
      <c r="F974" s="17"/>
      <c r="G974" s="17"/>
      <c r="H974" s="17"/>
      <c r="I974" s="17"/>
    </row>
    <row r="975" spans="1:9" x14ac:dyDescent="0.15">
      <c r="A975" s="17"/>
      <c r="B975" s="17"/>
      <c r="C975" s="17"/>
      <c r="D975" s="17"/>
      <c r="E975" s="17"/>
      <c r="F975" s="17"/>
      <c r="G975" s="17"/>
      <c r="H975" s="17"/>
      <c r="I975" s="17"/>
    </row>
    <row r="976" spans="1:9" x14ac:dyDescent="0.15">
      <c r="A976" s="17"/>
      <c r="B976" s="17"/>
      <c r="C976" s="17"/>
      <c r="D976" s="17"/>
      <c r="E976" s="17"/>
      <c r="F976" s="17"/>
      <c r="G976" s="17"/>
      <c r="H976" s="17"/>
      <c r="I976" s="17"/>
    </row>
    <row r="977" spans="1:9" x14ac:dyDescent="0.15">
      <c r="A977" s="17"/>
      <c r="B977" s="17"/>
      <c r="C977" s="17"/>
      <c r="D977" s="17"/>
      <c r="E977" s="17"/>
      <c r="F977" s="17"/>
      <c r="G977" s="17"/>
      <c r="H977" s="17"/>
      <c r="I977" s="17"/>
    </row>
    <row r="978" spans="1:9" x14ac:dyDescent="0.15">
      <c r="A978" s="17"/>
      <c r="B978" s="17"/>
      <c r="C978" s="17"/>
      <c r="D978" s="17"/>
      <c r="E978" s="17"/>
      <c r="F978" s="17"/>
      <c r="G978" s="17"/>
      <c r="H978" s="17"/>
      <c r="I978" s="17"/>
    </row>
    <row r="979" spans="1:9" x14ac:dyDescent="0.15">
      <c r="A979" s="17"/>
      <c r="B979" s="17"/>
      <c r="C979" s="17"/>
      <c r="D979" s="17"/>
      <c r="E979" s="17"/>
      <c r="F979" s="17"/>
      <c r="G979" s="17"/>
      <c r="H979" s="17"/>
      <c r="I979" s="17"/>
    </row>
    <row r="980" spans="1:9" x14ac:dyDescent="0.15">
      <c r="A980" s="17"/>
      <c r="B980" s="17"/>
      <c r="C980" s="17"/>
      <c r="D980" s="17"/>
      <c r="E980" s="17"/>
      <c r="F980" s="17"/>
      <c r="G980" s="17"/>
      <c r="H980" s="17"/>
      <c r="I980" s="17"/>
    </row>
    <row r="981" spans="1:9" x14ac:dyDescent="0.15">
      <c r="A981" s="17"/>
      <c r="B981" s="17"/>
      <c r="C981" s="17"/>
      <c r="D981" s="17"/>
      <c r="E981" s="17"/>
      <c r="F981" s="17"/>
      <c r="G981" s="17"/>
      <c r="H981" s="17"/>
      <c r="I981" s="17"/>
    </row>
    <row r="982" spans="1:9" x14ac:dyDescent="0.15">
      <c r="A982" s="17"/>
      <c r="B982" s="17"/>
      <c r="C982" s="17"/>
      <c r="D982" s="17"/>
      <c r="E982" s="17"/>
      <c r="F982" s="17"/>
      <c r="G982" s="17"/>
      <c r="H982" s="17"/>
      <c r="I982" s="17"/>
    </row>
    <row r="983" spans="1:9" x14ac:dyDescent="0.15">
      <c r="A983" s="17"/>
      <c r="B983" s="17"/>
      <c r="C983" s="17"/>
      <c r="D983" s="17"/>
      <c r="E983" s="17"/>
      <c r="F983" s="17"/>
      <c r="G983" s="17"/>
      <c r="H983" s="17"/>
      <c r="I983" s="17"/>
    </row>
    <row r="984" spans="1:9" x14ac:dyDescent="0.15">
      <c r="A984" s="17"/>
      <c r="B984" s="17"/>
      <c r="C984" s="17"/>
      <c r="D984" s="17"/>
      <c r="E984" s="17"/>
      <c r="F984" s="17"/>
      <c r="G984" s="17"/>
      <c r="H984" s="17"/>
      <c r="I984" s="17"/>
    </row>
    <row r="985" spans="1:9" x14ac:dyDescent="0.15">
      <c r="A985" s="17"/>
      <c r="B985" s="17"/>
      <c r="C985" s="17"/>
      <c r="D985" s="17"/>
      <c r="E985" s="17"/>
      <c r="F985" s="17"/>
      <c r="G985" s="17"/>
      <c r="H985" s="17"/>
      <c r="I985" s="17"/>
    </row>
    <row r="986" spans="1:9" x14ac:dyDescent="0.15">
      <c r="A986" s="17"/>
      <c r="B986" s="17"/>
      <c r="C986" s="17"/>
      <c r="D986" s="17"/>
      <c r="E986" s="17"/>
      <c r="F986" s="17"/>
      <c r="G986" s="17"/>
      <c r="H986" s="17"/>
      <c r="I986" s="17"/>
    </row>
    <row r="987" spans="1:9" x14ac:dyDescent="0.15">
      <c r="A987" s="17"/>
      <c r="B987" s="17"/>
      <c r="C987" s="17"/>
      <c r="D987" s="17"/>
      <c r="E987" s="17"/>
      <c r="F987" s="17"/>
      <c r="G987" s="17"/>
      <c r="H987" s="17"/>
      <c r="I987" s="17"/>
    </row>
    <row r="988" spans="1:9" x14ac:dyDescent="0.15">
      <c r="A988" s="17"/>
      <c r="B988" s="17"/>
      <c r="C988" s="17"/>
      <c r="D988" s="17"/>
      <c r="E988" s="17"/>
      <c r="F988" s="17"/>
      <c r="G988" s="17"/>
      <c r="H988" s="17"/>
      <c r="I988" s="17"/>
    </row>
    <row r="989" spans="1:9" x14ac:dyDescent="0.15">
      <c r="A989" s="17"/>
      <c r="B989" s="17"/>
      <c r="C989" s="17"/>
      <c r="D989" s="17"/>
      <c r="E989" s="17"/>
      <c r="F989" s="17"/>
      <c r="G989" s="17"/>
      <c r="H989" s="17"/>
      <c r="I989" s="17"/>
    </row>
    <row r="990" spans="1:9" x14ac:dyDescent="0.15">
      <c r="A990" s="17"/>
      <c r="B990" s="17"/>
      <c r="C990" s="17"/>
      <c r="D990" s="17"/>
      <c r="E990" s="17"/>
      <c r="F990" s="17"/>
      <c r="G990" s="17"/>
      <c r="H990" s="17"/>
      <c r="I990" s="17"/>
    </row>
    <row r="991" spans="1:9" x14ac:dyDescent="0.15">
      <c r="A991" s="17"/>
      <c r="B991" s="17"/>
      <c r="C991" s="17"/>
      <c r="D991" s="17"/>
      <c r="E991" s="17"/>
      <c r="F991" s="17"/>
      <c r="G991" s="17"/>
      <c r="H991" s="17"/>
      <c r="I991" s="17"/>
    </row>
    <row r="992" spans="1:9" x14ac:dyDescent="0.15">
      <c r="A992" s="17"/>
      <c r="B992" s="17"/>
      <c r="C992" s="17"/>
      <c r="D992" s="17"/>
      <c r="E992" s="17"/>
      <c r="F992" s="17"/>
      <c r="G992" s="17"/>
      <c r="H992" s="17"/>
      <c r="I992" s="17"/>
    </row>
    <row r="993" spans="1:9" x14ac:dyDescent="0.15">
      <c r="A993" s="17"/>
      <c r="B993" s="17"/>
      <c r="C993" s="17"/>
      <c r="D993" s="17"/>
      <c r="E993" s="17"/>
      <c r="F993" s="17"/>
      <c r="G993" s="17"/>
      <c r="H993" s="17"/>
      <c r="I993" s="17"/>
    </row>
    <row r="994" spans="1:9" x14ac:dyDescent="0.15">
      <c r="A994" s="17"/>
      <c r="B994" s="17"/>
      <c r="C994" s="17"/>
      <c r="D994" s="17"/>
      <c r="E994" s="17"/>
      <c r="F994" s="17"/>
      <c r="G994" s="17"/>
      <c r="H994" s="17"/>
      <c r="I994" s="17"/>
    </row>
    <row r="995" spans="1:9" x14ac:dyDescent="0.15">
      <c r="A995" s="17"/>
      <c r="B995" s="17"/>
      <c r="C995" s="17"/>
      <c r="D995" s="17"/>
      <c r="E995" s="17"/>
      <c r="F995" s="17"/>
      <c r="G995" s="17"/>
      <c r="H995" s="17"/>
      <c r="I995" s="17"/>
    </row>
    <row r="996" spans="1:9" x14ac:dyDescent="0.15">
      <c r="A996" s="17"/>
      <c r="B996" s="17"/>
      <c r="C996" s="17"/>
      <c r="D996" s="17"/>
      <c r="E996" s="17"/>
      <c r="F996" s="17"/>
      <c r="G996" s="17"/>
      <c r="H996" s="17"/>
      <c r="I996" s="17"/>
    </row>
    <row r="997" spans="1:9" x14ac:dyDescent="0.15">
      <c r="A997" s="17"/>
      <c r="B997" s="17"/>
      <c r="C997" s="17"/>
      <c r="D997" s="17"/>
      <c r="E997" s="17"/>
      <c r="F997" s="17"/>
      <c r="G997" s="17"/>
      <c r="H997" s="17"/>
      <c r="I997" s="17"/>
    </row>
    <row r="998" spans="1:9" x14ac:dyDescent="0.15">
      <c r="A998" s="17"/>
      <c r="B998" s="17"/>
      <c r="C998" s="17"/>
      <c r="D998" s="17"/>
      <c r="E998" s="17"/>
      <c r="F998" s="17"/>
      <c r="G998" s="17"/>
      <c r="H998" s="17"/>
      <c r="I998" s="17"/>
    </row>
    <row r="999" spans="1:9" x14ac:dyDescent="0.15">
      <c r="A999" s="17"/>
      <c r="B999" s="17"/>
      <c r="C999" s="17"/>
      <c r="D999" s="17"/>
      <c r="E999" s="17"/>
      <c r="F999" s="17"/>
      <c r="G999" s="17"/>
      <c r="H999" s="17"/>
      <c r="I999" s="17"/>
    </row>
    <row r="1000" spans="1:9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</row>
    <row r="1001" spans="1:9" x14ac:dyDescent="0.15">
      <c r="A1001" s="17"/>
      <c r="B1001" s="17"/>
      <c r="C1001" s="17"/>
      <c r="D1001" s="17"/>
      <c r="E1001" s="17"/>
      <c r="F1001" s="17"/>
      <c r="G1001" s="17"/>
      <c r="H1001" s="17"/>
      <c r="I1001" s="17"/>
    </row>
    <row r="1002" spans="1:9" x14ac:dyDescent="0.15">
      <c r="A1002" s="17"/>
      <c r="B1002" s="17"/>
      <c r="C1002" s="17"/>
      <c r="D1002" s="17"/>
      <c r="E1002" s="17"/>
      <c r="F1002" s="17"/>
      <c r="G1002" s="17"/>
      <c r="H1002" s="17"/>
      <c r="I1002" s="17"/>
    </row>
    <row r="1003" spans="1:9" x14ac:dyDescent="0.15">
      <c r="A1003" s="17"/>
      <c r="B1003" s="17"/>
      <c r="C1003" s="17"/>
      <c r="D1003" s="17"/>
      <c r="E1003" s="17"/>
      <c r="F1003" s="17"/>
      <c r="G1003" s="17"/>
      <c r="H1003" s="17"/>
      <c r="I1003" s="17"/>
    </row>
    <row r="1004" spans="1:9" x14ac:dyDescent="0.15">
      <c r="A1004" s="17"/>
      <c r="B1004" s="17"/>
      <c r="C1004" s="17"/>
      <c r="D1004" s="17"/>
      <c r="E1004" s="17"/>
      <c r="F1004" s="17"/>
      <c r="G1004" s="17"/>
      <c r="H1004" s="17"/>
      <c r="I1004" s="17"/>
    </row>
    <row r="1005" spans="1:9" x14ac:dyDescent="0.15">
      <c r="A1005" s="17"/>
      <c r="B1005" s="17"/>
      <c r="C1005" s="17"/>
      <c r="D1005" s="17"/>
      <c r="E1005" s="17"/>
      <c r="F1005" s="17"/>
      <c r="G1005" s="17"/>
      <c r="H1005" s="17"/>
      <c r="I1005" s="17"/>
    </row>
    <row r="1006" spans="1:9" x14ac:dyDescent="0.15">
      <c r="A1006" s="17"/>
      <c r="B1006" s="17"/>
      <c r="C1006" s="17"/>
      <c r="D1006" s="17"/>
      <c r="E1006" s="17"/>
      <c r="F1006" s="17"/>
      <c r="G1006" s="17"/>
      <c r="H1006" s="17"/>
      <c r="I1006" s="17"/>
    </row>
    <row r="1007" spans="1:9" x14ac:dyDescent="0.15">
      <c r="A1007" s="17"/>
      <c r="B1007" s="17"/>
      <c r="C1007" s="17"/>
      <c r="D1007" s="17"/>
      <c r="E1007" s="17"/>
      <c r="F1007" s="17"/>
      <c r="G1007" s="17"/>
      <c r="H1007" s="17"/>
      <c r="I1007" s="17"/>
    </row>
    <row r="1008" spans="1:9" x14ac:dyDescent="0.15">
      <c r="A1008" s="17"/>
      <c r="B1008" s="17"/>
      <c r="C1008" s="17"/>
      <c r="D1008" s="17"/>
      <c r="E1008" s="17"/>
      <c r="F1008" s="17"/>
      <c r="G1008" s="17"/>
      <c r="H1008" s="17"/>
      <c r="I1008" s="17"/>
    </row>
    <row r="1009" spans="1:9" x14ac:dyDescent="0.15">
      <c r="A1009" s="17"/>
      <c r="B1009" s="17"/>
      <c r="C1009" s="17"/>
      <c r="D1009" s="17"/>
      <c r="E1009" s="17"/>
      <c r="F1009" s="17"/>
      <c r="G1009" s="17"/>
      <c r="H1009" s="17"/>
      <c r="I1009" s="17"/>
    </row>
    <row r="1010" spans="1:9" x14ac:dyDescent="0.15">
      <c r="A1010" s="17"/>
      <c r="B1010" s="17"/>
      <c r="C1010" s="17"/>
      <c r="D1010" s="17"/>
      <c r="E1010" s="17"/>
      <c r="F1010" s="17"/>
      <c r="G1010" s="17"/>
      <c r="H1010" s="17"/>
      <c r="I1010" s="17"/>
    </row>
    <row r="1011" spans="1:9" x14ac:dyDescent="0.15">
      <c r="A1011" s="17"/>
      <c r="B1011" s="17"/>
      <c r="C1011" s="17"/>
      <c r="D1011" s="17"/>
      <c r="E1011" s="17"/>
      <c r="F1011" s="17"/>
      <c r="G1011" s="17"/>
      <c r="H1011" s="17"/>
      <c r="I1011" s="17"/>
    </row>
    <row r="1012" spans="1:9" x14ac:dyDescent="0.15">
      <c r="A1012" s="17"/>
      <c r="B1012" s="17"/>
      <c r="C1012" s="17"/>
      <c r="D1012" s="17"/>
      <c r="E1012" s="17"/>
      <c r="F1012" s="17"/>
      <c r="G1012" s="17"/>
      <c r="H1012" s="17"/>
      <c r="I1012" s="17"/>
    </row>
    <row r="1013" spans="1:9" x14ac:dyDescent="0.15">
      <c r="A1013" s="17"/>
      <c r="B1013" s="17"/>
      <c r="C1013" s="17"/>
      <c r="D1013" s="17"/>
      <c r="E1013" s="17"/>
      <c r="F1013" s="17"/>
      <c r="G1013" s="17"/>
      <c r="H1013" s="17"/>
      <c r="I1013" s="17"/>
    </row>
    <row r="1014" spans="1:9" x14ac:dyDescent="0.15">
      <c r="A1014" s="17"/>
      <c r="B1014" s="17"/>
      <c r="C1014" s="17"/>
      <c r="D1014" s="17"/>
      <c r="E1014" s="17"/>
      <c r="F1014" s="17"/>
      <c r="G1014" s="17"/>
      <c r="H1014" s="17"/>
      <c r="I1014" s="17"/>
    </row>
    <row r="1015" spans="1:9" x14ac:dyDescent="0.15">
      <c r="A1015" s="17"/>
      <c r="B1015" s="17"/>
      <c r="C1015" s="17"/>
      <c r="D1015" s="17"/>
      <c r="E1015" s="17"/>
      <c r="F1015" s="17"/>
      <c r="G1015" s="17"/>
      <c r="H1015" s="17"/>
      <c r="I1015" s="17"/>
    </row>
    <row r="1016" spans="1:9" x14ac:dyDescent="0.15">
      <c r="A1016" s="17"/>
      <c r="B1016" s="17"/>
      <c r="C1016" s="17"/>
      <c r="D1016" s="17"/>
      <c r="E1016" s="17"/>
      <c r="F1016" s="17"/>
      <c r="G1016" s="17"/>
      <c r="H1016" s="17"/>
      <c r="I1016" s="17"/>
    </row>
    <row r="1017" spans="1:9" x14ac:dyDescent="0.15">
      <c r="A1017" s="17"/>
      <c r="B1017" s="17"/>
      <c r="C1017" s="17"/>
      <c r="D1017" s="17"/>
      <c r="E1017" s="17"/>
      <c r="F1017" s="17"/>
      <c r="G1017" s="17"/>
      <c r="H1017" s="17"/>
      <c r="I1017" s="17"/>
    </row>
    <row r="1018" spans="1:9" x14ac:dyDescent="0.15">
      <c r="A1018" s="17"/>
      <c r="B1018" s="17"/>
      <c r="C1018" s="17"/>
      <c r="D1018" s="17"/>
      <c r="E1018" s="17"/>
      <c r="F1018" s="17"/>
      <c r="G1018" s="17"/>
      <c r="H1018" s="17"/>
      <c r="I1018" s="17"/>
    </row>
    <row r="1019" spans="1:9" x14ac:dyDescent="0.15">
      <c r="A1019" s="17"/>
      <c r="B1019" s="17"/>
      <c r="C1019" s="17"/>
      <c r="D1019" s="17"/>
      <c r="E1019" s="17"/>
      <c r="F1019" s="17"/>
      <c r="G1019" s="17"/>
      <c r="H1019" s="17"/>
      <c r="I1019" s="17"/>
    </row>
    <row r="1020" spans="1:9" x14ac:dyDescent="0.15">
      <c r="A1020" s="17"/>
      <c r="B1020" s="17"/>
      <c r="C1020" s="17"/>
      <c r="D1020" s="17"/>
      <c r="E1020" s="17"/>
      <c r="F1020" s="17"/>
      <c r="G1020" s="17"/>
      <c r="H1020" s="17"/>
      <c r="I1020" s="17"/>
    </row>
    <row r="1021" spans="1:9" x14ac:dyDescent="0.15">
      <c r="A1021" s="17"/>
      <c r="B1021" s="17"/>
      <c r="C1021" s="17"/>
      <c r="D1021" s="17"/>
      <c r="E1021" s="17"/>
      <c r="F1021" s="17"/>
      <c r="G1021" s="17"/>
      <c r="H1021" s="17"/>
      <c r="I1021" s="17"/>
    </row>
    <row r="1022" spans="1:9" x14ac:dyDescent="0.15">
      <c r="A1022" s="17"/>
      <c r="B1022" s="17"/>
      <c r="C1022" s="17"/>
      <c r="D1022" s="17"/>
      <c r="E1022" s="17"/>
      <c r="F1022" s="17"/>
      <c r="G1022" s="17"/>
      <c r="H1022" s="17"/>
      <c r="I1022" s="17"/>
    </row>
    <row r="1023" spans="1:9" x14ac:dyDescent="0.15">
      <c r="A1023" s="17"/>
      <c r="B1023" s="17"/>
      <c r="C1023" s="17"/>
      <c r="D1023" s="17"/>
      <c r="E1023" s="17"/>
      <c r="F1023" s="17"/>
      <c r="G1023" s="17"/>
      <c r="H1023" s="17"/>
      <c r="I1023" s="17"/>
    </row>
    <row r="1024" spans="1:9" x14ac:dyDescent="0.15">
      <c r="A1024" s="17"/>
      <c r="B1024" s="17"/>
      <c r="C1024" s="17"/>
      <c r="D1024" s="17"/>
      <c r="E1024" s="17"/>
      <c r="F1024" s="17"/>
      <c r="G1024" s="17"/>
      <c r="H1024" s="17"/>
      <c r="I1024" s="17"/>
    </row>
    <row r="1025" spans="1:9" x14ac:dyDescent="0.15">
      <c r="A1025" s="17"/>
      <c r="B1025" s="17"/>
      <c r="C1025" s="17"/>
      <c r="D1025" s="17"/>
      <c r="E1025" s="17"/>
      <c r="F1025" s="17"/>
      <c r="G1025" s="17"/>
      <c r="H1025" s="17"/>
      <c r="I1025" s="17"/>
    </row>
    <row r="1026" spans="1:9" x14ac:dyDescent="0.15">
      <c r="A1026" s="17"/>
      <c r="B1026" s="17"/>
      <c r="C1026" s="17"/>
      <c r="D1026" s="17"/>
      <c r="E1026" s="17"/>
      <c r="F1026" s="17"/>
      <c r="G1026" s="17"/>
      <c r="H1026" s="17"/>
      <c r="I1026" s="17"/>
    </row>
    <row r="1027" spans="1:9" x14ac:dyDescent="0.15">
      <c r="A1027" s="17"/>
      <c r="B1027" s="17"/>
      <c r="C1027" s="17"/>
      <c r="D1027" s="17"/>
      <c r="E1027" s="17"/>
      <c r="F1027" s="17"/>
      <c r="G1027" s="17"/>
      <c r="H1027" s="17"/>
      <c r="I1027" s="17"/>
    </row>
    <row r="1028" spans="1:9" x14ac:dyDescent="0.15">
      <c r="A1028" s="17"/>
      <c r="B1028" s="17"/>
      <c r="C1028" s="17"/>
      <c r="D1028" s="17"/>
      <c r="E1028" s="17"/>
      <c r="F1028" s="17"/>
      <c r="G1028" s="17"/>
      <c r="H1028" s="17"/>
      <c r="I1028" s="17"/>
    </row>
    <row r="1029" spans="1:9" x14ac:dyDescent="0.15">
      <c r="A1029" s="17"/>
      <c r="B1029" s="17"/>
      <c r="C1029" s="17"/>
      <c r="D1029" s="17"/>
      <c r="E1029" s="17"/>
      <c r="F1029" s="17"/>
      <c r="G1029" s="17"/>
      <c r="H1029" s="17"/>
      <c r="I1029" s="17"/>
    </row>
    <row r="1030" spans="1:9" x14ac:dyDescent="0.15">
      <c r="A1030" s="17"/>
      <c r="B1030" s="17"/>
      <c r="C1030" s="17"/>
      <c r="D1030" s="17"/>
      <c r="E1030" s="17"/>
      <c r="F1030" s="17"/>
      <c r="G1030" s="17"/>
      <c r="H1030" s="17"/>
      <c r="I1030" s="17"/>
    </row>
    <row r="1031" spans="1:9" x14ac:dyDescent="0.15">
      <c r="A1031" s="17"/>
      <c r="B1031" s="17"/>
      <c r="C1031" s="17"/>
      <c r="D1031" s="17"/>
      <c r="E1031" s="17"/>
      <c r="F1031" s="17"/>
      <c r="G1031" s="17"/>
      <c r="H1031" s="17"/>
      <c r="I1031" s="17"/>
    </row>
    <row r="1032" spans="1:9" x14ac:dyDescent="0.15">
      <c r="A1032" s="17"/>
      <c r="B1032" s="17"/>
      <c r="C1032" s="17"/>
      <c r="D1032" s="17"/>
      <c r="E1032" s="17"/>
      <c r="F1032" s="17"/>
      <c r="G1032" s="17"/>
      <c r="H1032" s="17"/>
      <c r="I1032" s="17"/>
    </row>
    <row r="1033" spans="1:9" x14ac:dyDescent="0.15">
      <c r="A1033" s="17"/>
      <c r="B1033" s="17"/>
      <c r="C1033" s="17"/>
      <c r="D1033" s="17"/>
      <c r="E1033" s="17"/>
      <c r="F1033" s="17"/>
      <c r="G1033" s="17"/>
      <c r="H1033" s="17"/>
      <c r="I1033" s="17"/>
    </row>
    <row r="1034" spans="1:9" x14ac:dyDescent="0.15">
      <c r="A1034" s="17"/>
      <c r="B1034" s="17"/>
      <c r="C1034" s="17"/>
      <c r="D1034" s="17"/>
      <c r="E1034" s="17"/>
      <c r="F1034" s="17"/>
      <c r="G1034" s="17"/>
      <c r="H1034" s="17"/>
      <c r="I1034" s="17"/>
    </row>
    <row r="1035" spans="1:9" x14ac:dyDescent="0.15">
      <c r="A1035" s="17"/>
      <c r="B1035" s="17"/>
      <c r="C1035" s="17"/>
      <c r="D1035" s="17"/>
      <c r="E1035" s="17"/>
      <c r="F1035" s="17"/>
      <c r="G1035" s="17"/>
      <c r="H1035" s="17"/>
      <c r="I1035" s="17"/>
    </row>
    <row r="1036" spans="1:9" x14ac:dyDescent="0.15">
      <c r="A1036" s="17"/>
      <c r="B1036" s="17"/>
      <c r="C1036" s="17"/>
      <c r="D1036" s="17"/>
      <c r="E1036" s="17"/>
      <c r="F1036" s="17"/>
      <c r="G1036" s="17"/>
      <c r="H1036" s="17"/>
      <c r="I1036" s="17"/>
    </row>
    <row r="1037" spans="1:9" x14ac:dyDescent="0.15">
      <c r="A1037" s="17"/>
      <c r="B1037" s="17"/>
      <c r="C1037" s="17"/>
      <c r="D1037" s="17"/>
      <c r="E1037" s="17"/>
      <c r="F1037" s="17"/>
      <c r="G1037" s="17"/>
      <c r="H1037" s="17"/>
      <c r="I1037" s="17"/>
    </row>
    <row r="1038" spans="1:9" x14ac:dyDescent="0.15">
      <c r="A1038" s="17"/>
      <c r="B1038" s="17"/>
      <c r="C1038" s="17"/>
      <c r="D1038" s="17"/>
      <c r="E1038" s="17"/>
      <c r="F1038" s="17"/>
      <c r="G1038" s="17"/>
      <c r="H1038" s="17"/>
      <c r="I1038" s="17"/>
    </row>
    <row r="1039" spans="1:9" x14ac:dyDescent="0.15">
      <c r="A1039" s="17"/>
      <c r="B1039" s="17"/>
      <c r="C1039" s="17"/>
      <c r="D1039" s="17"/>
      <c r="E1039" s="17"/>
      <c r="F1039" s="17"/>
      <c r="G1039" s="17"/>
      <c r="H1039" s="17"/>
      <c r="I1039" s="17"/>
    </row>
    <row r="1040" spans="1:9" x14ac:dyDescent="0.15">
      <c r="A1040" s="17"/>
      <c r="B1040" s="17"/>
      <c r="C1040" s="17"/>
      <c r="D1040" s="17"/>
      <c r="E1040" s="17"/>
      <c r="F1040" s="17"/>
      <c r="G1040" s="17"/>
      <c r="H1040" s="17"/>
      <c r="I1040" s="17"/>
    </row>
    <row r="1041" spans="1:9" x14ac:dyDescent="0.15">
      <c r="A1041" s="17"/>
      <c r="B1041" s="17"/>
      <c r="C1041" s="17"/>
      <c r="D1041" s="17"/>
      <c r="E1041" s="17"/>
      <c r="F1041" s="17"/>
      <c r="G1041" s="17"/>
      <c r="H1041" s="17"/>
      <c r="I1041" s="17"/>
    </row>
    <row r="1042" spans="1:9" x14ac:dyDescent="0.15">
      <c r="A1042" s="17"/>
      <c r="B1042" s="17"/>
      <c r="C1042" s="17"/>
      <c r="D1042" s="17"/>
      <c r="E1042" s="17"/>
      <c r="F1042" s="17"/>
      <c r="G1042" s="17"/>
      <c r="H1042" s="17"/>
      <c r="I1042" s="17"/>
    </row>
    <row r="1043" spans="1:9" x14ac:dyDescent="0.15">
      <c r="A1043" s="17"/>
      <c r="B1043" s="17"/>
      <c r="C1043" s="17"/>
      <c r="D1043" s="17"/>
      <c r="E1043" s="17"/>
      <c r="F1043" s="17"/>
      <c r="G1043" s="17"/>
      <c r="H1043" s="17"/>
      <c r="I1043" s="17"/>
    </row>
    <row r="1044" spans="1:9" x14ac:dyDescent="0.15">
      <c r="A1044" s="17"/>
      <c r="B1044" s="17"/>
      <c r="C1044" s="17"/>
      <c r="D1044" s="17"/>
      <c r="E1044" s="17"/>
      <c r="F1044" s="17"/>
      <c r="G1044" s="17"/>
      <c r="H1044" s="17"/>
      <c r="I1044" s="17"/>
    </row>
    <row r="1045" spans="1:9" x14ac:dyDescent="0.15">
      <c r="A1045" s="17"/>
      <c r="B1045" s="17"/>
      <c r="C1045" s="17"/>
      <c r="D1045" s="17"/>
      <c r="E1045" s="17"/>
      <c r="F1045" s="17"/>
      <c r="G1045" s="17"/>
      <c r="H1045" s="17"/>
      <c r="I1045" s="17"/>
    </row>
    <row r="1046" spans="1:9" x14ac:dyDescent="0.15">
      <c r="A1046" s="17"/>
      <c r="B1046" s="17"/>
      <c r="C1046" s="17"/>
      <c r="D1046" s="17"/>
      <c r="E1046" s="17"/>
      <c r="F1046" s="17"/>
      <c r="G1046" s="17"/>
      <c r="H1046" s="17"/>
      <c r="I1046" s="17"/>
    </row>
    <row r="1047" spans="1:9" x14ac:dyDescent="0.15">
      <c r="A1047" s="17"/>
      <c r="B1047" s="17"/>
      <c r="C1047" s="17"/>
      <c r="D1047" s="17"/>
      <c r="E1047" s="17"/>
      <c r="F1047" s="17"/>
      <c r="G1047" s="17"/>
      <c r="H1047" s="17"/>
      <c r="I1047" s="17"/>
    </row>
    <row r="1048" spans="1:9" x14ac:dyDescent="0.15">
      <c r="A1048" s="17"/>
      <c r="B1048" s="17"/>
      <c r="C1048" s="17"/>
      <c r="D1048" s="17"/>
      <c r="E1048" s="17"/>
      <c r="F1048" s="17"/>
      <c r="G1048" s="17"/>
      <c r="H1048" s="17"/>
      <c r="I1048" s="17"/>
    </row>
    <row r="1049" spans="1:9" x14ac:dyDescent="0.15">
      <c r="A1049" s="17"/>
      <c r="B1049" s="17"/>
      <c r="C1049" s="17"/>
      <c r="D1049" s="17"/>
      <c r="E1049" s="17"/>
      <c r="F1049" s="17"/>
      <c r="G1049" s="17"/>
      <c r="H1049" s="17"/>
      <c r="I1049" s="17"/>
    </row>
    <row r="1050" spans="1:9" x14ac:dyDescent="0.15">
      <c r="A1050" s="17"/>
      <c r="B1050" s="17"/>
      <c r="C1050" s="17"/>
      <c r="D1050" s="17"/>
      <c r="E1050" s="17"/>
      <c r="F1050" s="17"/>
      <c r="G1050" s="17"/>
      <c r="H1050" s="17"/>
      <c r="I1050" s="17"/>
    </row>
    <row r="1051" spans="1:9" x14ac:dyDescent="0.15">
      <c r="A1051" s="17"/>
      <c r="B1051" s="17"/>
      <c r="C1051" s="17"/>
      <c r="D1051" s="17"/>
      <c r="E1051" s="17"/>
      <c r="F1051" s="17"/>
      <c r="G1051" s="17"/>
      <c r="H1051" s="17"/>
      <c r="I1051" s="17"/>
    </row>
    <row r="1052" spans="1:9" x14ac:dyDescent="0.15">
      <c r="A1052" s="17"/>
      <c r="B1052" s="17"/>
      <c r="C1052" s="17"/>
      <c r="D1052" s="17"/>
      <c r="E1052" s="17"/>
      <c r="F1052" s="17"/>
      <c r="G1052" s="17"/>
      <c r="H1052" s="17"/>
      <c r="I1052" s="17"/>
    </row>
    <row r="1053" spans="1:9" x14ac:dyDescent="0.15">
      <c r="A1053" s="17"/>
      <c r="B1053" s="17"/>
      <c r="C1053" s="17"/>
      <c r="D1053" s="17"/>
      <c r="E1053" s="17"/>
      <c r="F1053" s="17"/>
      <c r="G1053" s="17"/>
      <c r="H1053" s="17"/>
      <c r="I1053" s="17"/>
    </row>
    <row r="1054" spans="1:9" x14ac:dyDescent="0.15">
      <c r="A1054" s="17"/>
      <c r="B1054" s="17"/>
      <c r="C1054" s="17"/>
      <c r="D1054" s="17"/>
      <c r="E1054" s="17"/>
      <c r="F1054" s="17"/>
      <c r="G1054" s="17"/>
      <c r="H1054" s="17"/>
      <c r="I1054" s="17"/>
    </row>
    <row r="1055" spans="1:9" x14ac:dyDescent="0.15">
      <c r="A1055" s="17"/>
      <c r="B1055" s="17"/>
      <c r="C1055" s="17"/>
      <c r="D1055" s="17"/>
      <c r="E1055" s="17"/>
      <c r="F1055" s="17"/>
      <c r="G1055" s="17"/>
      <c r="H1055" s="17"/>
      <c r="I1055" s="17"/>
    </row>
    <row r="1056" spans="1:9" x14ac:dyDescent="0.15">
      <c r="A1056" s="17"/>
      <c r="B1056" s="17"/>
      <c r="C1056" s="17"/>
      <c r="D1056" s="17"/>
      <c r="E1056" s="17"/>
      <c r="F1056" s="17"/>
      <c r="G1056" s="17"/>
      <c r="H1056" s="17"/>
      <c r="I1056" s="17"/>
    </row>
    <row r="1057" spans="1:9" x14ac:dyDescent="0.15">
      <c r="A1057" s="17"/>
      <c r="B1057" s="17"/>
      <c r="C1057" s="17"/>
      <c r="D1057" s="17"/>
      <c r="E1057" s="17"/>
      <c r="F1057" s="17"/>
      <c r="G1057" s="17"/>
      <c r="H1057" s="17"/>
      <c r="I1057" s="17"/>
    </row>
    <row r="1058" spans="1:9" x14ac:dyDescent="0.15">
      <c r="A1058" s="17"/>
      <c r="B1058" s="17"/>
      <c r="C1058" s="17"/>
      <c r="D1058" s="17"/>
      <c r="E1058" s="17"/>
      <c r="F1058" s="17"/>
      <c r="G1058" s="17"/>
      <c r="H1058" s="17"/>
      <c r="I1058" s="17"/>
    </row>
    <row r="1059" spans="1:9" x14ac:dyDescent="0.15">
      <c r="A1059" s="17"/>
      <c r="B1059" s="17"/>
      <c r="C1059" s="17"/>
      <c r="D1059" s="17"/>
      <c r="E1059" s="17"/>
      <c r="F1059" s="17"/>
      <c r="G1059" s="17"/>
      <c r="H1059" s="17"/>
      <c r="I1059" s="17"/>
    </row>
    <row r="1060" spans="1:9" x14ac:dyDescent="0.15">
      <c r="A1060" s="17"/>
      <c r="B1060" s="17"/>
      <c r="C1060" s="17"/>
      <c r="D1060" s="17"/>
      <c r="E1060" s="17"/>
      <c r="F1060" s="17"/>
      <c r="G1060" s="17"/>
      <c r="H1060" s="17"/>
      <c r="I1060" s="17"/>
    </row>
    <row r="1061" spans="1:9" x14ac:dyDescent="0.15">
      <c r="A1061" s="17"/>
      <c r="B1061" s="17"/>
      <c r="C1061" s="17"/>
      <c r="D1061" s="17"/>
      <c r="E1061" s="17"/>
      <c r="F1061" s="17"/>
      <c r="G1061" s="17"/>
      <c r="H1061" s="17"/>
      <c r="I1061" s="17"/>
    </row>
    <row r="1062" spans="1:9" x14ac:dyDescent="0.15">
      <c r="A1062" s="17"/>
      <c r="B1062" s="17"/>
      <c r="C1062" s="17"/>
      <c r="D1062" s="17"/>
      <c r="E1062" s="17"/>
      <c r="F1062" s="17"/>
      <c r="G1062" s="17"/>
      <c r="H1062" s="17"/>
      <c r="I1062" s="17"/>
    </row>
    <row r="1063" spans="1:9" x14ac:dyDescent="0.15">
      <c r="A1063" s="17"/>
      <c r="B1063" s="17"/>
      <c r="C1063" s="17"/>
      <c r="D1063" s="17"/>
      <c r="E1063" s="17"/>
      <c r="F1063" s="17"/>
      <c r="G1063" s="17"/>
      <c r="H1063" s="17"/>
      <c r="I1063" s="17"/>
    </row>
    <row r="1064" spans="1:9" x14ac:dyDescent="0.15">
      <c r="A1064" s="17"/>
      <c r="B1064" s="17"/>
      <c r="C1064" s="17"/>
      <c r="D1064" s="17"/>
      <c r="E1064" s="17"/>
      <c r="F1064" s="17"/>
      <c r="G1064" s="17"/>
      <c r="H1064" s="17"/>
      <c r="I1064" s="17"/>
    </row>
    <row r="1065" spans="1:9" x14ac:dyDescent="0.15">
      <c r="A1065" s="17"/>
      <c r="B1065" s="17"/>
      <c r="C1065" s="17"/>
      <c r="D1065" s="17"/>
      <c r="E1065" s="17"/>
      <c r="F1065" s="17"/>
      <c r="G1065" s="17"/>
      <c r="H1065" s="17"/>
      <c r="I1065" s="17"/>
    </row>
    <row r="1066" spans="1:9" x14ac:dyDescent="0.15">
      <c r="A1066" s="17"/>
      <c r="B1066" s="17"/>
      <c r="C1066" s="17"/>
      <c r="D1066" s="17"/>
      <c r="E1066" s="17"/>
      <c r="F1066" s="17"/>
      <c r="G1066" s="17"/>
      <c r="H1066" s="17"/>
      <c r="I1066" s="17"/>
    </row>
    <row r="1067" spans="1:9" x14ac:dyDescent="0.15">
      <c r="A1067" s="17"/>
      <c r="B1067" s="17"/>
      <c r="C1067" s="17"/>
      <c r="D1067" s="17"/>
      <c r="E1067" s="17"/>
      <c r="F1067" s="17"/>
      <c r="G1067" s="17"/>
      <c r="H1067" s="17"/>
      <c r="I1067" s="17"/>
    </row>
    <row r="1068" spans="1:9" x14ac:dyDescent="0.15">
      <c r="A1068" s="17"/>
      <c r="B1068" s="17"/>
      <c r="C1068" s="17"/>
      <c r="D1068" s="17"/>
      <c r="E1068" s="17"/>
      <c r="F1068" s="17"/>
      <c r="G1068" s="17"/>
      <c r="H1068" s="17"/>
      <c r="I1068" s="17"/>
    </row>
    <row r="1069" spans="1:9" x14ac:dyDescent="0.15">
      <c r="A1069" s="17"/>
      <c r="B1069" s="17"/>
      <c r="C1069" s="17"/>
      <c r="D1069" s="17"/>
      <c r="E1069" s="17"/>
      <c r="F1069" s="17"/>
      <c r="G1069" s="17"/>
      <c r="H1069" s="17"/>
      <c r="I1069" s="17"/>
    </row>
    <row r="1070" spans="1:9" x14ac:dyDescent="0.15">
      <c r="A1070" s="17"/>
      <c r="B1070" s="17"/>
      <c r="C1070" s="17"/>
      <c r="D1070" s="17"/>
      <c r="E1070" s="17"/>
      <c r="F1070" s="17"/>
      <c r="G1070" s="17"/>
      <c r="H1070" s="17"/>
      <c r="I1070" s="17"/>
    </row>
    <row r="1071" spans="1:9" x14ac:dyDescent="0.15">
      <c r="A1071" s="17"/>
      <c r="B1071" s="17"/>
      <c r="C1071" s="17"/>
      <c r="D1071" s="17"/>
      <c r="E1071" s="17"/>
      <c r="F1071" s="17"/>
      <c r="G1071" s="17"/>
      <c r="H1071" s="17"/>
      <c r="I1071" s="17"/>
    </row>
    <row r="1072" spans="1:9" x14ac:dyDescent="0.15">
      <c r="A1072" s="17"/>
      <c r="B1072" s="17"/>
      <c r="C1072" s="17"/>
      <c r="D1072" s="17"/>
      <c r="E1072" s="17"/>
      <c r="F1072" s="17"/>
      <c r="G1072" s="17"/>
      <c r="H1072" s="17"/>
      <c r="I1072" s="17"/>
    </row>
    <row r="1073" spans="1:9" x14ac:dyDescent="0.15">
      <c r="A1073" s="17"/>
      <c r="B1073" s="17"/>
      <c r="C1073" s="17"/>
      <c r="D1073" s="17"/>
      <c r="E1073" s="17"/>
      <c r="F1073" s="17"/>
      <c r="G1073" s="17"/>
      <c r="H1073" s="17"/>
      <c r="I1073" s="17"/>
    </row>
    <row r="1074" spans="1:9" x14ac:dyDescent="0.15">
      <c r="A1074" s="17"/>
      <c r="B1074" s="17"/>
      <c r="C1074" s="17"/>
      <c r="D1074" s="17"/>
      <c r="E1074" s="17"/>
      <c r="F1074" s="17"/>
      <c r="G1074" s="17"/>
      <c r="H1074" s="17"/>
      <c r="I1074" s="17"/>
    </row>
    <row r="1075" spans="1:9" x14ac:dyDescent="0.15">
      <c r="A1075" s="17"/>
      <c r="B1075" s="17"/>
      <c r="C1075" s="17"/>
      <c r="D1075" s="17"/>
      <c r="E1075" s="17"/>
      <c r="F1075" s="17"/>
      <c r="G1075" s="17"/>
      <c r="H1075" s="17"/>
      <c r="I1075" s="17"/>
    </row>
    <row r="1076" spans="1:9" x14ac:dyDescent="0.15">
      <c r="A1076" s="17"/>
      <c r="B1076" s="17"/>
      <c r="C1076" s="17"/>
      <c r="D1076" s="17"/>
      <c r="E1076" s="17"/>
      <c r="F1076" s="17"/>
      <c r="G1076" s="17"/>
      <c r="H1076" s="17"/>
      <c r="I1076" s="17"/>
    </row>
    <row r="1077" spans="1:9" x14ac:dyDescent="0.15">
      <c r="A1077" s="17"/>
      <c r="B1077" s="17"/>
      <c r="C1077" s="17"/>
      <c r="D1077" s="17"/>
      <c r="E1077" s="17"/>
      <c r="F1077" s="17"/>
      <c r="G1077" s="17"/>
      <c r="H1077" s="17"/>
      <c r="I1077" s="17"/>
    </row>
    <row r="1078" spans="1:9" x14ac:dyDescent="0.15">
      <c r="A1078" s="17"/>
      <c r="B1078" s="17"/>
      <c r="C1078" s="17"/>
      <c r="D1078" s="17"/>
      <c r="E1078" s="17"/>
      <c r="F1078" s="17"/>
      <c r="G1078" s="17"/>
      <c r="H1078" s="17"/>
      <c r="I1078" s="17"/>
    </row>
    <row r="1079" spans="1:9" x14ac:dyDescent="0.15">
      <c r="A1079" s="17"/>
      <c r="B1079" s="17"/>
      <c r="C1079" s="17"/>
      <c r="D1079" s="17"/>
      <c r="E1079" s="17"/>
      <c r="F1079" s="17"/>
      <c r="G1079" s="17"/>
      <c r="H1079" s="17"/>
      <c r="I1079" s="17"/>
    </row>
    <row r="1080" spans="1:9" x14ac:dyDescent="0.15">
      <c r="A1080" s="17"/>
      <c r="B1080" s="17"/>
      <c r="C1080" s="17"/>
      <c r="D1080" s="17"/>
      <c r="E1080" s="17"/>
      <c r="F1080" s="17"/>
      <c r="G1080" s="17"/>
      <c r="H1080" s="17"/>
      <c r="I1080" s="17"/>
    </row>
    <row r="1081" spans="1:9" x14ac:dyDescent="0.15">
      <c r="A1081" s="17"/>
      <c r="B1081" s="17"/>
      <c r="C1081" s="17"/>
      <c r="D1081" s="17"/>
      <c r="E1081" s="17"/>
      <c r="F1081" s="17"/>
      <c r="G1081" s="17"/>
      <c r="H1081" s="17"/>
      <c r="I1081" s="17"/>
    </row>
    <row r="1082" spans="1:9" x14ac:dyDescent="0.15">
      <c r="A1082" s="17"/>
      <c r="B1082" s="17"/>
      <c r="C1082" s="17"/>
      <c r="D1082" s="17"/>
      <c r="E1082" s="17"/>
      <c r="F1082" s="17"/>
      <c r="G1082" s="17"/>
      <c r="H1082" s="17"/>
      <c r="I1082" s="17"/>
    </row>
    <row r="1083" spans="1:9" x14ac:dyDescent="0.15">
      <c r="A1083" s="17"/>
      <c r="B1083" s="17"/>
      <c r="C1083" s="17"/>
      <c r="D1083" s="17"/>
      <c r="E1083" s="17"/>
      <c r="F1083" s="17"/>
      <c r="G1083" s="17"/>
      <c r="H1083" s="17"/>
      <c r="I1083" s="17"/>
    </row>
    <row r="1084" spans="1:9" x14ac:dyDescent="0.15">
      <c r="A1084" s="17"/>
      <c r="B1084" s="17"/>
      <c r="C1084" s="17"/>
      <c r="D1084" s="17"/>
      <c r="E1084" s="17"/>
      <c r="F1084" s="17"/>
      <c r="G1084" s="17"/>
      <c r="H1084" s="17"/>
      <c r="I1084" s="17"/>
    </row>
    <row r="1085" spans="1:9" x14ac:dyDescent="0.15">
      <c r="A1085" s="17"/>
      <c r="B1085" s="17"/>
      <c r="C1085" s="17"/>
      <c r="D1085" s="17"/>
      <c r="E1085" s="17"/>
      <c r="F1085" s="17"/>
      <c r="G1085" s="17"/>
      <c r="H1085" s="17"/>
      <c r="I1085" s="17"/>
    </row>
    <row r="1086" spans="1:9" x14ac:dyDescent="0.15">
      <c r="A1086" s="17"/>
      <c r="B1086" s="17"/>
      <c r="C1086" s="17"/>
      <c r="D1086" s="17"/>
      <c r="E1086" s="17"/>
      <c r="F1086" s="17"/>
      <c r="G1086" s="17"/>
      <c r="H1086" s="17"/>
      <c r="I1086" s="17"/>
    </row>
    <row r="1087" spans="1:9" x14ac:dyDescent="0.15">
      <c r="A1087" s="17"/>
      <c r="B1087" s="17"/>
      <c r="C1087" s="17"/>
      <c r="D1087" s="17"/>
      <c r="E1087" s="17"/>
      <c r="F1087" s="17"/>
      <c r="G1087" s="17"/>
      <c r="H1087" s="17"/>
      <c r="I1087" s="17"/>
    </row>
    <row r="1088" spans="1:9" x14ac:dyDescent="0.15">
      <c r="A1088" s="17"/>
      <c r="B1088" s="17"/>
      <c r="C1088" s="17"/>
      <c r="D1088" s="17"/>
      <c r="E1088" s="17"/>
      <c r="F1088" s="17"/>
      <c r="G1088" s="17"/>
      <c r="H1088" s="17"/>
      <c r="I1088" s="17"/>
    </row>
    <row r="1089" spans="1:9" x14ac:dyDescent="0.15">
      <c r="A1089" s="17"/>
      <c r="B1089" s="17"/>
      <c r="C1089" s="17"/>
      <c r="D1089" s="17"/>
      <c r="E1089" s="17"/>
      <c r="F1089" s="17"/>
      <c r="G1089" s="17"/>
      <c r="H1089" s="17"/>
      <c r="I1089" s="17"/>
    </row>
    <row r="1090" spans="1:9" x14ac:dyDescent="0.15">
      <c r="A1090" s="17"/>
      <c r="B1090" s="17"/>
      <c r="C1090" s="17"/>
      <c r="D1090" s="17"/>
      <c r="E1090" s="17"/>
      <c r="F1090" s="17"/>
      <c r="G1090" s="17"/>
      <c r="H1090" s="17"/>
      <c r="I1090" s="17"/>
    </row>
    <row r="1091" spans="1:9" x14ac:dyDescent="0.15">
      <c r="A1091" s="17"/>
      <c r="B1091" s="17"/>
      <c r="C1091" s="17"/>
      <c r="D1091" s="17"/>
      <c r="E1091" s="17"/>
      <c r="F1091" s="17"/>
      <c r="G1091" s="17"/>
      <c r="H1091" s="17"/>
      <c r="I1091" s="17"/>
    </row>
    <row r="1092" spans="1:9" x14ac:dyDescent="0.15">
      <c r="A1092" s="17"/>
      <c r="B1092" s="17"/>
      <c r="C1092" s="17"/>
      <c r="D1092" s="17"/>
      <c r="E1092" s="17"/>
      <c r="F1092" s="17"/>
      <c r="G1092" s="17"/>
      <c r="H1092" s="17"/>
      <c r="I1092" s="17"/>
    </row>
    <row r="1093" spans="1:9" x14ac:dyDescent="0.15">
      <c r="A1093" s="17"/>
      <c r="B1093" s="17"/>
      <c r="C1093" s="17"/>
      <c r="D1093" s="17"/>
      <c r="E1093" s="17"/>
      <c r="F1093" s="17"/>
      <c r="G1093" s="17"/>
      <c r="H1093" s="17"/>
      <c r="I1093" s="17"/>
    </row>
    <row r="1094" spans="1:9" x14ac:dyDescent="0.15">
      <c r="A1094" s="17"/>
      <c r="B1094" s="17"/>
      <c r="C1094" s="17"/>
      <c r="D1094" s="17"/>
      <c r="E1094" s="17"/>
      <c r="F1094" s="17"/>
      <c r="G1094" s="17"/>
      <c r="H1094" s="17"/>
      <c r="I1094" s="17"/>
    </row>
    <row r="1095" spans="1:9" x14ac:dyDescent="0.15">
      <c r="A1095" s="17"/>
      <c r="B1095" s="17"/>
      <c r="C1095" s="17"/>
      <c r="D1095" s="17"/>
      <c r="E1095" s="17"/>
      <c r="F1095" s="17"/>
      <c r="G1095" s="17"/>
      <c r="H1095" s="17"/>
      <c r="I1095" s="17"/>
    </row>
    <row r="1096" spans="1:9" x14ac:dyDescent="0.15">
      <c r="A1096" s="17"/>
      <c r="B1096" s="17"/>
      <c r="C1096" s="17"/>
      <c r="D1096" s="17"/>
      <c r="E1096" s="17"/>
      <c r="F1096" s="17"/>
      <c r="G1096" s="17"/>
      <c r="H1096" s="17"/>
      <c r="I1096" s="17"/>
    </row>
    <row r="1097" spans="1:9" x14ac:dyDescent="0.15">
      <c r="A1097" s="17"/>
      <c r="B1097" s="17"/>
      <c r="C1097" s="17"/>
      <c r="D1097" s="17"/>
      <c r="E1097" s="17"/>
      <c r="F1097" s="17"/>
      <c r="G1097" s="17"/>
      <c r="H1097" s="17"/>
      <c r="I1097" s="17"/>
    </row>
    <row r="1098" spans="1:9" x14ac:dyDescent="0.15">
      <c r="A1098" s="17"/>
      <c r="B1098" s="17"/>
      <c r="C1098" s="17"/>
      <c r="D1098" s="17"/>
      <c r="E1098" s="17"/>
      <c r="F1098" s="17"/>
      <c r="G1098" s="17"/>
      <c r="H1098" s="17"/>
      <c r="I1098" s="17"/>
    </row>
    <row r="1099" spans="1:9" x14ac:dyDescent="0.15">
      <c r="A1099" s="17"/>
      <c r="B1099" s="17"/>
      <c r="C1099" s="17"/>
      <c r="D1099" s="17"/>
      <c r="E1099" s="17"/>
      <c r="F1099" s="17"/>
      <c r="G1099" s="17"/>
      <c r="H1099" s="17"/>
      <c r="I1099" s="17"/>
    </row>
    <row r="1100" spans="1:9" x14ac:dyDescent="0.15">
      <c r="A1100" s="17"/>
      <c r="B1100" s="17"/>
      <c r="C1100" s="17"/>
      <c r="D1100" s="17"/>
      <c r="E1100" s="17"/>
      <c r="F1100" s="17"/>
      <c r="G1100" s="17"/>
      <c r="H1100" s="17"/>
      <c r="I1100" s="17"/>
    </row>
    <row r="1101" spans="1:9" x14ac:dyDescent="0.15">
      <c r="A1101" s="17"/>
      <c r="B1101" s="17"/>
      <c r="C1101" s="17"/>
      <c r="D1101" s="17"/>
      <c r="E1101" s="17"/>
      <c r="F1101" s="17"/>
      <c r="G1101" s="17"/>
      <c r="H1101" s="17"/>
      <c r="I1101" s="17"/>
    </row>
    <row r="1102" spans="1:9" x14ac:dyDescent="0.15">
      <c r="A1102" s="17"/>
      <c r="B1102" s="17"/>
      <c r="C1102" s="17"/>
      <c r="D1102" s="17"/>
      <c r="E1102" s="17"/>
      <c r="F1102" s="17"/>
      <c r="G1102" s="17"/>
      <c r="H1102" s="17"/>
      <c r="I1102" s="17"/>
    </row>
    <row r="1103" spans="1:9" x14ac:dyDescent="0.15">
      <c r="A1103" s="17"/>
      <c r="B1103" s="17"/>
      <c r="C1103" s="17"/>
      <c r="D1103" s="17"/>
      <c r="E1103" s="17"/>
      <c r="F1103" s="17"/>
      <c r="G1103" s="17"/>
      <c r="H1103" s="17"/>
      <c r="I1103" s="17"/>
    </row>
    <row r="1104" spans="1:9" x14ac:dyDescent="0.15">
      <c r="A1104" s="17"/>
      <c r="B1104" s="17"/>
      <c r="C1104" s="17"/>
      <c r="D1104" s="17"/>
      <c r="E1104" s="17"/>
      <c r="F1104" s="17"/>
      <c r="G1104" s="17"/>
      <c r="H1104" s="17"/>
      <c r="I1104" s="17"/>
    </row>
    <row r="1105" spans="1:9" x14ac:dyDescent="0.15">
      <c r="A1105" s="17"/>
      <c r="B1105" s="17"/>
      <c r="C1105" s="17"/>
      <c r="D1105" s="17"/>
      <c r="E1105" s="17"/>
      <c r="F1105" s="17"/>
      <c r="G1105" s="17"/>
      <c r="H1105" s="17"/>
      <c r="I1105" s="17"/>
    </row>
    <row r="1106" spans="1:9" x14ac:dyDescent="0.15">
      <c r="A1106" s="17"/>
      <c r="B1106" s="17"/>
      <c r="C1106" s="17"/>
      <c r="D1106" s="17"/>
      <c r="E1106" s="17"/>
      <c r="F1106" s="17"/>
      <c r="G1106" s="17"/>
      <c r="H1106" s="17"/>
      <c r="I1106" s="17"/>
    </row>
    <row r="1107" spans="1:9" x14ac:dyDescent="0.15">
      <c r="A1107" s="17"/>
      <c r="B1107" s="17"/>
      <c r="C1107" s="17"/>
      <c r="D1107" s="17"/>
      <c r="E1107" s="17"/>
      <c r="F1107" s="17"/>
      <c r="G1107" s="17"/>
      <c r="H1107" s="17"/>
      <c r="I1107" s="17"/>
    </row>
    <row r="1108" spans="1:9" x14ac:dyDescent="0.15">
      <c r="A1108" s="17"/>
      <c r="B1108" s="17"/>
      <c r="C1108" s="17"/>
      <c r="D1108" s="17"/>
      <c r="E1108" s="17"/>
      <c r="F1108" s="17"/>
      <c r="G1108" s="17"/>
      <c r="H1108" s="17"/>
      <c r="I1108" s="17"/>
    </row>
    <row r="1109" spans="1:9" x14ac:dyDescent="0.15">
      <c r="A1109" s="17"/>
      <c r="B1109" s="17"/>
      <c r="C1109" s="17"/>
      <c r="D1109" s="17"/>
      <c r="E1109" s="17"/>
      <c r="F1109" s="17"/>
      <c r="G1109" s="17"/>
      <c r="H1109" s="17"/>
      <c r="I1109" s="17"/>
    </row>
    <row r="1110" spans="1:9" x14ac:dyDescent="0.15">
      <c r="A1110" s="17"/>
      <c r="B1110" s="17"/>
      <c r="C1110" s="17"/>
      <c r="D1110" s="17"/>
      <c r="E1110" s="17"/>
      <c r="F1110" s="17"/>
      <c r="G1110" s="17"/>
      <c r="H1110" s="17"/>
      <c r="I1110" s="17"/>
    </row>
    <row r="1111" spans="1:9" x14ac:dyDescent="0.15">
      <c r="A1111" s="17"/>
      <c r="B1111" s="17"/>
      <c r="C1111" s="17"/>
      <c r="D1111" s="17"/>
      <c r="E1111" s="17"/>
      <c r="F1111" s="17"/>
      <c r="G1111" s="17"/>
      <c r="H1111" s="17"/>
      <c r="I1111" s="17"/>
    </row>
    <row r="1112" spans="1:9" x14ac:dyDescent="0.15">
      <c r="A1112" s="17"/>
      <c r="B1112" s="17"/>
      <c r="C1112" s="17"/>
      <c r="D1112" s="17"/>
      <c r="E1112" s="17"/>
      <c r="F1112" s="17"/>
      <c r="G1112" s="17"/>
      <c r="H1112" s="17"/>
      <c r="I1112" s="17"/>
    </row>
    <row r="1113" spans="1:9" x14ac:dyDescent="0.15">
      <c r="A1113" s="17"/>
      <c r="B1113" s="17"/>
      <c r="C1113" s="17"/>
      <c r="D1113" s="17"/>
      <c r="E1113" s="17"/>
      <c r="F1113" s="17"/>
      <c r="G1113" s="17"/>
      <c r="H1113" s="17"/>
      <c r="I1113" s="17"/>
    </row>
    <row r="1114" spans="1:9" x14ac:dyDescent="0.15">
      <c r="A1114" s="17"/>
      <c r="B1114" s="17"/>
      <c r="C1114" s="17"/>
      <c r="D1114" s="17"/>
      <c r="E1114" s="17"/>
      <c r="F1114" s="17"/>
      <c r="G1114" s="17"/>
      <c r="H1114" s="17"/>
      <c r="I1114" s="17"/>
    </row>
    <row r="1115" spans="1:9" x14ac:dyDescent="0.15">
      <c r="A1115" s="17"/>
      <c r="B1115" s="17"/>
      <c r="C1115" s="17"/>
      <c r="D1115" s="17"/>
      <c r="E1115" s="17"/>
      <c r="F1115" s="17"/>
      <c r="G1115" s="17"/>
      <c r="H1115" s="17"/>
      <c r="I1115" s="17"/>
    </row>
    <row r="1116" spans="1:9" x14ac:dyDescent="0.15">
      <c r="A1116" s="17"/>
      <c r="B1116" s="17"/>
      <c r="C1116" s="17"/>
      <c r="D1116" s="17"/>
      <c r="E1116" s="17"/>
      <c r="F1116" s="17"/>
      <c r="G1116" s="17"/>
      <c r="H1116" s="17"/>
      <c r="I1116" s="17"/>
    </row>
    <row r="1117" spans="1:9" x14ac:dyDescent="0.15">
      <c r="A1117" s="17"/>
      <c r="B1117" s="17"/>
      <c r="C1117" s="17"/>
      <c r="D1117" s="17"/>
      <c r="E1117" s="17"/>
      <c r="F1117" s="17"/>
      <c r="G1117" s="17"/>
      <c r="H1117" s="17"/>
      <c r="I1117" s="17"/>
    </row>
    <row r="1118" spans="1:9" x14ac:dyDescent="0.15">
      <c r="A1118" s="17"/>
      <c r="B1118" s="17"/>
      <c r="C1118" s="17"/>
      <c r="D1118" s="17"/>
      <c r="E1118" s="17"/>
      <c r="F1118" s="17"/>
      <c r="G1118" s="17"/>
      <c r="H1118" s="17"/>
      <c r="I1118" s="17"/>
    </row>
    <row r="1119" spans="1:9" x14ac:dyDescent="0.15">
      <c r="A1119" s="17"/>
      <c r="B1119" s="17"/>
      <c r="C1119" s="17"/>
      <c r="D1119" s="17"/>
      <c r="E1119" s="17"/>
      <c r="F1119" s="17"/>
      <c r="G1119" s="17"/>
      <c r="H1119" s="17"/>
      <c r="I1119" s="17"/>
    </row>
    <row r="1120" spans="1:9" x14ac:dyDescent="0.15">
      <c r="A1120" s="17"/>
      <c r="B1120" s="17"/>
      <c r="C1120" s="17"/>
      <c r="D1120" s="17"/>
      <c r="E1120" s="17"/>
      <c r="F1120" s="17"/>
      <c r="G1120" s="17"/>
      <c r="H1120" s="17"/>
      <c r="I1120" s="17"/>
    </row>
    <row r="1121" spans="1:9" x14ac:dyDescent="0.15">
      <c r="A1121" s="17"/>
      <c r="B1121" s="17"/>
      <c r="C1121" s="17"/>
      <c r="D1121" s="17"/>
      <c r="E1121" s="17"/>
      <c r="F1121" s="17"/>
      <c r="G1121" s="17"/>
      <c r="H1121" s="17"/>
      <c r="I1121" s="17"/>
    </row>
    <row r="1122" spans="1:9" x14ac:dyDescent="0.15">
      <c r="A1122" s="17"/>
      <c r="B1122" s="17"/>
      <c r="C1122" s="17"/>
      <c r="D1122" s="17"/>
      <c r="E1122" s="17"/>
      <c r="F1122" s="17"/>
      <c r="G1122" s="17"/>
      <c r="H1122" s="17"/>
      <c r="I1122" s="17"/>
    </row>
    <row r="1123" spans="1:9" x14ac:dyDescent="0.15">
      <c r="A1123" s="17"/>
      <c r="B1123" s="17"/>
      <c r="C1123" s="17"/>
      <c r="D1123" s="17"/>
      <c r="E1123" s="17"/>
      <c r="F1123" s="17"/>
      <c r="G1123" s="17"/>
      <c r="H1123" s="17"/>
      <c r="I1123" s="17"/>
    </row>
    <row r="1124" spans="1:9" x14ac:dyDescent="0.15">
      <c r="A1124" s="17"/>
      <c r="B1124" s="17"/>
      <c r="C1124" s="17"/>
      <c r="D1124" s="17"/>
      <c r="E1124" s="17"/>
      <c r="F1124" s="17"/>
      <c r="G1124" s="17"/>
      <c r="H1124" s="17"/>
      <c r="I1124" s="17"/>
    </row>
    <row r="1125" spans="1:9" x14ac:dyDescent="0.15">
      <c r="A1125" s="17"/>
      <c r="B1125" s="17"/>
      <c r="C1125" s="17"/>
      <c r="D1125" s="17"/>
      <c r="E1125" s="17"/>
      <c r="F1125" s="17"/>
      <c r="G1125" s="17"/>
      <c r="H1125" s="17"/>
      <c r="I1125" s="17"/>
    </row>
    <row r="1126" spans="1:9" x14ac:dyDescent="0.15">
      <c r="A1126" s="17"/>
      <c r="B1126" s="17"/>
      <c r="C1126" s="17"/>
      <c r="D1126" s="17"/>
      <c r="E1126" s="17"/>
      <c r="F1126" s="17"/>
      <c r="G1126" s="17"/>
      <c r="H1126" s="17"/>
      <c r="I1126" s="17"/>
    </row>
    <row r="1127" spans="1:9" x14ac:dyDescent="0.15">
      <c r="A1127" s="17"/>
      <c r="B1127" s="17"/>
      <c r="C1127" s="17"/>
      <c r="D1127" s="17"/>
      <c r="E1127" s="17"/>
      <c r="F1127" s="17"/>
      <c r="G1127" s="17"/>
      <c r="H1127" s="17"/>
      <c r="I1127" s="17"/>
    </row>
    <row r="1128" spans="1:9" x14ac:dyDescent="0.15">
      <c r="A1128" s="17"/>
      <c r="B1128" s="17"/>
      <c r="C1128" s="17"/>
      <c r="D1128" s="17"/>
      <c r="E1128" s="17"/>
      <c r="F1128" s="17"/>
      <c r="G1128" s="17"/>
      <c r="H1128" s="17"/>
      <c r="I1128" s="17"/>
    </row>
    <row r="1129" spans="1:9" x14ac:dyDescent="0.15">
      <c r="A1129" s="17"/>
      <c r="B1129" s="17"/>
      <c r="C1129" s="17"/>
      <c r="D1129" s="17"/>
      <c r="E1129" s="17"/>
      <c r="F1129" s="17"/>
      <c r="G1129" s="17"/>
      <c r="H1129" s="17"/>
      <c r="I1129" s="17"/>
    </row>
    <row r="1130" spans="1:9" x14ac:dyDescent="0.15">
      <c r="A1130" s="17"/>
      <c r="B1130" s="17"/>
      <c r="C1130" s="17"/>
      <c r="D1130" s="17"/>
      <c r="E1130" s="17"/>
      <c r="F1130" s="17"/>
      <c r="G1130" s="17"/>
      <c r="H1130" s="17"/>
      <c r="I1130" s="17"/>
    </row>
    <row r="1131" spans="1:9" x14ac:dyDescent="0.15">
      <c r="A1131" s="17"/>
      <c r="B1131" s="17"/>
      <c r="C1131" s="17"/>
      <c r="D1131" s="17"/>
      <c r="E1131" s="17"/>
      <c r="F1131" s="17"/>
      <c r="G1131" s="17"/>
      <c r="H1131" s="17"/>
      <c r="I1131" s="17"/>
    </row>
    <row r="1132" spans="1:9" x14ac:dyDescent="0.15">
      <c r="A1132" s="17"/>
      <c r="B1132" s="17"/>
      <c r="C1132" s="17"/>
      <c r="D1132" s="17"/>
      <c r="E1132" s="17"/>
      <c r="F1132" s="17"/>
      <c r="G1132" s="17"/>
      <c r="H1132" s="17"/>
      <c r="I1132" s="17"/>
    </row>
    <row r="1133" spans="1:9" x14ac:dyDescent="0.15">
      <c r="A1133" s="17"/>
      <c r="B1133" s="17"/>
      <c r="C1133" s="17"/>
      <c r="D1133" s="17"/>
      <c r="E1133" s="17"/>
      <c r="F1133" s="17"/>
      <c r="G1133" s="17"/>
      <c r="H1133" s="17"/>
      <c r="I1133" s="17"/>
    </row>
    <row r="1134" spans="1:9" x14ac:dyDescent="0.15">
      <c r="A1134" s="17"/>
      <c r="B1134" s="17"/>
      <c r="C1134" s="17"/>
      <c r="D1134" s="17"/>
      <c r="E1134" s="17"/>
      <c r="F1134" s="17"/>
      <c r="G1134" s="17"/>
      <c r="H1134" s="17"/>
      <c r="I1134" s="17"/>
    </row>
    <row r="1135" spans="1:9" x14ac:dyDescent="0.15">
      <c r="A1135" s="17"/>
      <c r="B1135" s="17"/>
      <c r="C1135" s="17"/>
      <c r="D1135" s="17"/>
      <c r="E1135" s="17"/>
      <c r="F1135" s="17"/>
      <c r="G1135" s="17"/>
      <c r="H1135" s="17"/>
      <c r="I1135" s="17"/>
    </row>
    <row r="1136" spans="1:9" x14ac:dyDescent="0.15">
      <c r="A1136" s="17"/>
      <c r="B1136" s="17"/>
      <c r="C1136" s="17"/>
      <c r="D1136" s="17"/>
      <c r="E1136" s="17"/>
      <c r="F1136" s="17"/>
      <c r="G1136" s="17"/>
      <c r="H1136" s="17"/>
      <c r="I1136" s="17"/>
    </row>
    <row r="1137" spans="1:9" x14ac:dyDescent="0.15">
      <c r="A1137" s="17"/>
      <c r="B1137" s="17"/>
      <c r="C1137" s="17"/>
      <c r="D1137" s="17"/>
      <c r="E1137" s="17"/>
      <c r="F1137" s="17"/>
      <c r="G1137" s="17"/>
      <c r="H1137" s="17"/>
      <c r="I1137" s="17"/>
    </row>
    <row r="1138" spans="1:9" x14ac:dyDescent="0.15">
      <c r="A1138" s="17"/>
      <c r="B1138" s="17"/>
      <c r="C1138" s="17"/>
      <c r="D1138" s="17"/>
      <c r="E1138" s="17"/>
      <c r="F1138" s="17"/>
      <c r="G1138" s="17"/>
      <c r="H1138" s="17"/>
      <c r="I1138" s="17"/>
    </row>
    <row r="1139" spans="1:9" x14ac:dyDescent="0.15">
      <c r="A1139" s="17"/>
      <c r="B1139" s="17"/>
      <c r="C1139" s="17"/>
      <c r="D1139" s="17"/>
      <c r="E1139" s="17"/>
      <c r="F1139" s="17"/>
      <c r="G1139" s="17"/>
      <c r="H1139" s="17"/>
      <c r="I1139" s="17"/>
    </row>
    <row r="1140" spans="1:9" x14ac:dyDescent="0.15">
      <c r="A1140" s="17"/>
      <c r="B1140" s="17"/>
      <c r="C1140" s="17"/>
      <c r="D1140" s="17"/>
      <c r="E1140" s="17"/>
      <c r="F1140" s="17"/>
      <c r="G1140" s="17"/>
      <c r="H1140" s="17"/>
      <c r="I1140" s="17"/>
    </row>
    <row r="1141" spans="1:9" x14ac:dyDescent="0.15">
      <c r="A1141" s="17"/>
      <c r="B1141" s="17"/>
      <c r="C1141" s="17"/>
      <c r="D1141" s="17"/>
      <c r="E1141" s="17"/>
      <c r="F1141" s="17"/>
      <c r="G1141" s="17"/>
      <c r="H1141" s="17"/>
      <c r="I1141" s="17"/>
    </row>
    <row r="1142" spans="1:9" x14ac:dyDescent="0.15">
      <c r="A1142" s="17"/>
      <c r="B1142" s="17"/>
      <c r="C1142" s="17"/>
      <c r="D1142" s="17"/>
      <c r="E1142" s="17"/>
      <c r="F1142" s="17"/>
      <c r="G1142" s="17"/>
      <c r="H1142" s="17"/>
      <c r="I1142" s="17"/>
    </row>
    <row r="1143" spans="1:9" x14ac:dyDescent="0.15">
      <c r="A1143" s="17"/>
      <c r="B1143" s="17"/>
      <c r="C1143" s="17"/>
      <c r="D1143" s="17"/>
      <c r="E1143" s="17"/>
      <c r="F1143" s="17"/>
      <c r="G1143" s="17"/>
      <c r="H1143" s="17"/>
      <c r="I1143" s="17"/>
    </row>
    <row r="1144" spans="1:9" x14ac:dyDescent="0.15">
      <c r="A1144" s="17"/>
      <c r="B1144" s="17"/>
      <c r="C1144" s="17"/>
      <c r="D1144" s="17"/>
      <c r="E1144" s="17"/>
      <c r="F1144" s="17"/>
      <c r="G1144" s="17"/>
      <c r="H1144" s="17"/>
      <c r="I1144" s="17"/>
    </row>
    <row r="1145" spans="1:9" x14ac:dyDescent="0.15">
      <c r="A1145" s="17"/>
      <c r="B1145" s="17"/>
      <c r="C1145" s="17"/>
      <c r="D1145" s="17"/>
      <c r="E1145" s="17"/>
      <c r="F1145" s="17"/>
      <c r="G1145" s="17"/>
      <c r="H1145" s="17"/>
      <c r="I1145" s="17"/>
    </row>
    <row r="1146" spans="1:9" x14ac:dyDescent="0.15">
      <c r="A1146" s="17"/>
      <c r="B1146" s="17"/>
      <c r="C1146" s="17"/>
      <c r="D1146" s="17"/>
      <c r="E1146" s="17"/>
      <c r="F1146" s="17"/>
      <c r="G1146" s="17"/>
      <c r="H1146" s="17"/>
      <c r="I1146" s="17"/>
    </row>
    <row r="1147" spans="1:9" x14ac:dyDescent="0.15">
      <c r="A1147" s="17"/>
      <c r="B1147" s="17"/>
      <c r="C1147" s="17"/>
      <c r="D1147" s="17"/>
      <c r="E1147" s="17"/>
      <c r="F1147" s="17"/>
      <c r="G1147" s="17"/>
      <c r="H1147" s="17"/>
      <c r="I1147" s="17"/>
    </row>
    <row r="1148" spans="1:9" x14ac:dyDescent="0.15">
      <c r="A1148" s="17"/>
      <c r="B1148" s="17"/>
      <c r="C1148" s="17"/>
      <c r="D1148" s="17"/>
      <c r="E1148" s="17"/>
      <c r="F1148" s="17"/>
      <c r="G1148" s="17"/>
      <c r="H1148" s="17"/>
      <c r="I1148" s="17"/>
    </row>
    <row r="1149" spans="1:9" x14ac:dyDescent="0.15">
      <c r="A1149" s="17"/>
      <c r="B1149" s="17"/>
      <c r="C1149" s="17"/>
      <c r="D1149" s="17"/>
      <c r="E1149" s="17"/>
      <c r="F1149" s="17"/>
      <c r="G1149" s="17"/>
      <c r="H1149" s="17"/>
      <c r="I1149" s="17"/>
    </row>
    <row r="1150" spans="1:9" x14ac:dyDescent="0.15">
      <c r="A1150" s="17"/>
      <c r="B1150" s="17"/>
      <c r="C1150" s="17"/>
      <c r="D1150" s="17"/>
      <c r="E1150" s="17"/>
      <c r="F1150" s="17"/>
      <c r="G1150" s="17"/>
      <c r="H1150" s="17"/>
      <c r="I1150" s="17"/>
    </row>
    <row r="1151" spans="1:9" x14ac:dyDescent="0.15">
      <c r="A1151" s="17"/>
      <c r="B1151" s="17"/>
      <c r="C1151" s="17"/>
      <c r="D1151" s="17"/>
      <c r="E1151" s="17"/>
      <c r="F1151" s="17"/>
      <c r="G1151" s="17"/>
      <c r="H1151" s="17"/>
      <c r="I1151" s="17"/>
    </row>
    <row r="1152" spans="1:9" x14ac:dyDescent="0.15">
      <c r="A1152" s="17"/>
      <c r="B1152" s="17"/>
      <c r="C1152" s="17"/>
      <c r="D1152" s="17"/>
      <c r="E1152" s="17"/>
      <c r="F1152" s="17"/>
      <c r="G1152" s="17"/>
      <c r="H1152" s="17"/>
      <c r="I1152" s="17"/>
    </row>
    <row r="1153" spans="1:9" x14ac:dyDescent="0.15">
      <c r="A1153" s="17"/>
      <c r="B1153" s="17"/>
      <c r="C1153" s="17"/>
      <c r="D1153" s="17"/>
      <c r="E1153" s="17"/>
      <c r="F1153" s="17"/>
      <c r="G1153" s="17"/>
      <c r="H1153" s="17"/>
      <c r="I1153" s="17"/>
    </row>
    <row r="1154" spans="1:9" x14ac:dyDescent="0.15">
      <c r="A1154" s="17"/>
      <c r="B1154" s="17"/>
      <c r="C1154" s="17"/>
      <c r="D1154" s="17"/>
      <c r="E1154" s="17"/>
      <c r="F1154" s="17"/>
      <c r="G1154" s="17"/>
      <c r="H1154" s="17"/>
      <c r="I1154" s="17"/>
    </row>
    <row r="1155" spans="1:9" x14ac:dyDescent="0.15">
      <c r="A1155" s="17"/>
      <c r="B1155" s="17"/>
      <c r="C1155" s="17"/>
      <c r="D1155" s="17"/>
      <c r="E1155" s="17"/>
      <c r="F1155" s="17"/>
      <c r="G1155" s="17"/>
      <c r="H1155" s="17"/>
      <c r="I1155" s="17"/>
    </row>
    <row r="1156" spans="1:9" x14ac:dyDescent="0.15">
      <c r="A1156" s="17"/>
      <c r="B1156" s="17"/>
      <c r="C1156" s="17"/>
      <c r="D1156" s="17"/>
      <c r="E1156" s="17"/>
      <c r="F1156" s="17"/>
      <c r="G1156" s="17"/>
      <c r="H1156" s="17"/>
      <c r="I1156" s="17"/>
    </row>
    <row r="1157" spans="1:9" x14ac:dyDescent="0.15">
      <c r="A1157" s="17"/>
      <c r="B1157" s="17"/>
      <c r="C1157" s="17"/>
      <c r="D1157" s="17"/>
      <c r="E1157" s="17"/>
      <c r="F1157" s="17"/>
      <c r="G1157" s="17"/>
      <c r="H1157" s="17"/>
      <c r="I1157" s="17"/>
    </row>
    <row r="1158" spans="1:9" x14ac:dyDescent="0.15">
      <c r="A1158" s="17"/>
      <c r="B1158" s="17"/>
      <c r="C1158" s="17"/>
      <c r="D1158" s="17"/>
      <c r="E1158" s="17"/>
      <c r="F1158" s="17"/>
      <c r="G1158" s="17"/>
      <c r="H1158" s="17"/>
      <c r="I1158" s="17"/>
    </row>
    <row r="1159" spans="1:9" x14ac:dyDescent="0.15">
      <c r="A1159" s="17"/>
      <c r="B1159" s="17"/>
      <c r="C1159" s="17"/>
      <c r="D1159" s="17"/>
      <c r="E1159" s="17"/>
      <c r="F1159" s="17"/>
      <c r="G1159" s="17"/>
      <c r="H1159" s="17"/>
      <c r="I1159" s="17"/>
    </row>
    <row r="1160" spans="1:9" x14ac:dyDescent="0.15">
      <c r="A1160" s="17"/>
      <c r="B1160" s="17"/>
      <c r="C1160" s="17"/>
      <c r="D1160" s="17"/>
      <c r="E1160" s="17"/>
      <c r="F1160" s="17"/>
      <c r="G1160" s="17"/>
      <c r="H1160" s="17"/>
      <c r="I1160" s="17"/>
    </row>
    <row r="1161" spans="1:9" x14ac:dyDescent="0.15">
      <c r="A1161" s="17"/>
      <c r="B1161" s="17"/>
      <c r="C1161" s="17"/>
      <c r="D1161" s="17"/>
      <c r="E1161" s="17"/>
      <c r="F1161" s="17"/>
      <c r="G1161" s="17"/>
      <c r="H1161" s="17"/>
      <c r="I1161" s="17"/>
    </row>
    <row r="1162" spans="1:9" x14ac:dyDescent="0.15">
      <c r="A1162" s="17"/>
      <c r="B1162" s="17"/>
      <c r="C1162" s="17"/>
      <c r="D1162" s="17"/>
      <c r="E1162" s="17"/>
      <c r="F1162" s="17"/>
      <c r="G1162" s="17"/>
      <c r="H1162" s="17"/>
      <c r="I1162" s="17"/>
    </row>
    <row r="1163" spans="1:9" x14ac:dyDescent="0.15">
      <c r="A1163" s="17"/>
      <c r="B1163" s="17"/>
      <c r="C1163" s="17"/>
      <c r="D1163" s="17"/>
      <c r="E1163" s="17"/>
      <c r="F1163" s="17"/>
      <c r="G1163" s="17"/>
      <c r="H1163" s="17"/>
      <c r="I1163" s="17"/>
    </row>
    <row r="1164" spans="1:9" x14ac:dyDescent="0.15">
      <c r="A1164" s="17"/>
      <c r="B1164" s="17"/>
      <c r="C1164" s="17"/>
      <c r="D1164" s="17"/>
      <c r="E1164" s="17"/>
      <c r="F1164" s="17"/>
      <c r="G1164" s="17"/>
      <c r="H1164" s="17"/>
      <c r="I1164" s="17"/>
    </row>
    <row r="1165" spans="1:9" x14ac:dyDescent="0.15">
      <c r="A1165" s="17"/>
      <c r="B1165" s="17"/>
      <c r="C1165" s="17"/>
      <c r="D1165" s="17"/>
      <c r="E1165" s="17"/>
      <c r="F1165" s="17"/>
      <c r="G1165" s="17"/>
      <c r="H1165" s="17"/>
      <c r="I1165" s="17"/>
    </row>
    <row r="1166" spans="1:9" x14ac:dyDescent="0.15">
      <c r="A1166" s="17"/>
      <c r="B1166" s="17"/>
      <c r="C1166" s="17"/>
      <c r="D1166" s="17"/>
      <c r="E1166" s="17"/>
      <c r="F1166" s="17"/>
      <c r="G1166" s="17"/>
      <c r="H1166" s="17"/>
      <c r="I1166" s="17"/>
    </row>
    <row r="1167" spans="1:9" x14ac:dyDescent="0.15">
      <c r="A1167" s="17"/>
      <c r="B1167" s="17"/>
      <c r="C1167" s="17"/>
      <c r="D1167" s="17"/>
      <c r="E1167" s="17"/>
      <c r="F1167" s="17"/>
      <c r="G1167" s="17"/>
      <c r="H1167" s="17"/>
      <c r="I1167" s="17"/>
    </row>
    <row r="1168" spans="1:9" x14ac:dyDescent="0.15">
      <c r="A1168" s="17"/>
      <c r="B1168" s="17"/>
      <c r="C1168" s="17"/>
      <c r="D1168" s="17"/>
      <c r="E1168" s="17"/>
      <c r="F1168" s="17"/>
      <c r="G1168" s="17"/>
      <c r="H1168" s="17"/>
      <c r="I1168" s="17"/>
    </row>
    <row r="1169" spans="1:9" x14ac:dyDescent="0.15">
      <c r="A1169" s="17"/>
      <c r="B1169" s="17"/>
      <c r="C1169" s="17"/>
      <c r="D1169" s="17"/>
      <c r="E1169" s="17"/>
      <c r="F1169" s="17"/>
      <c r="G1169" s="17"/>
      <c r="H1169" s="17"/>
      <c r="I1169" s="17"/>
    </row>
    <row r="1170" spans="1:9" x14ac:dyDescent="0.15">
      <c r="A1170" s="17"/>
      <c r="B1170" s="17"/>
      <c r="C1170" s="17"/>
      <c r="D1170" s="17"/>
      <c r="E1170" s="17"/>
      <c r="F1170" s="17"/>
      <c r="G1170" s="17"/>
      <c r="H1170" s="17"/>
      <c r="I1170" s="17"/>
    </row>
    <row r="1171" spans="1:9" x14ac:dyDescent="0.15">
      <c r="A1171" s="17"/>
      <c r="B1171" s="17"/>
      <c r="C1171" s="17"/>
      <c r="D1171" s="17"/>
      <c r="E1171" s="17"/>
      <c r="F1171" s="17"/>
      <c r="G1171" s="17"/>
      <c r="H1171" s="17"/>
      <c r="I1171" s="17"/>
    </row>
    <row r="1172" spans="1:9" x14ac:dyDescent="0.15">
      <c r="A1172" s="17"/>
      <c r="B1172" s="17"/>
      <c r="C1172" s="17"/>
      <c r="D1172" s="17"/>
      <c r="E1172" s="17"/>
      <c r="F1172" s="17"/>
      <c r="G1172" s="17"/>
      <c r="H1172" s="17"/>
      <c r="I1172" s="17"/>
    </row>
    <row r="1173" spans="1:9" x14ac:dyDescent="0.15">
      <c r="A1173" s="17"/>
      <c r="B1173" s="17"/>
      <c r="C1173" s="17"/>
      <c r="D1173" s="17"/>
      <c r="E1173" s="17"/>
      <c r="F1173" s="17"/>
      <c r="G1173" s="17"/>
      <c r="H1173" s="17"/>
      <c r="I1173" s="17"/>
    </row>
    <row r="1174" spans="1:9" x14ac:dyDescent="0.15">
      <c r="A1174" s="17"/>
      <c r="B1174" s="17"/>
      <c r="C1174" s="17"/>
      <c r="D1174" s="17"/>
      <c r="E1174" s="17"/>
      <c r="F1174" s="17"/>
      <c r="G1174" s="17"/>
      <c r="H1174" s="17"/>
      <c r="I1174" s="17"/>
    </row>
    <row r="1175" spans="1:9" x14ac:dyDescent="0.15">
      <c r="A1175" s="17"/>
      <c r="B1175" s="17"/>
      <c r="C1175" s="17"/>
      <c r="D1175" s="17"/>
      <c r="E1175" s="17"/>
      <c r="F1175" s="17"/>
      <c r="G1175" s="17"/>
      <c r="H1175" s="17"/>
      <c r="I1175" s="17"/>
    </row>
    <row r="1176" spans="1:9" x14ac:dyDescent="0.15">
      <c r="A1176" s="17"/>
      <c r="B1176" s="17"/>
      <c r="C1176" s="17"/>
      <c r="D1176" s="17"/>
      <c r="E1176" s="17"/>
      <c r="F1176" s="17"/>
      <c r="G1176" s="17"/>
      <c r="H1176" s="17"/>
      <c r="I1176" s="17"/>
    </row>
    <row r="1177" spans="1:9" x14ac:dyDescent="0.15">
      <c r="A1177" s="17"/>
      <c r="B1177" s="17"/>
      <c r="C1177" s="17"/>
      <c r="D1177" s="17"/>
      <c r="E1177" s="17"/>
      <c r="F1177" s="17"/>
      <c r="G1177" s="17"/>
      <c r="H1177" s="17"/>
      <c r="I1177" s="17"/>
    </row>
    <row r="1178" spans="1:9" x14ac:dyDescent="0.15">
      <c r="A1178" s="17"/>
      <c r="B1178" s="17"/>
      <c r="C1178" s="17"/>
      <c r="D1178" s="17"/>
      <c r="E1178" s="17"/>
      <c r="F1178" s="17"/>
      <c r="G1178" s="17"/>
      <c r="H1178" s="17"/>
      <c r="I1178" s="17"/>
    </row>
    <row r="1179" spans="1:9" x14ac:dyDescent="0.15">
      <c r="A1179" s="17"/>
      <c r="B1179" s="17"/>
      <c r="C1179" s="17"/>
      <c r="D1179" s="17"/>
      <c r="E1179" s="17"/>
      <c r="F1179" s="17"/>
      <c r="G1179" s="17"/>
      <c r="H1179" s="17"/>
      <c r="I1179" s="17"/>
    </row>
    <row r="1180" spans="1:9" x14ac:dyDescent="0.15">
      <c r="A1180" s="17"/>
      <c r="B1180" s="17"/>
      <c r="C1180" s="17"/>
      <c r="D1180" s="17"/>
      <c r="E1180" s="17"/>
      <c r="F1180" s="17"/>
      <c r="G1180" s="17"/>
      <c r="H1180" s="17"/>
      <c r="I1180" s="17"/>
    </row>
    <row r="1181" spans="1:9" x14ac:dyDescent="0.15">
      <c r="A1181" s="17"/>
      <c r="B1181" s="17"/>
      <c r="C1181" s="17"/>
      <c r="D1181" s="17"/>
      <c r="E1181" s="17"/>
      <c r="F1181" s="17"/>
      <c r="G1181" s="17"/>
      <c r="H1181" s="17"/>
      <c r="I1181" s="17"/>
    </row>
    <row r="1182" spans="1:9" x14ac:dyDescent="0.15">
      <c r="A1182" s="17"/>
      <c r="B1182" s="17"/>
      <c r="C1182" s="17"/>
      <c r="D1182" s="17"/>
      <c r="E1182" s="17"/>
      <c r="F1182" s="17"/>
      <c r="G1182" s="17"/>
      <c r="H1182" s="17"/>
      <c r="I1182" s="17"/>
    </row>
    <row r="1183" spans="1:9" x14ac:dyDescent="0.15">
      <c r="A1183" s="17"/>
      <c r="B1183" s="17"/>
      <c r="C1183" s="17"/>
      <c r="D1183" s="17"/>
      <c r="E1183" s="17"/>
      <c r="F1183" s="17"/>
      <c r="G1183" s="17"/>
      <c r="H1183" s="17"/>
      <c r="I1183" s="17"/>
    </row>
    <row r="1184" spans="1:9" x14ac:dyDescent="0.15">
      <c r="A1184" s="17"/>
      <c r="B1184" s="17"/>
      <c r="C1184" s="17"/>
      <c r="D1184" s="17"/>
      <c r="E1184" s="17"/>
      <c r="F1184" s="17"/>
      <c r="G1184" s="17"/>
      <c r="H1184" s="17"/>
      <c r="I1184" s="17"/>
    </row>
    <row r="1185" spans="1:9" x14ac:dyDescent="0.15">
      <c r="A1185" s="17"/>
      <c r="B1185" s="17"/>
      <c r="C1185" s="17"/>
      <c r="D1185" s="17"/>
      <c r="E1185" s="17"/>
      <c r="F1185" s="17"/>
      <c r="G1185" s="17"/>
      <c r="H1185" s="17"/>
      <c r="I1185" s="17"/>
    </row>
    <row r="1186" spans="1:9" x14ac:dyDescent="0.15">
      <c r="A1186" s="17"/>
      <c r="B1186" s="17"/>
      <c r="C1186" s="17"/>
      <c r="D1186" s="17"/>
      <c r="E1186" s="17"/>
      <c r="F1186" s="17"/>
      <c r="G1186" s="17"/>
      <c r="H1186" s="17"/>
      <c r="I1186" s="17"/>
    </row>
    <row r="1187" spans="1:9" x14ac:dyDescent="0.15">
      <c r="A1187" s="17"/>
      <c r="B1187" s="17"/>
      <c r="C1187" s="17"/>
      <c r="D1187" s="17"/>
      <c r="E1187" s="17"/>
      <c r="F1187" s="17"/>
      <c r="G1187" s="17"/>
      <c r="H1187" s="17"/>
      <c r="I1187" s="17"/>
    </row>
    <row r="1188" spans="1:9" x14ac:dyDescent="0.15">
      <c r="A1188" s="17"/>
      <c r="B1188" s="17"/>
      <c r="C1188" s="17"/>
      <c r="D1188" s="17"/>
      <c r="E1188" s="17"/>
      <c r="F1188" s="17"/>
      <c r="G1188" s="17"/>
      <c r="H1188" s="17"/>
      <c r="I1188" s="17"/>
    </row>
    <row r="1189" spans="1:9" x14ac:dyDescent="0.15">
      <c r="A1189" s="17"/>
      <c r="B1189" s="17"/>
      <c r="C1189" s="17"/>
      <c r="D1189" s="17"/>
      <c r="E1189" s="17"/>
      <c r="F1189" s="17"/>
      <c r="G1189" s="17"/>
      <c r="H1189" s="17"/>
      <c r="I1189" s="17"/>
    </row>
    <row r="1190" spans="1:9" x14ac:dyDescent="0.15">
      <c r="A1190" s="17"/>
      <c r="B1190" s="17"/>
      <c r="C1190" s="17"/>
      <c r="D1190" s="17"/>
      <c r="E1190" s="17"/>
      <c r="F1190" s="17"/>
      <c r="G1190" s="17"/>
      <c r="H1190" s="17"/>
      <c r="I1190" s="17"/>
    </row>
    <row r="1191" spans="1:9" x14ac:dyDescent="0.15">
      <c r="A1191" s="17"/>
      <c r="B1191" s="17"/>
      <c r="C1191" s="17"/>
      <c r="D1191" s="17"/>
      <c r="E1191" s="17"/>
      <c r="F1191" s="17"/>
      <c r="G1191" s="17"/>
      <c r="H1191" s="17"/>
      <c r="I1191" s="17"/>
    </row>
    <row r="1192" spans="1:9" x14ac:dyDescent="0.15">
      <c r="A1192" s="17"/>
      <c r="B1192" s="17"/>
      <c r="C1192" s="17"/>
      <c r="D1192" s="17"/>
      <c r="E1192" s="17"/>
      <c r="F1192" s="17"/>
      <c r="G1192" s="17"/>
      <c r="H1192" s="17"/>
      <c r="I1192" s="17"/>
    </row>
    <row r="1193" spans="1:9" x14ac:dyDescent="0.15">
      <c r="A1193" s="17"/>
      <c r="B1193" s="17"/>
      <c r="C1193" s="17"/>
      <c r="D1193" s="17"/>
      <c r="E1193" s="17"/>
      <c r="F1193" s="17"/>
      <c r="G1193" s="17"/>
      <c r="H1193" s="17"/>
      <c r="I1193" s="17"/>
    </row>
    <row r="1194" spans="1:9" x14ac:dyDescent="0.15">
      <c r="A1194" s="17"/>
      <c r="B1194" s="17"/>
      <c r="C1194" s="17"/>
      <c r="D1194" s="17"/>
      <c r="E1194" s="17"/>
      <c r="F1194" s="17"/>
      <c r="G1194" s="17"/>
      <c r="H1194" s="17"/>
      <c r="I1194" s="17"/>
    </row>
    <row r="1195" spans="1:9" x14ac:dyDescent="0.15">
      <c r="A1195" s="17"/>
      <c r="B1195" s="17"/>
      <c r="C1195" s="17"/>
      <c r="D1195" s="17"/>
      <c r="E1195" s="17"/>
      <c r="F1195" s="17"/>
      <c r="G1195" s="17"/>
      <c r="H1195" s="17"/>
      <c r="I1195" s="17"/>
    </row>
    <row r="1196" spans="1:9" x14ac:dyDescent="0.15">
      <c r="A1196" s="17"/>
      <c r="B1196" s="17"/>
      <c r="C1196" s="17"/>
      <c r="D1196" s="17"/>
      <c r="E1196" s="17"/>
      <c r="F1196" s="17"/>
      <c r="G1196" s="17"/>
      <c r="H1196" s="17"/>
      <c r="I1196" s="17"/>
    </row>
    <row r="1197" spans="1:9" x14ac:dyDescent="0.15">
      <c r="A1197" s="17"/>
      <c r="B1197" s="17"/>
      <c r="C1197" s="17"/>
      <c r="D1197" s="17"/>
      <c r="E1197" s="17"/>
      <c r="F1197" s="17"/>
      <c r="G1197" s="17"/>
      <c r="H1197" s="17"/>
      <c r="I1197" s="17"/>
    </row>
    <row r="1198" spans="1:9" x14ac:dyDescent="0.15">
      <c r="A1198" s="17"/>
      <c r="B1198" s="17"/>
      <c r="C1198" s="17"/>
      <c r="D1198" s="17"/>
      <c r="E1198" s="17"/>
      <c r="F1198" s="17"/>
      <c r="G1198" s="17"/>
      <c r="H1198" s="17"/>
      <c r="I1198" s="17"/>
    </row>
    <row r="1199" spans="1:9" x14ac:dyDescent="0.15">
      <c r="A1199" s="17"/>
      <c r="B1199" s="17"/>
      <c r="C1199" s="17"/>
      <c r="D1199" s="17"/>
      <c r="E1199" s="17"/>
      <c r="F1199" s="17"/>
      <c r="G1199" s="17"/>
      <c r="H1199" s="17"/>
      <c r="I1199" s="17"/>
    </row>
    <row r="1200" spans="1:9" x14ac:dyDescent="0.15">
      <c r="A1200" s="17"/>
      <c r="B1200" s="17"/>
      <c r="C1200" s="17"/>
      <c r="D1200" s="17"/>
      <c r="E1200" s="17"/>
      <c r="F1200" s="17"/>
      <c r="G1200" s="17"/>
      <c r="H1200" s="17"/>
      <c r="I1200" s="17"/>
    </row>
    <row r="1201" spans="1:9" x14ac:dyDescent="0.15">
      <c r="A1201" s="17"/>
      <c r="B1201" s="17"/>
      <c r="C1201" s="17"/>
      <c r="D1201" s="17"/>
      <c r="E1201" s="17"/>
      <c r="F1201" s="17"/>
      <c r="G1201" s="17"/>
      <c r="H1201" s="17"/>
      <c r="I1201" s="17"/>
    </row>
    <row r="1202" spans="1:9" x14ac:dyDescent="0.15">
      <c r="A1202" s="17"/>
      <c r="B1202" s="17"/>
      <c r="C1202" s="17"/>
      <c r="D1202" s="17"/>
      <c r="E1202" s="17"/>
      <c r="F1202" s="17"/>
      <c r="G1202" s="17"/>
      <c r="H1202" s="17"/>
      <c r="I1202" s="17"/>
    </row>
    <row r="1203" spans="1:9" x14ac:dyDescent="0.15">
      <c r="A1203" s="17"/>
      <c r="B1203" s="17"/>
      <c r="C1203" s="17"/>
      <c r="D1203" s="17"/>
      <c r="E1203" s="17"/>
      <c r="F1203" s="17"/>
      <c r="G1203" s="17"/>
      <c r="H1203" s="17"/>
      <c r="I1203" s="17"/>
    </row>
    <row r="1204" spans="1:9" x14ac:dyDescent="0.15">
      <c r="A1204" s="17"/>
      <c r="B1204" s="17"/>
      <c r="C1204" s="17"/>
      <c r="D1204" s="17"/>
      <c r="E1204" s="17"/>
      <c r="F1204" s="17"/>
      <c r="G1204" s="17"/>
      <c r="H1204" s="17"/>
      <c r="I1204" s="17"/>
    </row>
    <row r="1205" spans="1:9" x14ac:dyDescent="0.15">
      <c r="A1205" s="17"/>
      <c r="B1205" s="17"/>
      <c r="C1205" s="17"/>
      <c r="D1205" s="17"/>
      <c r="E1205" s="17"/>
      <c r="F1205" s="17"/>
      <c r="G1205" s="17"/>
      <c r="H1205" s="17"/>
      <c r="I1205" s="17"/>
    </row>
    <row r="1206" spans="1:9" x14ac:dyDescent="0.15">
      <c r="A1206" s="17"/>
      <c r="B1206" s="17"/>
      <c r="C1206" s="17"/>
      <c r="D1206" s="17"/>
      <c r="E1206" s="17"/>
      <c r="F1206" s="17"/>
      <c r="G1206" s="17"/>
      <c r="H1206" s="17"/>
      <c r="I1206" s="17"/>
    </row>
    <row r="1207" spans="1:9" x14ac:dyDescent="0.15">
      <c r="A1207" s="17"/>
      <c r="B1207" s="17"/>
      <c r="C1207" s="17"/>
      <c r="D1207" s="17"/>
      <c r="E1207" s="17"/>
      <c r="F1207" s="17"/>
      <c r="G1207" s="17"/>
      <c r="H1207" s="17"/>
      <c r="I1207" s="17"/>
    </row>
    <row r="1208" spans="1:9" x14ac:dyDescent="0.15">
      <c r="A1208" s="17"/>
      <c r="B1208" s="17"/>
      <c r="C1208" s="17"/>
      <c r="D1208" s="17"/>
      <c r="E1208" s="17"/>
      <c r="F1208" s="17"/>
      <c r="G1208" s="17"/>
      <c r="H1208" s="17"/>
      <c r="I1208" s="17"/>
    </row>
    <row r="1209" spans="1:9" x14ac:dyDescent="0.15">
      <c r="A1209" s="17"/>
      <c r="B1209" s="17"/>
      <c r="C1209" s="17"/>
      <c r="D1209" s="17"/>
      <c r="E1209" s="17"/>
      <c r="F1209" s="17"/>
      <c r="G1209" s="17"/>
      <c r="H1209" s="17"/>
      <c r="I1209" s="17"/>
    </row>
    <row r="1210" spans="1:9" x14ac:dyDescent="0.15">
      <c r="A1210" s="17"/>
      <c r="B1210" s="17"/>
      <c r="C1210" s="17"/>
      <c r="D1210" s="17"/>
      <c r="E1210" s="17"/>
      <c r="F1210" s="17"/>
      <c r="G1210" s="17"/>
      <c r="H1210" s="17"/>
      <c r="I1210" s="17"/>
    </row>
    <row r="1211" spans="1:9" x14ac:dyDescent="0.15">
      <c r="A1211" s="17"/>
      <c r="B1211" s="17"/>
      <c r="C1211" s="17"/>
      <c r="D1211" s="17"/>
      <c r="E1211" s="17"/>
      <c r="F1211" s="17"/>
      <c r="G1211" s="17"/>
      <c r="H1211" s="17"/>
      <c r="I1211" s="17"/>
    </row>
    <row r="1212" spans="1:9" x14ac:dyDescent="0.15">
      <c r="A1212" s="17"/>
      <c r="B1212" s="17"/>
      <c r="C1212" s="17"/>
      <c r="D1212" s="17"/>
      <c r="E1212" s="17"/>
      <c r="F1212" s="17"/>
      <c r="G1212" s="17"/>
      <c r="H1212" s="17"/>
      <c r="I1212" s="17"/>
    </row>
    <row r="1213" spans="1:9" x14ac:dyDescent="0.15">
      <c r="A1213" s="17"/>
      <c r="B1213" s="17"/>
      <c r="C1213" s="17"/>
      <c r="D1213" s="17"/>
      <c r="E1213" s="17"/>
      <c r="F1213" s="17"/>
      <c r="G1213" s="17"/>
      <c r="H1213" s="17"/>
      <c r="I1213" s="17"/>
    </row>
    <row r="1214" spans="1:9" x14ac:dyDescent="0.15">
      <c r="A1214" s="17"/>
      <c r="B1214" s="17"/>
      <c r="C1214" s="17"/>
      <c r="D1214" s="17"/>
      <c r="E1214" s="17"/>
      <c r="F1214" s="17"/>
      <c r="G1214" s="17"/>
      <c r="H1214" s="17"/>
      <c r="I1214" s="17"/>
    </row>
    <row r="1215" spans="1:9" x14ac:dyDescent="0.15">
      <c r="A1215" s="17"/>
      <c r="B1215" s="17"/>
      <c r="C1215" s="17"/>
      <c r="D1215" s="17"/>
      <c r="E1215" s="17"/>
      <c r="F1215" s="17"/>
      <c r="G1215" s="17"/>
      <c r="H1215" s="17"/>
      <c r="I1215" s="17"/>
    </row>
    <row r="1216" spans="1:9" x14ac:dyDescent="0.15">
      <c r="A1216" s="17"/>
      <c r="B1216" s="17"/>
      <c r="C1216" s="17"/>
      <c r="D1216" s="17"/>
      <c r="E1216" s="17"/>
      <c r="F1216" s="17"/>
      <c r="G1216" s="17"/>
      <c r="H1216" s="17"/>
      <c r="I1216" s="17"/>
    </row>
    <row r="1217" spans="1:9" x14ac:dyDescent="0.15">
      <c r="A1217" s="17"/>
      <c r="B1217" s="17"/>
      <c r="C1217" s="17"/>
      <c r="D1217" s="17"/>
      <c r="E1217" s="17"/>
      <c r="F1217" s="17"/>
      <c r="G1217" s="17"/>
      <c r="H1217" s="17"/>
      <c r="I1217" s="17"/>
    </row>
    <row r="1218" spans="1:9" x14ac:dyDescent="0.15">
      <c r="A1218" s="17"/>
      <c r="B1218" s="17"/>
      <c r="C1218" s="17"/>
      <c r="D1218" s="17"/>
      <c r="E1218" s="17"/>
      <c r="F1218" s="17"/>
      <c r="G1218" s="17"/>
      <c r="H1218" s="17"/>
      <c r="I1218" s="17"/>
    </row>
    <row r="1219" spans="1:9" x14ac:dyDescent="0.15">
      <c r="A1219" s="17"/>
      <c r="B1219" s="17"/>
      <c r="C1219" s="17"/>
      <c r="D1219" s="17"/>
      <c r="E1219" s="17"/>
      <c r="F1219" s="17"/>
      <c r="G1219" s="17"/>
      <c r="H1219" s="17"/>
      <c r="I1219" s="17"/>
    </row>
    <row r="1220" spans="1:9" x14ac:dyDescent="0.15">
      <c r="A1220" s="17"/>
      <c r="B1220" s="17"/>
      <c r="C1220" s="17"/>
      <c r="D1220" s="17"/>
      <c r="E1220" s="17"/>
      <c r="F1220" s="17"/>
      <c r="G1220" s="17"/>
      <c r="H1220" s="17"/>
      <c r="I1220" s="17"/>
    </row>
    <row r="1221" spans="1:9" x14ac:dyDescent="0.15">
      <c r="A1221" s="17"/>
      <c r="B1221" s="17"/>
      <c r="C1221" s="17"/>
      <c r="D1221" s="17"/>
      <c r="E1221" s="17"/>
      <c r="F1221" s="17"/>
      <c r="G1221" s="17"/>
      <c r="H1221" s="17"/>
      <c r="I1221" s="17"/>
    </row>
    <row r="1222" spans="1:9" x14ac:dyDescent="0.15">
      <c r="A1222" s="17"/>
      <c r="B1222" s="17"/>
      <c r="C1222" s="17"/>
      <c r="D1222" s="17"/>
      <c r="E1222" s="17"/>
      <c r="F1222" s="17"/>
      <c r="G1222" s="17"/>
      <c r="H1222" s="17"/>
      <c r="I1222" s="17"/>
    </row>
    <row r="1223" spans="1:9" x14ac:dyDescent="0.15">
      <c r="A1223" s="17"/>
      <c r="B1223" s="17"/>
      <c r="C1223" s="17"/>
      <c r="D1223" s="17"/>
      <c r="E1223" s="17"/>
      <c r="F1223" s="17"/>
      <c r="G1223" s="17"/>
      <c r="H1223" s="17"/>
      <c r="I1223" s="17"/>
    </row>
    <row r="1224" spans="1:9" x14ac:dyDescent="0.15">
      <c r="A1224" s="17"/>
      <c r="B1224" s="17"/>
      <c r="C1224" s="17"/>
      <c r="D1224" s="17"/>
      <c r="E1224" s="17"/>
      <c r="F1224" s="17"/>
      <c r="G1224" s="17"/>
      <c r="H1224" s="17"/>
      <c r="I1224" s="17"/>
    </row>
    <row r="1225" spans="1:9" x14ac:dyDescent="0.15">
      <c r="A1225" s="17"/>
      <c r="B1225" s="17"/>
      <c r="C1225" s="17"/>
      <c r="D1225" s="17"/>
      <c r="E1225" s="17"/>
      <c r="F1225" s="17"/>
      <c r="G1225" s="17"/>
      <c r="H1225" s="17"/>
      <c r="I1225" s="17"/>
    </row>
    <row r="1226" spans="1:9" x14ac:dyDescent="0.15">
      <c r="A1226" s="17"/>
      <c r="B1226" s="17"/>
      <c r="C1226" s="17"/>
      <c r="D1226" s="17"/>
      <c r="E1226" s="17"/>
      <c r="F1226" s="17"/>
      <c r="G1226" s="17"/>
      <c r="H1226" s="17"/>
      <c r="I1226" s="17"/>
    </row>
    <row r="1227" spans="1:9" x14ac:dyDescent="0.15">
      <c r="A1227" s="17"/>
      <c r="B1227" s="17"/>
      <c r="C1227" s="17"/>
      <c r="D1227" s="17"/>
      <c r="E1227" s="17"/>
      <c r="F1227" s="17"/>
      <c r="G1227" s="17"/>
      <c r="H1227" s="17"/>
      <c r="I1227" s="17"/>
    </row>
    <row r="1228" spans="1:9" x14ac:dyDescent="0.15">
      <c r="A1228" s="17"/>
      <c r="B1228" s="17"/>
      <c r="C1228" s="17"/>
      <c r="D1228" s="17"/>
      <c r="E1228" s="17"/>
      <c r="F1228" s="17"/>
      <c r="G1228" s="17"/>
      <c r="H1228" s="17"/>
      <c r="I1228" s="17"/>
    </row>
    <row r="1229" spans="1:9" x14ac:dyDescent="0.15">
      <c r="A1229" s="17"/>
      <c r="B1229" s="17"/>
      <c r="C1229" s="17"/>
      <c r="D1229" s="17"/>
      <c r="E1229" s="17"/>
      <c r="F1229" s="17"/>
      <c r="G1229" s="17"/>
      <c r="H1229" s="17"/>
      <c r="I1229" s="17"/>
    </row>
    <row r="1230" spans="1:9" x14ac:dyDescent="0.15">
      <c r="A1230" s="17"/>
      <c r="B1230" s="17"/>
      <c r="C1230" s="17"/>
      <c r="D1230" s="17"/>
      <c r="E1230" s="17"/>
      <c r="F1230" s="17"/>
      <c r="G1230" s="17"/>
      <c r="H1230" s="17"/>
      <c r="I1230" s="17"/>
    </row>
    <row r="1231" spans="1:9" x14ac:dyDescent="0.15">
      <c r="A1231" s="17"/>
      <c r="B1231" s="17"/>
      <c r="C1231" s="17"/>
      <c r="D1231" s="17"/>
      <c r="E1231" s="17"/>
      <c r="F1231" s="17"/>
      <c r="G1231" s="17"/>
      <c r="H1231" s="17"/>
      <c r="I1231" s="17"/>
    </row>
    <row r="1232" spans="1:9" x14ac:dyDescent="0.15">
      <c r="A1232" s="17"/>
      <c r="B1232" s="17"/>
      <c r="C1232" s="17"/>
      <c r="D1232" s="17"/>
      <c r="E1232" s="17"/>
      <c r="F1232" s="17"/>
      <c r="G1232" s="17"/>
      <c r="H1232" s="17"/>
      <c r="I1232" s="17"/>
    </row>
    <row r="1233" spans="1:9" x14ac:dyDescent="0.15">
      <c r="A1233" s="17"/>
      <c r="B1233" s="17"/>
      <c r="C1233" s="17"/>
      <c r="D1233" s="17"/>
      <c r="E1233" s="17"/>
      <c r="F1233" s="17"/>
      <c r="G1233" s="17"/>
      <c r="H1233" s="17"/>
      <c r="I1233" s="17"/>
    </row>
    <row r="1234" spans="1:9" x14ac:dyDescent="0.15">
      <c r="A1234" s="17"/>
      <c r="B1234" s="17"/>
      <c r="C1234" s="17"/>
      <c r="D1234" s="17"/>
      <c r="E1234" s="17"/>
      <c r="F1234" s="17"/>
      <c r="G1234" s="17"/>
      <c r="H1234" s="17"/>
      <c r="I1234" s="17"/>
    </row>
    <row r="1235" spans="1:9" x14ac:dyDescent="0.15">
      <c r="A1235" s="17"/>
      <c r="B1235" s="17"/>
      <c r="C1235" s="17"/>
      <c r="D1235" s="17"/>
      <c r="E1235" s="17"/>
      <c r="F1235" s="17"/>
      <c r="G1235" s="17"/>
      <c r="H1235" s="17"/>
      <c r="I1235" s="17"/>
    </row>
    <row r="1236" spans="1:9" x14ac:dyDescent="0.15">
      <c r="A1236" s="17"/>
      <c r="B1236" s="17"/>
      <c r="C1236" s="17"/>
      <c r="D1236" s="17"/>
      <c r="E1236" s="17"/>
      <c r="F1236" s="17"/>
      <c r="G1236" s="17"/>
      <c r="H1236" s="17"/>
      <c r="I1236" s="17"/>
    </row>
    <row r="1237" spans="1:9" x14ac:dyDescent="0.15">
      <c r="A1237" s="17"/>
      <c r="B1237" s="17"/>
      <c r="C1237" s="17"/>
      <c r="D1237" s="17"/>
      <c r="E1237" s="17"/>
      <c r="F1237" s="17"/>
      <c r="G1237" s="17"/>
      <c r="H1237" s="17"/>
      <c r="I1237" s="17"/>
    </row>
    <row r="1238" spans="1:9" x14ac:dyDescent="0.15">
      <c r="A1238" s="17"/>
      <c r="B1238" s="17"/>
      <c r="C1238" s="17"/>
      <c r="D1238" s="17"/>
      <c r="E1238" s="17"/>
      <c r="F1238" s="17"/>
      <c r="G1238" s="17"/>
      <c r="H1238" s="17"/>
      <c r="I1238" s="17"/>
    </row>
    <row r="1239" spans="1:9" x14ac:dyDescent="0.15">
      <c r="A1239" s="17"/>
      <c r="B1239" s="17"/>
      <c r="C1239" s="17"/>
      <c r="D1239" s="17"/>
      <c r="E1239" s="17"/>
      <c r="F1239" s="17"/>
      <c r="G1239" s="17"/>
      <c r="H1239" s="17"/>
      <c r="I1239" s="17"/>
    </row>
    <row r="1240" spans="1:9" x14ac:dyDescent="0.15">
      <c r="A1240" s="17"/>
      <c r="B1240" s="17"/>
      <c r="C1240" s="17"/>
      <c r="D1240" s="17"/>
      <c r="E1240" s="17"/>
      <c r="F1240" s="17"/>
      <c r="G1240" s="17"/>
      <c r="H1240" s="17"/>
      <c r="I1240" s="17"/>
    </row>
    <row r="1241" spans="1:9" x14ac:dyDescent="0.15">
      <c r="A1241" s="17"/>
      <c r="B1241" s="17"/>
      <c r="C1241" s="17"/>
      <c r="D1241" s="17"/>
      <c r="E1241" s="17"/>
      <c r="F1241" s="17"/>
      <c r="G1241" s="17"/>
      <c r="H1241" s="17"/>
      <c r="I1241" s="17"/>
    </row>
    <row r="1242" spans="1:9" x14ac:dyDescent="0.15">
      <c r="A1242" s="17"/>
      <c r="B1242" s="17"/>
      <c r="C1242" s="17"/>
      <c r="D1242" s="17"/>
      <c r="E1242" s="17"/>
      <c r="F1242" s="17"/>
      <c r="G1242" s="17"/>
      <c r="H1242" s="17"/>
      <c r="I1242" s="17"/>
    </row>
    <row r="1243" spans="1:9" x14ac:dyDescent="0.15">
      <c r="A1243" s="17"/>
      <c r="B1243" s="17"/>
      <c r="C1243" s="17"/>
      <c r="D1243" s="17"/>
      <c r="E1243" s="17"/>
      <c r="F1243" s="17"/>
      <c r="G1243" s="17"/>
      <c r="H1243" s="17"/>
      <c r="I1243" s="17"/>
    </row>
    <row r="1244" spans="1:9" x14ac:dyDescent="0.15">
      <c r="A1244" s="17"/>
      <c r="B1244" s="17"/>
      <c r="C1244" s="17"/>
      <c r="D1244" s="17"/>
      <c r="E1244" s="17"/>
      <c r="F1244" s="17"/>
      <c r="G1244" s="17"/>
      <c r="H1244" s="17"/>
      <c r="I1244" s="17"/>
    </row>
    <row r="1245" spans="1:9" x14ac:dyDescent="0.15">
      <c r="A1245" s="17"/>
      <c r="B1245" s="17"/>
      <c r="C1245" s="17"/>
      <c r="D1245" s="17"/>
      <c r="E1245" s="17"/>
      <c r="F1245" s="17"/>
      <c r="G1245" s="17"/>
      <c r="H1245" s="17"/>
      <c r="I1245" s="17"/>
    </row>
    <row r="1246" spans="1:9" x14ac:dyDescent="0.15">
      <c r="A1246" s="17"/>
      <c r="B1246" s="17"/>
      <c r="C1246" s="17"/>
      <c r="D1246" s="17"/>
      <c r="E1246" s="17"/>
      <c r="F1246" s="17"/>
      <c r="G1246" s="17"/>
      <c r="H1246" s="17"/>
      <c r="I1246" s="17"/>
    </row>
    <row r="1247" spans="1:9" x14ac:dyDescent="0.15">
      <c r="A1247" s="17"/>
      <c r="B1247" s="17"/>
      <c r="C1247" s="17"/>
      <c r="D1247" s="17"/>
      <c r="E1247" s="17"/>
      <c r="F1247" s="17"/>
      <c r="G1247" s="17"/>
      <c r="H1247" s="17"/>
      <c r="I1247" s="17"/>
    </row>
    <row r="1248" spans="1:9" x14ac:dyDescent="0.15">
      <c r="A1248" s="17"/>
      <c r="B1248" s="17"/>
      <c r="C1248" s="17"/>
      <c r="D1248" s="17"/>
      <c r="E1248" s="17"/>
      <c r="F1248" s="17"/>
      <c r="G1248" s="17"/>
      <c r="H1248" s="17"/>
      <c r="I1248" s="17"/>
    </row>
    <row r="1249" spans="1:9" x14ac:dyDescent="0.15">
      <c r="A1249" s="17"/>
      <c r="B1249" s="17"/>
      <c r="C1249" s="17"/>
      <c r="D1249" s="17"/>
      <c r="E1249" s="17"/>
      <c r="F1249" s="17"/>
      <c r="G1249" s="17"/>
      <c r="H1249" s="17"/>
      <c r="I1249" s="17"/>
    </row>
    <row r="1250" spans="1:9" x14ac:dyDescent="0.15">
      <c r="A1250" s="17"/>
      <c r="B1250" s="17"/>
      <c r="C1250" s="17"/>
      <c r="D1250" s="17"/>
      <c r="E1250" s="17"/>
      <c r="F1250" s="17"/>
      <c r="G1250" s="17"/>
      <c r="H1250" s="17"/>
      <c r="I1250" s="17"/>
    </row>
    <row r="1251" spans="1:9" x14ac:dyDescent="0.15">
      <c r="A1251" s="17"/>
      <c r="B1251" s="17"/>
      <c r="C1251" s="17"/>
      <c r="D1251" s="17"/>
      <c r="E1251" s="17"/>
      <c r="F1251" s="17"/>
      <c r="G1251" s="17"/>
      <c r="H1251" s="17"/>
      <c r="I1251" s="17"/>
    </row>
    <row r="1252" spans="1:9" x14ac:dyDescent="0.15">
      <c r="A1252" s="17"/>
      <c r="B1252" s="17"/>
      <c r="C1252" s="17"/>
      <c r="D1252" s="17"/>
      <c r="E1252" s="17"/>
      <c r="F1252" s="17"/>
      <c r="G1252" s="17"/>
      <c r="H1252" s="17"/>
      <c r="I1252" s="17"/>
    </row>
    <row r="1253" spans="1:9" x14ac:dyDescent="0.15">
      <c r="A1253" s="17"/>
      <c r="B1253" s="17"/>
      <c r="C1253" s="17"/>
      <c r="D1253" s="17"/>
      <c r="E1253" s="17"/>
      <c r="F1253" s="17"/>
      <c r="G1253" s="17"/>
      <c r="H1253" s="17"/>
      <c r="I1253" s="17"/>
    </row>
    <row r="1254" spans="1:9" x14ac:dyDescent="0.15">
      <c r="A1254" s="17"/>
      <c r="B1254" s="17"/>
      <c r="C1254" s="17"/>
      <c r="D1254" s="17"/>
      <c r="E1254" s="17"/>
      <c r="F1254" s="17"/>
      <c r="G1254" s="17"/>
      <c r="H1254" s="17"/>
      <c r="I1254" s="17"/>
    </row>
    <row r="1255" spans="1:9" x14ac:dyDescent="0.15">
      <c r="A1255" s="17"/>
      <c r="B1255" s="17"/>
      <c r="C1255" s="17"/>
      <c r="D1255" s="17"/>
      <c r="E1255" s="17"/>
      <c r="F1255" s="17"/>
      <c r="G1255" s="17"/>
      <c r="H1255" s="17"/>
      <c r="I1255" s="17"/>
    </row>
    <row r="1256" spans="1:9" x14ac:dyDescent="0.15">
      <c r="A1256" s="17"/>
      <c r="B1256" s="17"/>
      <c r="C1256" s="17"/>
      <c r="D1256" s="17"/>
      <c r="E1256" s="17"/>
      <c r="F1256" s="17"/>
      <c r="G1256" s="17"/>
      <c r="H1256" s="17"/>
      <c r="I1256" s="17"/>
    </row>
    <row r="1257" spans="1:9" x14ac:dyDescent="0.15">
      <c r="A1257" s="17"/>
      <c r="B1257" s="17"/>
      <c r="C1257" s="17"/>
      <c r="D1257" s="17"/>
      <c r="E1257" s="17"/>
      <c r="F1257" s="17"/>
      <c r="G1257" s="17"/>
      <c r="H1257" s="17"/>
      <c r="I1257" s="17"/>
    </row>
    <row r="1258" spans="1:9" x14ac:dyDescent="0.15">
      <c r="A1258" s="17"/>
      <c r="B1258" s="17"/>
      <c r="C1258" s="17"/>
      <c r="D1258" s="17"/>
      <c r="E1258" s="17"/>
      <c r="F1258" s="17"/>
      <c r="G1258" s="17"/>
      <c r="H1258" s="17"/>
      <c r="I1258" s="17"/>
    </row>
    <row r="1259" spans="1:9" x14ac:dyDescent="0.15">
      <c r="A1259" s="17"/>
      <c r="B1259" s="17"/>
      <c r="C1259" s="17"/>
      <c r="D1259" s="17"/>
      <c r="E1259" s="17"/>
      <c r="F1259" s="17"/>
      <c r="G1259" s="17"/>
      <c r="H1259" s="17"/>
      <c r="I1259" s="17"/>
    </row>
    <row r="1260" spans="1:9" x14ac:dyDescent="0.15">
      <c r="A1260" s="17"/>
      <c r="B1260" s="17"/>
      <c r="C1260" s="17"/>
      <c r="D1260" s="17"/>
      <c r="E1260" s="17"/>
      <c r="F1260" s="17"/>
      <c r="G1260" s="17"/>
      <c r="H1260" s="17"/>
      <c r="I1260" s="17"/>
    </row>
    <row r="1261" spans="1:9" x14ac:dyDescent="0.15">
      <c r="A1261" s="17"/>
      <c r="B1261" s="17"/>
      <c r="C1261" s="17"/>
      <c r="D1261" s="17"/>
      <c r="E1261" s="17"/>
      <c r="F1261" s="17"/>
      <c r="G1261" s="17"/>
      <c r="H1261" s="17"/>
      <c r="I1261" s="17"/>
    </row>
    <row r="1262" spans="1:9" x14ac:dyDescent="0.15">
      <c r="A1262" s="17"/>
      <c r="B1262" s="17"/>
      <c r="C1262" s="17"/>
      <c r="D1262" s="17"/>
      <c r="E1262" s="17"/>
      <c r="F1262" s="17"/>
      <c r="G1262" s="17"/>
      <c r="H1262" s="17"/>
      <c r="I1262" s="17"/>
    </row>
    <row r="1263" spans="1:9" x14ac:dyDescent="0.15">
      <c r="A1263" s="17"/>
      <c r="B1263" s="17"/>
      <c r="C1263" s="17"/>
      <c r="D1263" s="17"/>
      <c r="E1263" s="17"/>
      <c r="F1263" s="17"/>
      <c r="G1263" s="17"/>
      <c r="H1263" s="17"/>
      <c r="I1263" s="17"/>
    </row>
    <row r="1264" spans="1:9" x14ac:dyDescent="0.15">
      <c r="A1264" s="17"/>
      <c r="B1264" s="17"/>
      <c r="C1264" s="17"/>
      <c r="D1264" s="17"/>
      <c r="E1264" s="17"/>
      <c r="F1264" s="17"/>
      <c r="G1264" s="17"/>
      <c r="H1264" s="17"/>
      <c r="I1264" s="17"/>
    </row>
    <row r="1265" spans="1:9" x14ac:dyDescent="0.15">
      <c r="A1265" s="17"/>
      <c r="B1265" s="17"/>
      <c r="C1265" s="17"/>
      <c r="D1265" s="17"/>
      <c r="E1265" s="17"/>
      <c r="F1265" s="17"/>
      <c r="G1265" s="17"/>
      <c r="H1265" s="17"/>
      <c r="I1265" s="17"/>
    </row>
    <row r="1266" spans="1:9" x14ac:dyDescent="0.15">
      <c r="A1266" s="17"/>
      <c r="B1266" s="17"/>
      <c r="C1266" s="17"/>
      <c r="D1266" s="17"/>
      <c r="E1266" s="17"/>
      <c r="F1266" s="17"/>
      <c r="G1266" s="17"/>
      <c r="H1266" s="17"/>
      <c r="I1266" s="17"/>
    </row>
    <row r="1267" spans="1:9" x14ac:dyDescent="0.15">
      <c r="A1267" s="17"/>
      <c r="B1267" s="17"/>
      <c r="C1267" s="17"/>
      <c r="D1267" s="17"/>
      <c r="E1267" s="17"/>
      <c r="F1267" s="17"/>
      <c r="G1267" s="17"/>
      <c r="H1267" s="17"/>
      <c r="I1267" s="17"/>
    </row>
    <row r="1268" spans="1:9" x14ac:dyDescent="0.15">
      <c r="A1268" s="17"/>
      <c r="B1268" s="17"/>
      <c r="C1268" s="17"/>
      <c r="D1268" s="17"/>
      <c r="E1268" s="17"/>
      <c r="F1268" s="17"/>
      <c r="G1268" s="17"/>
      <c r="H1268" s="17"/>
      <c r="I1268" s="17"/>
    </row>
    <row r="1269" spans="1:9" x14ac:dyDescent="0.15">
      <c r="A1269" s="17"/>
      <c r="B1269" s="17"/>
      <c r="C1269" s="17"/>
      <c r="D1269" s="17"/>
      <c r="E1269" s="17"/>
      <c r="F1269" s="17"/>
      <c r="G1269" s="17"/>
      <c r="H1269" s="17"/>
      <c r="I1269" s="17"/>
    </row>
    <row r="1270" spans="1:9" x14ac:dyDescent="0.15">
      <c r="A1270" s="17"/>
      <c r="B1270" s="17"/>
      <c r="C1270" s="17"/>
      <c r="D1270" s="17"/>
      <c r="E1270" s="17"/>
      <c r="F1270" s="17"/>
      <c r="G1270" s="17"/>
      <c r="H1270" s="17"/>
      <c r="I1270" s="17"/>
    </row>
    <row r="1271" spans="1:9" x14ac:dyDescent="0.15">
      <c r="A1271" s="17"/>
      <c r="B1271" s="17"/>
      <c r="C1271" s="17"/>
      <c r="D1271" s="17"/>
      <c r="E1271" s="17"/>
      <c r="F1271" s="17"/>
      <c r="G1271" s="17"/>
      <c r="H1271" s="17"/>
      <c r="I1271" s="17"/>
    </row>
    <row r="1272" spans="1:9" x14ac:dyDescent="0.15">
      <c r="A1272" s="17"/>
      <c r="B1272" s="17"/>
      <c r="C1272" s="17"/>
      <c r="D1272" s="17"/>
      <c r="E1272" s="17"/>
      <c r="F1272" s="17"/>
      <c r="G1272" s="17"/>
      <c r="H1272" s="17"/>
      <c r="I1272" s="17"/>
    </row>
    <row r="1273" spans="1:9" x14ac:dyDescent="0.15">
      <c r="A1273" s="17"/>
      <c r="B1273" s="17"/>
      <c r="C1273" s="17"/>
      <c r="D1273" s="17"/>
      <c r="E1273" s="17"/>
      <c r="F1273" s="17"/>
      <c r="G1273" s="17"/>
      <c r="H1273" s="17"/>
      <c r="I1273" s="17"/>
    </row>
    <row r="1274" spans="1:9" x14ac:dyDescent="0.15">
      <c r="A1274" s="17"/>
      <c r="B1274" s="17"/>
      <c r="C1274" s="17"/>
      <c r="D1274" s="17"/>
      <c r="E1274" s="17"/>
      <c r="F1274" s="17"/>
      <c r="G1274" s="17"/>
      <c r="H1274" s="17"/>
      <c r="I1274" s="17"/>
    </row>
    <row r="1275" spans="1:9" x14ac:dyDescent="0.15">
      <c r="A1275" s="17"/>
      <c r="B1275" s="17"/>
      <c r="C1275" s="17"/>
      <c r="D1275" s="17"/>
      <c r="E1275" s="17"/>
      <c r="F1275" s="17"/>
      <c r="G1275" s="17"/>
      <c r="H1275" s="17"/>
      <c r="I1275" s="17"/>
    </row>
    <row r="1276" spans="1:9" x14ac:dyDescent="0.15">
      <c r="A1276" s="17"/>
      <c r="B1276" s="17"/>
      <c r="C1276" s="17"/>
      <c r="D1276" s="17"/>
      <c r="E1276" s="17"/>
      <c r="F1276" s="17"/>
      <c r="G1276" s="17"/>
      <c r="H1276" s="17"/>
      <c r="I1276" s="17"/>
    </row>
    <row r="1277" spans="1:9" x14ac:dyDescent="0.15">
      <c r="A1277" s="17"/>
      <c r="B1277" s="17"/>
      <c r="C1277" s="17"/>
      <c r="D1277" s="17"/>
      <c r="E1277" s="17"/>
      <c r="F1277" s="17"/>
      <c r="G1277" s="17"/>
      <c r="H1277" s="17"/>
      <c r="I1277" s="17"/>
    </row>
    <row r="1278" spans="1:9" x14ac:dyDescent="0.15">
      <c r="A1278" s="17"/>
      <c r="B1278" s="17"/>
      <c r="C1278" s="17"/>
      <c r="D1278" s="17"/>
      <c r="E1278" s="17"/>
      <c r="F1278" s="17"/>
      <c r="G1278" s="17"/>
      <c r="H1278" s="17"/>
      <c r="I1278" s="17"/>
    </row>
    <row r="1279" spans="1:9" x14ac:dyDescent="0.15">
      <c r="A1279" s="17"/>
      <c r="B1279" s="17"/>
      <c r="C1279" s="17"/>
      <c r="D1279" s="17"/>
      <c r="E1279" s="17"/>
      <c r="F1279" s="17"/>
      <c r="G1279" s="17"/>
      <c r="H1279" s="17"/>
      <c r="I1279" s="17"/>
    </row>
    <row r="1280" spans="1:9" x14ac:dyDescent="0.15">
      <c r="A1280" s="17"/>
      <c r="B1280" s="17"/>
      <c r="C1280" s="17"/>
      <c r="D1280" s="17"/>
      <c r="E1280" s="17"/>
      <c r="F1280" s="17"/>
      <c r="G1280" s="17"/>
      <c r="H1280" s="17"/>
      <c r="I1280" s="17"/>
    </row>
    <row r="1281" spans="1:9" x14ac:dyDescent="0.15">
      <c r="A1281" s="17"/>
      <c r="B1281" s="17"/>
      <c r="C1281" s="17"/>
      <c r="D1281" s="17"/>
      <c r="E1281" s="17"/>
      <c r="F1281" s="17"/>
      <c r="G1281" s="17"/>
      <c r="H1281" s="17"/>
      <c r="I1281" s="17"/>
    </row>
    <row r="1282" spans="1:9" x14ac:dyDescent="0.15">
      <c r="A1282" s="17"/>
      <c r="B1282" s="17"/>
      <c r="C1282" s="17"/>
      <c r="D1282" s="17"/>
      <c r="E1282" s="17"/>
      <c r="F1282" s="17"/>
      <c r="G1282" s="17"/>
      <c r="H1282" s="17"/>
      <c r="I1282" s="17"/>
    </row>
    <row r="1283" spans="1:9" x14ac:dyDescent="0.15">
      <c r="A1283" s="17"/>
      <c r="B1283" s="17"/>
      <c r="C1283" s="17"/>
      <c r="D1283" s="17"/>
      <c r="E1283" s="17"/>
      <c r="F1283" s="17"/>
      <c r="G1283" s="17"/>
      <c r="H1283" s="17"/>
      <c r="I1283" s="17"/>
    </row>
    <row r="1284" spans="1:9" x14ac:dyDescent="0.15">
      <c r="A1284" s="17"/>
      <c r="B1284" s="17"/>
      <c r="C1284" s="17"/>
      <c r="D1284" s="17"/>
      <c r="E1284" s="17"/>
      <c r="F1284" s="17"/>
      <c r="G1284" s="17"/>
      <c r="H1284" s="17"/>
      <c r="I1284" s="17"/>
    </row>
    <row r="1285" spans="1:9" x14ac:dyDescent="0.15">
      <c r="A1285" s="17"/>
      <c r="B1285" s="17"/>
      <c r="C1285" s="17"/>
      <c r="D1285" s="17"/>
      <c r="E1285" s="17"/>
      <c r="F1285" s="17"/>
      <c r="G1285" s="17"/>
      <c r="H1285" s="17"/>
      <c r="I1285" s="17"/>
    </row>
    <row r="1286" spans="1:9" x14ac:dyDescent="0.15">
      <c r="A1286" s="17"/>
      <c r="B1286" s="17"/>
      <c r="C1286" s="17"/>
      <c r="D1286" s="17"/>
      <c r="E1286" s="17"/>
      <c r="F1286" s="17"/>
      <c r="G1286" s="17"/>
      <c r="H1286" s="17"/>
      <c r="I1286" s="17"/>
    </row>
    <row r="1287" spans="1:9" x14ac:dyDescent="0.15">
      <c r="A1287" s="17"/>
      <c r="B1287" s="17"/>
      <c r="C1287" s="17"/>
      <c r="D1287" s="17"/>
      <c r="E1287" s="17"/>
      <c r="F1287" s="17"/>
      <c r="G1287" s="17"/>
      <c r="H1287" s="17"/>
      <c r="I1287" s="17"/>
    </row>
    <row r="1288" spans="1:9" x14ac:dyDescent="0.15">
      <c r="A1288" s="17"/>
      <c r="B1288" s="17"/>
      <c r="C1288" s="17"/>
      <c r="D1288" s="17"/>
      <c r="E1288" s="17"/>
      <c r="F1288" s="17"/>
      <c r="G1288" s="17"/>
      <c r="H1288" s="17"/>
      <c r="I1288" s="17"/>
    </row>
    <row r="1289" spans="1:9" x14ac:dyDescent="0.15">
      <c r="A1289" s="17"/>
      <c r="B1289" s="17"/>
      <c r="C1289" s="17"/>
      <c r="D1289" s="17"/>
      <c r="E1289" s="17"/>
      <c r="F1289" s="17"/>
      <c r="G1289" s="17"/>
      <c r="H1289" s="17"/>
      <c r="I1289" s="17"/>
    </row>
    <row r="1290" spans="1:9" x14ac:dyDescent="0.15">
      <c r="A1290" s="17"/>
      <c r="B1290" s="17"/>
      <c r="C1290" s="17"/>
      <c r="D1290" s="17"/>
      <c r="E1290" s="17"/>
      <c r="F1290" s="17"/>
      <c r="G1290" s="17"/>
      <c r="H1290" s="17"/>
      <c r="I1290" s="17"/>
    </row>
    <row r="1291" spans="1:9" x14ac:dyDescent="0.15">
      <c r="A1291" s="17"/>
      <c r="B1291" s="17"/>
      <c r="C1291" s="17"/>
      <c r="D1291" s="17"/>
      <c r="E1291" s="17"/>
      <c r="F1291" s="17"/>
      <c r="G1291" s="17"/>
      <c r="H1291" s="17"/>
      <c r="I1291" s="17"/>
    </row>
    <row r="1292" spans="1:9" x14ac:dyDescent="0.15">
      <c r="A1292" s="17"/>
      <c r="B1292" s="17"/>
      <c r="C1292" s="17"/>
      <c r="D1292" s="17"/>
      <c r="E1292" s="17"/>
      <c r="F1292" s="17"/>
      <c r="G1292" s="17"/>
      <c r="H1292" s="17"/>
      <c r="I1292" s="17"/>
    </row>
    <row r="1293" spans="1:9" x14ac:dyDescent="0.15">
      <c r="A1293" s="17"/>
      <c r="B1293" s="17"/>
      <c r="C1293" s="17"/>
      <c r="D1293" s="17"/>
      <c r="E1293" s="17"/>
      <c r="F1293" s="17"/>
      <c r="G1293" s="17"/>
      <c r="H1293" s="17"/>
      <c r="I1293" s="17"/>
    </row>
    <row r="1294" spans="1:9" x14ac:dyDescent="0.15">
      <c r="A1294" s="17"/>
      <c r="B1294" s="17"/>
      <c r="C1294" s="17"/>
      <c r="D1294" s="17"/>
      <c r="E1294" s="17"/>
      <c r="F1294" s="17"/>
      <c r="G1294" s="17"/>
      <c r="H1294" s="17"/>
      <c r="I1294" s="17"/>
    </row>
    <row r="1295" spans="1:9" x14ac:dyDescent="0.15">
      <c r="A1295" s="17"/>
      <c r="B1295" s="17"/>
      <c r="C1295" s="17"/>
      <c r="D1295" s="17"/>
      <c r="E1295" s="17"/>
      <c r="F1295" s="17"/>
      <c r="G1295" s="17"/>
      <c r="H1295" s="17"/>
      <c r="I1295" s="17"/>
    </row>
    <row r="1296" spans="1:9" x14ac:dyDescent="0.15">
      <c r="A1296" s="17"/>
      <c r="B1296" s="17"/>
      <c r="C1296" s="17"/>
      <c r="D1296" s="17"/>
      <c r="E1296" s="17"/>
      <c r="F1296" s="17"/>
      <c r="G1296" s="17"/>
      <c r="H1296" s="17"/>
      <c r="I1296" s="17"/>
    </row>
    <row r="1297" spans="1:9" x14ac:dyDescent="0.15">
      <c r="A1297" s="17"/>
      <c r="B1297" s="17"/>
      <c r="C1297" s="17"/>
      <c r="D1297" s="17"/>
      <c r="E1297" s="17"/>
      <c r="F1297" s="17"/>
      <c r="G1297" s="17"/>
      <c r="H1297" s="17"/>
      <c r="I1297" s="17"/>
    </row>
    <row r="1298" spans="1:9" x14ac:dyDescent="0.15">
      <c r="A1298" s="17"/>
      <c r="B1298" s="17"/>
      <c r="C1298" s="17"/>
      <c r="D1298" s="17"/>
      <c r="E1298" s="17"/>
      <c r="F1298" s="17"/>
      <c r="G1298" s="17"/>
      <c r="H1298" s="17"/>
      <c r="I1298" s="17"/>
    </row>
    <row r="1299" spans="1:9" x14ac:dyDescent="0.15">
      <c r="A1299" s="17"/>
      <c r="B1299" s="17"/>
      <c r="C1299" s="17"/>
      <c r="D1299" s="17"/>
      <c r="E1299" s="17"/>
      <c r="F1299" s="17"/>
      <c r="G1299" s="17"/>
      <c r="H1299" s="17"/>
      <c r="I1299" s="17"/>
    </row>
    <row r="1300" spans="1:9" x14ac:dyDescent="0.15">
      <c r="A1300" s="17"/>
      <c r="B1300" s="17"/>
      <c r="C1300" s="17"/>
      <c r="D1300" s="17"/>
      <c r="E1300" s="17"/>
      <c r="F1300" s="17"/>
      <c r="G1300" s="17"/>
      <c r="H1300" s="17"/>
      <c r="I1300" s="17"/>
    </row>
    <row r="1301" spans="1:9" x14ac:dyDescent="0.15">
      <c r="A1301" s="17"/>
      <c r="B1301" s="17"/>
      <c r="C1301" s="17"/>
      <c r="D1301" s="17"/>
      <c r="E1301" s="17"/>
      <c r="F1301" s="17"/>
      <c r="G1301" s="17"/>
      <c r="H1301" s="17"/>
      <c r="I1301" s="17"/>
    </row>
    <row r="1302" spans="1:9" x14ac:dyDescent="0.15">
      <c r="A1302" s="17"/>
      <c r="B1302" s="17"/>
      <c r="C1302" s="17"/>
      <c r="D1302" s="17"/>
      <c r="E1302" s="17"/>
      <c r="F1302" s="17"/>
      <c r="G1302" s="17"/>
      <c r="H1302" s="17"/>
      <c r="I1302" s="17"/>
    </row>
    <row r="1303" spans="1:9" x14ac:dyDescent="0.15">
      <c r="A1303" s="17"/>
      <c r="B1303" s="17"/>
      <c r="C1303" s="17"/>
      <c r="D1303" s="17"/>
      <c r="E1303" s="17"/>
      <c r="F1303" s="17"/>
      <c r="G1303" s="17"/>
      <c r="H1303" s="17"/>
      <c r="I1303" s="17"/>
    </row>
    <row r="1304" spans="1:9" x14ac:dyDescent="0.15">
      <c r="A1304" s="17"/>
      <c r="B1304" s="17"/>
      <c r="C1304" s="17"/>
      <c r="D1304" s="17"/>
      <c r="E1304" s="17"/>
      <c r="F1304" s="17"/>
      <c r="G1304" s="17"/>
      <c r="H1304" s="17"/>
      <c r="I1304" s="17"/>
    </row>
    <row r="1305" spans="1:9" x14ac:dyDescent="0.15">
      <c r="A1305" s="17"/>
      <c r="B1305" s="17"/>
      <c r="C1305" s="17"/>
      <c r="D1305" s="17"/>
      <c r="E1305" s="17"/>
      <c r="F1305" s="17"/>
      <c r="G1305" s="17"/>
      <c r="H1305" s="17"/>
      <c r="I1305" s="17"/>
    </row>
    <row r="1306" spans="1:9" x14ac:dyDescent="0.15">
      <c r="A1306" s="17"/>
      <c r="B1306" s="17"/>
      <c r="C1306" s="17"/>
      <c r="D1306" s="17"/>
      <c r="E1306" s="17"/>
      <c r="F1306" s="17"/>
      <c r="G1306" s="17"/>
      <c r="H1306" s="17"/>
      <c r="I1306" s="17"/>
    </row>
    <row r="1307" spans="1:9" x14ac:dyDescent="0.15">
      <c r="A1307" s="17"/>
      <c r="B1307" s="17"/>
      <c r="C1307" s="17"/>
      <c r="D1307" s="17"/>
      <c r="E1307" s="17"/>
      <c r="F1307" s="17"/>
      <c r="G1307" s="17"/>
      <c r="H1307" s="17"/>
      <c r="I1307" s="17"/>
    </row>
    <row r="1308" spans="1:9" x14ac:dyDescent="0.15">
      <c r="A1308" s="17"/>
      <c r="B1308" s="17"/>
      <c r="C1308" s="17"/>
      <c r="D1308" s="17"/>
      <c r="E1308" s="17"/>
      <c r="F1308" s="17"/>
      <c r="G1308" s="17"/>
      <c r="H1308" s="17"/>
      <c r="I1308" s="17"/>
    </row>
    <row r="1309" spans="1:9" x14ac:dyDescent="0.15">
      <c r="A1309" s="17"/>
      <c r="B1309" s="17"/>
      <c r="C1309" s="17"/>
      <c r="D1309" s="17"/>
      <c r="E1309" s="17"/>
      <c r="F1309" s="17"/>
      <c r="G1309" s="17"/>
      <c r="H1309" s="17"/>
      <c r="I1309" s="17"/>
    </row>
    <row r="1310" spans="1:9" x14ac:dyDescent="0.15">
      <c r="A1310" s="17"/>
      <c r="B1310" s="17"/>
      <c r="C1310" s="17"/>
      <c r="D1310" s="17"/>
      <c r="E1310" s="17"/>
      <c r="F1310" s="17"/>
      <c r="G1310" s="17"/>
      <c r="H1310" s="17"/>
      <c r="I1310" s="17"/>
    </row>
    <row r="1311" spans="1:9" x14ac:dyDescent="0.15">
      <c r="A1311" s="17"/>
      <c r="B1311" s="17"/>
      <c r="C1311" s="17"/>
      <c r="D1311" s="17"/>
      <c r="E1311" s="17"/>
      <c r="F1311" s="17"/>
      <c r="G1311" s="17"/>
      <c r="H1311" s="17"/>
      <c r="I1311" s="17"/>
    </row>
    <row r="1312" spans="1:9" x14ac:dyDescent="0.15">
      <c r="A1312" s="17"/>
      <c r="B1312" s="17"/>
      <c r="C1312" s="17"/>
      <c r="D1312" s="17"/>
      <c r="E1312" s="17"/>
      <c r="F1312" s="17"/>
      <c r="G1312" s="17"/>
      <c r="H1312" s="17"/>
      <c r="I1312" s="17"/>
    </row>
    <row r="1313" spans="1:9" x14ac:dyDescent="0.15">
      <c r="A1313" s="17"/>
      <c r="B1313" s="17"/>
      <c r="C1313" s="17"/>
      <c r="D1313" s="17"/>
      <c r="E1313" s="17"/>
      <c r="F1313" s="17"/>
      <c r="G1313" s="17"/>
      <c r="H1313" s="17"/>
      <c r="I1313" s="17"/>
    </row>
    <row r="1314" spans="1:9" x14ac:dyDescent="0.15">
      <c r="A1314" s="17"/>
      <c r="B1314" s="17"/>
      <c r="C1314" s="17"/>
      <c r="D1314" s="17"/>
      <c r="E1314" s="17"/>
      <c r="F1314" s="17"/>
      <c r="G1314" s="17"/>
      <c r="H1314" s="17"/>
      <c r="I1314" s="17"/>
    </row>
    <row r="1315" spans="1:9" x14ac:dyDescent="0.15">
      <c r="A1315" s="17"/>
      <c r="B1315" s="17"/>
      <c r="C1315" s="17"/>
      <c r="D1315" s="17"/>
      <c r="E1315" s="17"/>
      <c r="F1315" s="17"/>
      <c r="G1315" s="17"/>
      <c r="H1315" s="17"/>
      <c r="I1315" s="17"/>
    </row>
    <row r="1316" spans="1:9" x14ac:dyDescent="0.15">
      <c r="A1316" s="17"/>
      <c r="B1316" s="17"/>
      <c r="C1316" s="17"/>
      <c r="D1316" s="17"/>
      <c r="E1316" s="17"/>
      <c r="F1316" s="17"/>
      <c r="G1316" s="17"/>
      <c r="H1316" s="17"/>
      <c r="I1316" s="17"/>
    </row>
    <row r="1317" spans="1:9" x14ac:dyDescent="0.15">
      <c r="A1317" s="17"/>
      <c r="B1317" s="17"/>
      <c r="C1317" s="17"/>
      <c r="D1317" s="17"/>
      <c r="E1317" s="17"/>
      <c r="F1317" s="17"/>
      <c r="G1317" s="17"/>
      <c r="H1317" s="17"/>
      <c r="I1317" s="17"/>
    </row>
    <row r="1318" spans="1:9" x14ac:dyDescent="0.15">
      <c r="A1318" s="17"/>
      <c r="B1318" s="17"/>
      <c r="C1318" s="17"/>
      <c r="D1318" s="17"/>
      <c r="E1318" s="17"/>
      <c r="F1318" s="17"/>
      <c r="G1318" s="17"/>
      <c r="H1318" s="17"/>
      <c r="I1318" s="17"/>
    </row>
    <row r="1319" spans="1:9" x14ac:dyDescent="0.15">
      <c r="A1319" s="17"/>
      <c r="B1319" s="17"/>
      <c r="C1319" s="17"/>
      <c r="D1319" s="17"/>
      <c r="E1319" s="17"/>
      <c r="F1319" s="17"/>
      <c r="G1319" s="17"/>
      <c r="H1319" s="17"/>
      <c r="I1319" s="17"/>
    </row>
    <row r="1320" spans="1:9" x14ac:dyDescent="0.15">
      <c r="A1320" s="17"/>
      <c r="B1320" s="17"/>
      <c r="C1320" s="17"/>
      <c r="D1320" s="17"/>
      <c r="E1320" s="17"/>
      <c r="F1320" s="17"/>
      <c r="G1320" s="17"/>
      <c r="H1320" s="17"/>
      <c r="I1320" s="17"/>
    </row>
    <row r="1321" spans="1:9" x14ac:dyDescent="0.15">
      <c r="A1321" s="17"/>
      <c r="B1321" s="17"/>
      <c r="C1321" s="17"/>
      <c r="D1321" s="17"/>
      <c r="E1321" s="17"/>
      <c r="F1321" s="17"/>
      <c r="G1321" s="17"/>
      <c r="H1321" s="17"/>
      <c r="I1321" s="17"/>
    </row>
    <row r="1322" spans="1:9" x14ac:dyDescent="0.15">
      <c r="A1322" s="17"/>
      <c r="B1322" s="17"/>
      <c r="C1322" s="17"/>
      <c r="D1322" s="17"/>
      <c r="E1322" s="17"/>
      <c r="F1322" s="17"/>
      <c r="G1322" s="17"/>
      <c r="H1322" s="17"/>
      <c r="I1322" s="17"/>
    </row>
    <row r="1323" spans="1:9" x14ac:dyDescent="0.15">
      <c r="A1323" s="17"/>
      <c r="B1323" s="17"/>
      <c r="C1323" s="17"/>
      <c r="D1323" s="17"/>
      <c r="E1323" s="17"/>
      <c r="F1323" s="17"/>
      <c r="G1323" s="17"/>
      <c r="H1323" s="17"/>
      <c r="I1323" s="17"/>
    </row>
    <row r="1324" spans="1:9" x14ac:dyDescent="0.15">
      <c r="A1324" s="17"/>
      <c r="B1324" s="17"/>
      <c r="C1324" s="17"/>
      <c r="D1324" s="17"/>
      <c r="E1324" s="17"/>
      <c r="F1324" s="17"/>
      <c r="G1324" s="17"/>
      <c r="H1324" s="17"/>
      <c r="I1324" s="17"/>
    </row>
    <row r="1325" spans="1:9" x14ac:dyDescent="0.15">
      <c r="A1325" s="17"/>
      <c r="B1325" s="17"/>
      <c r="C1325" s="17"/>
      <c r="D1325" s="17"/>
      <c r="E1325" s="17"/>
      <c r="F1325" s="17"/>
      <c r="G1325" s="17"/>
      <c r="H1325" s="17"/>
      <c r="I1325" s="17"/>
    </row>
    <row r="1326" spans="1:9" x14ac:dyDescent="0.15">
      <c r="A1326" s="17"/>
      <c r="B1326" s="17"/>
      <c r="C1326" s="17"/>
      <c r="D1326" s="17"/>
      <c r="E1326" s="17"/>
      <c r="F1326" s="17"/>
      <c r="G1326" s="17"/>
      <c r="H1326" s="17"/>
      <c r="I1326" s="17"/>
    </row>
    <row r="1327" spans="1:9" x14ac:dyDescent="0.15">
      <c r="A1327" s="17"/>
      <c r="B1327" s="17"/>
      <c r="C1327" s="17"/>
      <c r="D1327" s="17"/>
      <c r="E1327" s="17"/>
      <c r="F1327" s="17"/>
      <c r="G1327" s="17"/>
      <c r="H1327" s="17"/>
      <c r="I1327" s="17"/>
    </row>
    <row r="1328" spans="1:9" x14ac:dyDescent="0.15">
      <c r="A1328" s="17"/>
      <c r="B1328" s="17"/>
      <c r="C1328" s="17"/>
      <c r="D1328" s="17"/>
      <c r="E1328" s="17"/>
      <c r="F1328" s="17"/>
      <c r="G1328" s="17"/>
      <c r="H1328" s="17"/>
      <c r="I1328" s="17"/>
    </row>
    <row r="1329" spans="1:9" x14ac:dyDescent="0.15">
      <c r="A1329" s="17"/>
      <c r="B1329" s="17"/>
      <c r="C1329" s="17"/>
      <c r="D1329" s="17"/>
      <c r="E1329" s="17"/>
      <c r="F1329" s="17"/>
      <c r="G1329" s="17"/>
      <c r="H1329" s="17"/>
      <c r="I1329" s="17"/>
    </row>
    <row r="1330" spans="1:9" x14ac:dyDescent="0.15">
      <c r="A1330" s="17"/>
      <c r="B1330" s="17"/>
      <c r="C1330" s="17"/>
      <c r="D1330" s="17"/>
      <c r="E1330" s="17"/>
      <c r="F1330" s="17"/>
      <c r="G1330" s="17"/>
      <c r="H1330" s="17"/>
      <c r="I1330" s="17"/>
    </row>
    <row r="1331" spans="1:9" x14ac:dyDescent="0.15">
      <c r="A1331" s="17"/>
      <c r="B1331" s="17"/>
      <c r="C1331" s="17"/>
      <c r="D1331" s="17"/>
      <c r="E1331" s="17"/>
      <c r="F1331" s="17"/>
      <c r="G1331" s="17"/>
      <c r="H1331" s="17"/>
      <c r="I1331" s="17"/>
    </row>
    <row r="1332" spans="1:9" x14ac:dyDescent="0.15">
      <c r="A1332" s="17"/>
      <c r="B1332" s="17"/>
      <c r="C1332" s="17"/>
      <c r="D1332" s="17"/>
      <c r="E1332" s="17"/>
      <c r="F1332" s="17"/>
      <c r="G1332" s="17"/>
      <c r="H1332" s="17"/>
      <c r="I1332" s="17"/>
    </row>
    <row r="1333" spans="1:9" x14ac:dyDescent="0.15">
      <c r="A1333" s="17"/>
      <c r="B1333" s="17"/>
      <c r="C1333" s="17"/>
      <c r="D1333" s="17"/>
      <c r="E1333" s="17"/>
      <c r="F1333" s="17"/>
      <c r="G1333" s="17"/>
      <c r="H1333" s="17"/>
      <c r="I1333" s="17"/>
    </row>
    <row r="1334" spans="1:9" x14ac:dyDescent="0.15">
      <c r="A1334" s="17"/>
      <c r="B1334" s="17"/>
      <c r="C1334" s="17"/>
      <c r="D1334" s="17"/>
      <c r="E1334" s="17"/>
      <c r="F1334" s="17"/>
      <c r="G1334" s="17"/>
      <c r="H1334" s="17"/>
      <c r="I1334" s="17"/>
    </row>
    <row r="1335" spans="1:9" x14ac:dyDescent="0.15">
      <c r="A1335" s="17"/>
      <c r="B1335" s="17"/>
      <c r="C1335" s="17"/>
      <c r="D1335" s="17"/>
      <c r="E1335" s="17"/>
      <c r="F1335" s="17"/>
      <c r="G1335" s="17"/>
      <c r="H1335" s="17"/>
      <c r="I1335" s="17"/>
    </row>
    <row r="1336" spans="1:9" x14ac:dyDescent="0.15">
      <c r="A1336" s="17"/>
      <c r="B1336" s="17"/>
      <c r="C1336" s="17"/>
      <c r="D1336" s="17"/>
      <c r="E1336" s="17"/>
      <c r="F1336" s="17"/>
      <c r="G1336" s="17"/>
      <c r="H1336" s="17"/>
      <c r="I1336" s="17"/>
    </row>
    <row r="1337" spans="1:9" x14ac:dyDescent="0.15">
      <c r="A1337" s="17"/>
      <c r="B1337" s="17"/>
      <c r="C1337" s="17"/>
      <c r="D1337" s="17"/>
      <c r="E1337" s="17"/>
      <c r="F1337" s="17"/>
      <c r="G1337" s="17"/>
      <c r="H1337" s="17"/>
      <c r="I1337" s="17"/>
    </row>
    <row r="1338" spans="1:9" x14ac:dyDescent="0.15">
      <c r="A1338" s="17"/>
      <c r="B1338" s="17"/>
      <c r="C1338" s="17"/>
      <c r="D1338" s="17"/>
      <c r="E1338" s="17"/>
      <c r="F1338" s="17"/>
      <c r="G1338" s="17"/>
      <c r="H1338" s="17"/>
      <c r="I1338" s="17"/>
    </row>
    <row r="1339" spans="1:9" x14ac:dyDescent="0.15">
      <c r="A1339" s="17"/>
      <c r="B1339" s="17"/>
      <c r="C1339" s="17"/>
      <c r="D1339" s="17"/>
      <c r="E1339" s="17"/>
      <c r="F1339" s="17"/>
      <c r="G1339" s="17"/>
      <c r="H1339" s="17"/>
      <c r="I1339" s="17"/>
    </row>
    <row r="1340" spans="1:9" x14ac:dyDescent="0.15">
      <c r="A1340" s="17"/>
      <c r="B1340" s="17"/>
      <c r="C1340" s="17"/>
      <c r="D1340" s="17"/>
      <c r="E1340" s="17"/>
      <c r="F1340" s="17"/>
      <c r="G1340" s="17"/>
      <c r="H1340" s="17"/>
      <c r="I1340" s="17"/>
    </row>
    <row r="1341" spans="1:9" x14ac:dyDescent="0.15">
      <c r="A1341" s="17"/>
      <c r="B1341" s="17"/>
      <c r="C1341" s="17"/>
      <c r="D1341" s="17"/>
      <c r="E1341" s="17"/>
      <c r="F1341" s="17"/>
      <c r="G1341" s="17"/>
      <c r="H1341" s="17"/>
      <c r="I1341" s="17"/>
    </row>
    <row r="1342" spans="1:9" x14ac:dyDescent="0.15">
      <c r="A1342" s="17"/>
      <c r="B1342" s="17"/>
      <c r="C1342" s="17"/>
      <c r="D1342" s="17"/>
      <c r="E1342" s="17"/>
      <c r="F1342" s="17"/>
      <c r="G1342" s="17"/>
      <c r="H1342" s="17"/>
      <c r="I1342" s="17"/>
    </row>
    <row r="1343" spans="1:9" x14ac:dyDescent="0.15">
      <c r="A1343" s="17"/>
      <c r="B1343" s="17"/>
      <c r="C1343" s="17"/>
      <c r="D1343" s="17"/>
      <c r="E1343" s="17"/>
      <c r="F1343" s="17"/>
      <c r="G1343" s="17"/>
      <c r="H1343" s="17"/>
      <c r="I1343" s="17"/>
    </row>
    <row r="1344" spans="1:9" x14ac:dyDescent="0.15">
      <c r="A1344" s="17"/>
      <c r="B1344" s="17"/>
      <c r="C1344" s="17"/>
      <c r="D1344" s="17"/>
      <c r="E1344" s="17"/>
      <c r="F1344" s="17"/>
      <c r="G1344" s="17"/>
      <c r="H1344" s="17"/>
      <c r="I1344" s="17"/>
    </row>
    <row r="1345" spans="1:9" x14ac:dyDescent="0.15">
      <c r="A1345" s="17"/>
      <c r="B1345" s="17"/>
      <c r="C1345" s="17"/>
      <c r="D1345" s="17"/>
      <c r="E1345" s="17"/>
      <c r="F1345" s="17"/>
      <c r="G1345" s="17"/>
      <c r="H1345" s="17"/>
      <c r="I1345" s="17"/>
    </row>
    <row r="1346" spans="1:9" x14ac:dyDescent="0.15">
      <c r="A1346" s="17"/>
      <c r="B1346" s="17"/>
      <c r="C1346" s="17"/>
      <c r="D1346" s="17"/>
      <c r="E1346" s="17"/>
      <c r="F1346" s="17"/>
      <c r="G1346" s="17"/>
      <c r="H1346" s="17"/>
      <c r="I1346" s="17"/>
    </row>
    <row r="1347" spans="1:9" x14ac:dyDescent="0.15">
      <c r="A1347" s="17"/>
      <c r="B1347" s="17"/>
      <c r="C1347" s="17"/>
      <c r="D1347" s="17"/>
      <c r="E1347" s="17"/>
      <c r="F1347" s="17"/>
      <c r="G1347" s="17"/>
      <c r="H1347" s="17"/>
      <c r="I1347" s="17"/>
    </row>
    <row r="1348" spans="1:9" x14ac:dyDescent="0.15">
      <c r="A1348" s="17"/>
      <c r="B1348" s="17"/>
      <c r="C1348" s="17"/>
      <c r="D1348" s="17"/>
      <c r="E1348" s="17"/>
      <c r="F1348" s="17"/>
      <c r="G1348" s="17"/>
      <c r="H1348" s="17"/>
      <c r="I1348" s="17"/>
    </row>
    <row r="1349" spans="1:9" x14ac:dyDescent="0.15">
      <c r="A1349" s="17"/>
      <c r="B1349" s="17"/>
      <c r="C1349" s="17"/>
      <c r="D1349" s="17"/>
      <c r="E1349" s="17"/>
      <c r="F1349" s="17"/>
      <c r="G1349" s="17"/>
      <c r="H1349" s="17"/>
      <c r="I1349" s="17"/>
    </row>
    <row r="1350" spans="1:9" x14ac:dyDescent="0.15">
      <c r="A1350" s="17"/>
      <c r="B1350" s="17"/>
      <c r="C1350" s="17"/>
      <c r="D1350" s="17"/>
      <c r="E1350" s="17"/>
      <c r="F1350" s="17"/>
      <c r="G1350" s="17"/>
      <c r="H1350" s="17"/>
      <c r="I1350" s="17"/>
    </row>
    <row r="1351" spans="1:9" x14ac:dyDescent="0.15">
      <c r="A1351" s="17"/>
      <c r="B1351" s="17"/>
      <c r="C1351" s="17"/>
      <c r="D1351" s="17"/>
      <c r="E1351" s="17"/>
      <c r="F1351" s="17"/>
      <c r="G1351" s="17"/>
      <c r="H1351" s="17"/>
      <c r="I1351" s="17"/>
    </row>
    <row r="1352" spans="1:9" x14ac:dyDescent="0.15">
      <c r="A1352" s="17"/>
      <c r="B1352" s="17"/>
      <c r="C1352" s="17"/>
      <c r="D1352" s="17"/>
      <c r="E1352" s="17"/>
      <c r="F1352" s="17"/>
      <c r="G1352" s="17"/>
      <c r="H1352" s="17"/>
      <c r="I1352" s="17"/>
    </row>
    <row r="1353" spans="1:9" x14ac:dyDescent="0.15">
      <c r="A1353" s="17"/>
      <c r="B1353" s="17"/>
      <c r="C1353" s="17"/>
      <c r="D1353" s="17"/>
      <c r="E1353" s="17"/>
      <c r="F1353" s="17"/>
      <c r="G1353" s="17"/>
      <c r="H1353" s="17"/>
      <c r="I1353" s="17"/>
    </row>
    <row r="1354" spans="1:9" x14ac:dyDescent="0.15">
      <c r="A1354" s="17"/>
      <c r="B1354" s="17"/>
      <c r="C1354" s="17"/>
      <c r="D1354" s="17"/>
      <c r="E1354" s="17"/>
      <c r="F1354" s="17"/>
      <c r="G1354" s="17"/>
      <c r="H1354" s="17"/>
      <c r="I1354" s="17"/>
    </row>
    <row r="1355" spans="1:9" x14ac:dyDescent="0.15">
      <c r="A1355" s="17"/>
      <c r="B1355" s="17"/>
      <c r="C1355" s="17"/>
      <c r="D1355" s="17"/>
      <c r="E1355" s="17"/>
      <c r="F1355" s="17"/>
      <c r="G1355" s="17"/>
      <c r="H1355" s="17"/>
      <c r="I1355" s="17"/>
    </row>
    <row r="1356" spans="1:9" x14ac:dyDescent="0.15">
      <c r="A1356" s="17"/>
      <c r="B1356" s="17"/>
      <c r="C1356" s="17"/>
      <c r="D1356" s="17"/>
      <c r="E1356" s="17"/>
      <c r="F1356" s="17"/>
      <c r="G1356" s="17"/>
      <c r="H1356" s="17"/>
      <c r="I1356" s="17"/>
    </row>
    <row r="1357" spans="1:9" x14ac:dyDescent="0.15">
      <c r="A1357" s="17"/>
      <c r="B1357" s="17"/>
      <c r="C1357" s="17"/>
      <c r="D1357" s="17"/>
      <c r="E1357" s="17"/>
      <c r="F1357" s="17"/>
      <c r="G1357" s="17"/>
      <c r="H1357" s="17"/>
      <c r="I1357" s="17"/>
    </row>
    <row r="1358" spans="1:9" x14ac:dyDescent="0.15">
      <c r="A1358" s="17"/>
      <c r="B1358" s="17"/>
      <c r="C1358" s="17"/>
      <c r="D1358" s="17"/>
      <c r="E1358" s="17"/>
      <c r="F1358" s="17"/>
      <c r="G1358" s="17"/>
      <c r="H1358" s="17"/>
      <c r="I1358" s="17"/>
    </row>
    <row r="1359" spans="1:9" x14ac:dyDescent="0.15">
      <c r="A1359" s="17"/>
      <c r="B1359" s="17"/>
      <c r="C1359" s="17"/>
      <c r="D1359" s="17"/>
      <c r="E1359" s="17"/>
      <c r="F1359" s="17"/>
      <c r="G1359" s="17"/>
      <c r="H1359" s="17"/>
      <c r="I1359" s="17"/>
    </row>
    <row r="1360" spans="1:9" x14ac:dyDescent="0.15">
      <c r="A1360" s="17"/>
      <c r="B1360" s="17"/>
      <c r="C1360" s="17"/>
      <c r="D1360" s="17"/>
      <c r="E1360" s="17"/>
      <c r="F1360" s="17"/>
      <c r="G1360" s="17"/>
      <c r="H1360" s="17"/>
      <c r="I1360" s="17"/>
    </row>
    <row r="1361" spans="1:9" x14ac:dyDescent="0.15">
      <c r="A1361" s="17"/>
      <c r="B1361" s="17"/>
      <c r="C1361" s="17"/>
      <c r="D1361" s="17"/>
      <c r="E1361" s="17"/>
      <c r="F1361" s="17"/>
      <c r="G1361" s="17"/>
      <c r="H1361" s="17"/>
      <c r="I1361" s="17"/>
    </row>
    <row r="1362" spans="1:9" x14ac:dyDescent="0.15">
      <c r="A1362" s="17"/>
      <c r="B1362" s="17"/>
      <c r="C1362" s="17"/>
      <c r="D1362" s="17"/>
      <c r="E1362" s="17"/>
      <c r="F1362" s="17"/>
      <c r="G1362" s="17"/>
      <c r="H1362" s="17"/>
      <c r="I1362" s="17"/>
    </row>
    <row r="1363" spans="1:9" x14ac:dyDescent="0.15">
      <c r="A1363" s="17"/>
      <c r="B1363" s="17"/>
      <c r="C1363" s="17"/>
      <c r="D1363" s="17"/>
      <c r="E1363" s="17"/>
      <c r="F1363" s="17"/>
      <c r="G1363" s="17"/>
      <c r="H1363" s="17"/>
      <c r="I1363" s="17"/>
    </row>
    <row r="1364" spans="1:9" x14ac:dyDescent="0.15">
      <c r="A1364" s="17"/>
      <c r="B1364" s="17"/>
      <c r="C1364" s="17"/>
      <c r="D1364" s="17"/>
      <c r="E1364" s="17"/>
      <c r="F1364" s="17"/>
      <c r="G1364" s="17"/>
      <c r="H1364" s="17"/>
      <c r="I1364" s="17"/>
    </row>
    <row r="1365" spans="1:9" x14ac:dyDescent="0.15">
      <c r="A1365" s="17"/>
      <c r="B1365" s="17"/>
      <c r="C1365" s="17"/>
      <c r="D1365" s="17"/>
      <c r="E1365" s="17"/>
      <c r="F1365" s="17"/>
      <c r="G1365" s="17"/>
      <c r="H1365" s="17"/>
      <c r="I1365" s="17"/>
    </row>
    <row r="1366" spans="1:9" x14ac:dyDescent="0.15">
      <c r="A1366" s="17"/>
      <c r="B1366" s="17"/>
      <c r="C1366" s="17"/>
      <c r="D1366" s="17"/>
      <c r="E1366" s="17"/>
      <c r="F1366" s="17"/>
      <c r="G1366" s="17"/>
      <c r="H1366" s="17"/>
      <c r="I1366" s="17"/>
    </row>
    <row r="1367" spans="1:9" x14ac:dyDescent="0.15">
      <c r="A1367" s="17"/>
      <c r="B1367" s="17"/>
      <c r="C1367" s="17"/>
      <c r="D1367" s="17"/>
      <c r="E1367" s="17"/>
      <c r="F1367" s="17"/>
      <c r="G1367" s="17"/>
      <c r="H1367" s="17"/>
      <c r="I1367" s="17"/>
    </row>
    <row r="1368" spans="1:9" x14ac:dyDescent="0.15">
      <c r="A1368" s="17"/>
      <c r="B1368" s="17"/>
      <c r="C1368" s="17"/>
      <c r="D1368" s="17"/>
      <c r="E1368" s="17"/>
      <c r="F1368" s="17"/>
      <c r="G1368" s="17"/>
      <c r="H1368" s="17"/>
      <c r="I1368" s="17"/>
    </row>
    <row r="1369" spans="1:9" x14ac:dyDescent="0.15">
      <c r="A1369" s="17"/>
      <c r="B1369" s="17"/>
      <c r="C1369" s="17"/>
      <c r="D1369" s="17"/>
      <c r="E1369" s="17"/>
      <c r="F1369" s="17"/>
      <c r="G1369" s="17"/>
      <c r="H1369" s="17"/>
      <c r="I1369" s="17"/>
    </row>
    <row r="1370" spans="1:9" x14ac:dyDescent="0.15">
      <c r="A1370" s="17"/>
      <c r="B1370" s="17"/>
      <c r="C1370" s="17"/>
      <c r="D1370" s="17"/>
      <c r="E1370" s="17"/>
      <c r="F1370" s="17"/>
      <c r="G1370" s="17"/>
      <c r="H1370" s="17"/>
      <c r="I1370" s="17"/>
    </row>
    <row r="1371" spans="1:9" x14ac:dyDescent="0.15">
      <c r="A1371" s="17"/>
      <c r="B1371" s="17"/>
      <c r="C1371" s="17"/>
      <c r="D1371" s="17"/>
      <c r="E1371" s="17"/>
      <c r="F1371" s="17"/>
      <c r="G1371" s="17"/>
      <c r="H1371" s="17"/>
      <c r="I1371" s="17"/>
    </row>
    <row r="1372" spans="1:9" x14ac:dyDescent="0.15">
      <c r="A1372" s="17"/>
      <c r="B1372" s="17"/>
      <c r="C1372" s="17"/>
      <c r="D1372" s="17"/>
      <c r="E1372" s="17"/>
      <c r="F1372" s="17"/>
      <c r="G1372" s="17"/>
      <c r="H1372" s="17"/>
      <c r="I1372" s="17"/>
    </row>
    <row r="1373" spans="1:9" x14ac:dyDescent="0.15">
      <c r="A1373" s="17"/>
      <c r="B1373" s="17"/>
      <c r="C1373" s="17"/>
      <c r="D1373" s="17"/>
      <c r="E1373" s="17"/>
      <c r="F1373" s="17"/>
      <c r="G1373" s="17"/>
      <c r="H1373" s="17"/>
      <c r="I1373" s="17"/>
    </row>
    <row r="1374" spans="1:9" x14ac:dyDescent="0.15">
      <c r="A1374" s="17"/>
      <c r="B1374" s="17"/>
      <c r="C1374" s="17"/>
      <c r="D1374" s="17"/>
      <c r="E1374" s="17"/>
      <c r="F1374" s="17"/>
      <c r="G1374" s="17"/>
      <c r="H1374" s="17"/>
      <c r="I1374" s="17"/>
    </row>
    <row r="1375" spans="1:9" x14ac:dyDescent="0.15">
      <c r="A1375" s="17"/>
      <c r="B1375" s="17"/>
      <c r="C1375" s="17"/>
      <c r="D1375" s="17"/>
      <c r="E1375" s="17"/>
      <c r="F1375" s="17"/>
      <c r="G1375" s="17"/>
      <c r="H1375" s="17"/>
      <c r="I1375" s="17"/>
    </row>
    <row r="1376" spans="1:9" x14ac:dyDescent="0.15">
      <c r="A1376" s="17"/>
      <c r="B1376" s="17"/>
      <c r="C1376" s="17"/>
      <c r="D1376" s="17"/>
      <c r="E1376" s="17"/>
      <c r="F1376" s="17"/>
      <c r="G1376" s="17"/>
      <c r="H1376" s="17"/>
      <c r="I1376" s="17"/>
    </row>
    <row r="1377" spans="1:9" x14ac:dyDescent="0.15">
      <c r="A1377" s="17"/>
      <c r="B1377" s="17"/>
      <c r="C1377" s="17"/>
      <c r="D1377" s="17"/>
      <c r="E1377" s="17"/>
      <c r="F1377" s="17"/>
      <c r="G1377" s="17"/>
      <c r="H1377" s="17"/>
      <c r="I1377" s="17"/>
    </row>
    <row r="1378" spans="1:9" x14ac:dyDescent="0.15">
      <c r="A1378" s="17"/>
      <c r="B1378" s="17"/>
      <c r="C1378" s="17"/>
      <c r="D1378" s="17"/>
      <c r="E1378" s="17"/>
      <c r="F1378" s="17"/>
      <c r="G1378" s="17"/>
      <c r="H1378" s="17"/>
      <c r="I1378" s="17"/>
    </row>
    <row r="1379" spans="1:9" x14ac:dyDescent="0.15">
      <c r="A1379" s="17"/>
      <c r="B1379" s="17"/>
      <c r="C1379" s="17"/>
      <c r="D1379" s="17"/>
      <c r="E1379" s="17"/>
      <c r="F1379" s="17"/>
      <c r="G1379" s="17"/>
      <c r="H1379" s="17"/>
      <c r="I1379" s="17"/>
    </row>
    <row r="1380" spans="1:9" x14ac:dyDescent="0.15">
      <c r="A1380" s="17"/>
      <c r="B1380" s="17"/>
      <c r="C1380" s="17"/>
      <c r="D1380" s="17"/>
      <c r="E1380" s="17"/>
      <c r="F1380" s="17"/>
      <c r="G1380" s="17"/>
      <c r="H1380" s="17"/>
      <c r="I1380" s="17"/>
    </row>
    <row r="1381" spans="1:9" x14ac:dyDescent="0.15">
      <c r="A1381" s="17"/>
      <c r="B1381" s="17"/>
      <c r="C1381" s="17"/>
      <c r="D1381" s="17"/>
      <c r="E1381" s="17"/>
      <c r="F1381" s="17"/>
      <c r="G1381" s="17"/>
      <c r="H1381" s="17"/>
      <c r="I1381" s="17"/>
    </row>
    <row r="1382" spans="1:9" x14ac:dyDescent="0.15">
      <c r="A1382" s="17"/>
      <c r="B1382" s="17"/>
      <c r="C1382" s="17"/>
      <c r="D1382" s="17"/>
      <c r="E1382" s="17"/>
      <c r="F1382" s="17"/>
      <c r="G1382" s="17"/>
      <c r="H1382" s="17"/>
      <c r="I1382" s="17"/>
    </row>
    <row r="1383" spans="1:9" x14ac:dyDescent="0.15">
      <c r="A1383" s="17"/>
      <c r="B1383" s="17"/>
      <c r="C1383" s="17"/>
      <c r="D1383" s="17"/>
      <c r="E1383" s="17"/>
      <c r="F1383" s="17"/>
      <c r="G1383" s="17"/>
      <c r="H1383" s="17"/>
      <c r="I1383" s="17"/>
    </row>
    <row r="1384" spans="1:9" x14ac:dyDescent="0.15">
      <c r="A1384" s="17"/>
      <c r="B1384" s="17"/>
      <c r="C1384" s="17"/>
      <c r="D1384" s="17"/>
      <c r="E1384" s="17"/>
      <c r="F1384" s="17"/>
      <c r="G1384" s="17"/>
      <c r="H1384" s="17"/>
      <c r="I1384" s="17"/>
    </row>
    <row r="1385" spans="1:9" x14ac:dyDescent="0.15">
      <c r="A1385" s="17"/>
      <c r="B1385" s="17"/>
      <c r="C1385" s="17"/>
      <c r="D1385" s="17"/>
      <c r="E1385" s="17"/>
      <c r="F1385" s="17"/>
      <c r="G1385" s="17"/>
      <c r="H1385" s="17"/>
      <c r="I1385" s="17"/>
    </row>
    <row r="1386" spans="1:9" x14ac:dyDescent="0.15">
      <c r="A1386" s="17"/>
      <c r="B1386" s="17"/>
      <c r="C1386" s="17"/>
      <c r="D1386" s="17"/>
      <c r="E1386" s="17"/>
      <c r="F1386" s="17"/>
      <c r="G1386" s="17"/>
      <c r="H1386" s="17"/>
      <c r="I1386" s="17"/>
    </row>
    <row r="1387" spans="1:9" x14ac:dyDescent="0.15">
      <c r="A1387" s="17"/>
      <c r="B1387" s="17"/>
      <c r="C1387" s="17"/>
      <c r="D1387" s="17"/>
      <c r="E1387" s="17"/>
      <c r="F1387" s="17"/>
      <c r="G1387" s="17"/>
      <c r="H1387" s="17"/>
      <c r="I1387" s="17"/>
    </row>
    <row r="1388" spans="1:9" x14ac:dyDescent="0.15">
      <c r="A1388" s="17"/>
      <c r="B1388" s="17"/>
      <c r="C1388" s="17"/>
      <c r="D1388" s="17"/>
      <c r="E1388" s="17"/>
      <c r="F1388" s="17"/>
      <c r="G1388" s="17"/>
      <c r="H1388" s="17"/>
      <c r="I1388" s="17"/>
    </row>
    <row r="1389" spans="1:9" x14ac:dyDescent="0.15">
      <c r="A1389" s="17"/>
      <c r="B1389" s="17"/>
      <c r="C1389" s="17"/>
      <c r="D1389" s="17"/>
      <c r="E1389" s="17"/>
      <c r="F1389" s="17"/>
      <c r="G1389" s="17"/>
      <c r="H1389" s="17"/>
      <c r="I1389" s="17"/>
    </row>
    <row r="1390" spans="1:9" x14ac:dyDescent="0.15">
      <c r="A1390" s="17"/>
      <c r="B1390" s="17"/>
      <c r="C1390" s="17"/>
      <c r="D1390" s="17"/>
      <c r="E1390" s="17"/>
      <c r="F1390" s="17"/>
      <c r="G1390" s="17"/>
      <c r="H1390" s="17"/>
      <c r="I1390" s="17"/>
    </row>
    <row r="1391" spans="1:9" x14ac:dyDescent="0.15">
      <c r="A1391" s="17"/>
      <c r="B1391" s="17"/>
      <c r="C1391" s="17"/>
      <c r="D1391" s="17"/>
      <c r="E1391" s="17"/>
      <c r="F1391" s="17"/>
      <c r="G1391" s="17"/>
      <c r="H1391" s="17"/>
      <c r="I1391" s="17"/>
    </row>
    <row r="1392" spans="1:9" x14ac:dyDescent="0.15">
      <c r="A1392" s="17"/>
      <c r="B1392" s="17"/>
      <c r="C1392" s="17"/>
      <c r="D1392" s="17"/>
      <c r="E1392" s="17"/>
      <c r="F1392" s="17"/>
      <c r="G1392" s="17"/>
      <c r="H1392" s="17"/>
      <c r="I1392" s="17"/>
    </row>
    <row r="1393" spans="1:9" x14ac:dyDescent="0.15">
      <c r="A1393" s="17"/>
      <c r="B1393" s="17"/>
      <c r="C1393" s="17"/>
      <c r="D1393" s="17"/>
      <c r="E1393" s="17"/>
      <c r="F1393" s="17"/>
      <c r="G1393" s="17"/>
      <c r="H1393" s="17"/>
      <c r="I1393" s="17"/>
    </row>
    <row r="1394" spans="1:9" x14ac:dyDescent="0.15">
      <c r="A1394" s="17"/>
      <c r="B1394" s="17"/>
      <c r="C1394" s="17"/>
      <c r="D1394" s="17"/>
      <c r="E1394" s="17"/>
      <c r="F1394" s="17"/>
      <c r="G1394" s="17"/>
      <c r="H1394" s="17"/>
      <c r="I1394" s="17"/>
    </row>
    <row r="1395" spans="1:9" x14ac:dyDescent="0.15">
      <c r="A1395" s="17"/>
      <c r="B1395" s="17"/>
      <c r="C1395" s="17"/>
      <c r="D1395" s="17"/>
      <c r="E1395" s="17"/>
      <c r="F1395" s="17"/>
      <c r="G1395" s="17"/>
      <c r="H1395" s="17"/>
      <c r="I1395" s="17"/>
    </row>
    <row r="1396" spans="1:9" x14ac:dyDescent="0.15">
      <c r="A1396" s="17"/>
      <c r="B1396" s="17"/>
      <c r="C1396" s="17"/>
      <c r="D1396" s="17"/>
      <c r="E1396" s="17"/>
      <c r="F1396" s="17"/>
      <c r="G1396" s="17"/>
      <c r="H1396" s="17"/>
      <c r="I1396" s="17"/>
    </row>
    <row r="1397" spans="1:9" x14ac:dyDescent="0.15">
      <c r="A1397" s="17"/>
      <c r="B1397" s="17"/>
      <c r="C1397" s="17"/>
      <c r="D1397" s="17"/>
      <c r="E1397" s="17"/>
      <c r="F1397" s="17"/>
      <c r="G1397" s="17"/>
      <c r="H1397" s="17"/>
      <c r="I1397" s="17"/>
    </row>
    <row r="1398" spans="1:9" x14ac:dyDescent="0.15">
      <c r="A1398" s="17"/>
      <c r="B1398" s="17"/>
      <c r="C1398" s="17"/>
      <c r="D1398" s="17"/>
      <c r="E1398" s="17"/>
      <c r="F1398" s="17"/>
      <c r="G1398" s="17"/>
      <c r="H1398" s="17"/>
      <c r="I1398" s="17"/>
    </row>
    <row r="1399" spans="1:9" x14ac:dyDescent="0.15">
      <c r="A1399" s="17"/>
      <c r="B1399" s="17"/>
      <c r="C1399" s="17"/>
      <c r="D1399" s="17"/>
      <c r="E1399" s="17"/>
      <c r="F1399" s="17"/>
      <c r="G1399" s="17"/>
      <c r="H1399" s="17"/>
      <c r="I1399" s="17"/>
    </row>
    <row r="1400" spans="1:9" x14ac:dyDescent="0.15">
      <c r="A1400" s="17"/>
      <c r="B1400" s="17"/>
      <c r="C1400" s="17"/>
      <c r="D1400" s="17"/>
      <c r="E1400" s="17"/>
      <c r="F1400" s="17"/>
      <c r="G1400" s="17"/>
      <c r="H1400" s="17"/>
      <c r="I1400" s="17"/>
    </row>
    <row r="1401" spans="1:9" x14ac:dyDescent="0.15">
      <c r="A1401" s="17"/>
      <c r="B1401" s="17"/>
      <c r="C1401" s="17"/>
      <c r="D1401" s="17"/>
      <c r="E1401" s="17"/>
      <c r="F1401" s="17"/>
      <c r="G1401" s="17"/>
      <c r="H1401" s="17"/>
      <c r="I1401" s="17"/>
    </row>
    <row r="1402" spans="1:9" x14ac:dyDescent="0.15">
      <c r="A1402" s="17"/>
      <c r="B1402" s="17"/>
      <c r="C1402" s="17"/>
      <c r="D1402" s="17"/>
      <c r="E1402" s="17"/>
      <c r="F1402" s="17"/>
      <c r="G1402" s="17"/>
      <c r="H1402" s="17"/>
      <c r="I1402" s="17"/>
    </row>
    <row r="1403" spans="1:9" x14ac:dyDescent="0.15">
      <c r="A1403" s="17"/>
      <c r="B1403" s="17"/>
      <c r="C1403" s="17"/>
      <c r="D1403" s="17"/>
      <c r="E1403" s="17"/>
      <c r="F1403" s="17"/>
      <c r="G1403" s="17"/>
      <c r="H1403" s="17"/>
      <c r="I1403" s="17"/>
    </row>
    <row r="1404" spans="1:9" x14ac:dyDescent="0.15">
      <c r="A1404" s="17"/>
      <c r="B1404" s="17"/>
      <c r="C1404" s="17"/>
      <c r="D1404" s="17"/>
      <c r="E1404" s="17"/>
      <c r="F1404" s="17"/>
      <c r="G1404" s="17"/>
      <c r="H1404" s="17"/>
      <c r="I1404" s="17"/>
    </row>
    <row r="1405" spans="1:9" x14ac:dyDescent="0.15">
      <c r="A1405" s="17"/>
      <c r="B1405" s="17"/>
      <c r="C1405" s="17"/>
      <c r="D1405" s="17"/>
      <c r="E1405" s="17"/>
      <c r="F1405" s="17"/>
      <c r="G1405" s="17"/>
      <c r="H1405" s="17"/>
      <c r="I1405" s="17"/>
    </row>
    <row r="1406" spans="1:9" x14ac:dyDescent="0.15">
      <c r="A1406" s="17"/>
      <c r="B1406" s="17"/>
      <c r="C1406" s="17"/>
      <c r="D1406" s="17"/>
      <c r="E1406" s="17"/>
      <c r="F1406" s="17"/>
      <c r="G1406" s="17"/>
      <c r="H1406" s="17"/>
      <c r="I1406" s="17"/>
    </row>
    <row r="1407" spans="1:9" x14ac:dyDescent="0.15">
      <c r="A1407" s="17"/>
      <c r="B1407" s="17"/>
      <c r="C1407" s="17"/>
      <c r="D1407" s="17"/>
      <c r="E1407" s="17"/>
      <c r="F1407" s="17"/>
      <c r="G1407" s="17"/>
      <c r="H1407" s="17"/>
      <c r="I1407" s="17"/>
    </row>
    <row r="1408" spans="1:9" x14ac:dyDescent="0.15">
      <c r="A1408" s="17"/>
      <c r="B1408" s="17"/>
      <c r="C1408" s="17"/>
      <c r="D1408" s="17"/>
      <c r="E1408" s="17"/>
      <c r="F1408" s="17"/>
      <c r="G1408" s="17"/>
      <c r="H1408" s="17"/>
      <c r="I1408" s="17"/>
    </row>
    <row r="1409" spans="1:9" x14ac:dyDescent="0.15">
      <c r="A1409" s="17"/>
      <c r="B1409" s="17"/>
      <c r="C1409" s="17"/>
      <c r="D1409" s="17"/>
      <c r="E1409" s="17"/>
      <c r="F1409" s="17"/>
      <c r="G1409" s="17"/>
      <c r="H1409" s="17"/>
      <c r="I1409" s="17"/>
    </row>
    <row r="1410" spans="1:9" x14ac:dyDescent="0.15">
      <c r="A1410" s="17"/>
      <c r="B1410" s="17"/>
      <c r="C1410" s="17"/>
      <c r="D1410" s="17"/>
      <c r="E1410" s="17"/>
      <c r="F1410" s="17"/>
      <c r="G1410" s="17"/>
      <c r="H1410" s="17"/>
      <c r="I1410" s="17"/>
    </row>
    <row r="1411" spans="1:9" x14ac:dyDescent="0.15">
      <c r="A1411" s="17"/>
      <c r="B1411" s="17"/>
      <c r="C1411" s="17"/>
      <c r="D1411" s="17"/>
      <c r="E1411" s="17"/>
      <c r="F1411" s="17"/>
      <c r="G1411" s="17"/>
      <c r="H1411" s="17"/>
      <c r="I1411" s="17"/>
    </row>
    <row r="1412" spans="1:9" x14ac:dyDescent="0.15">
      <c r="A1412" s="17"/>
      <c r="B1412" s="17"/>
      <c r="C1412" s="17"/>
      <c r="D1412" s="17"/>
      <c r="E1412" s="17"/>
      <c r="F1412" s="17"/>
      <c r="G1412" s="17"/>
      <c r="H1412" s="17"/>
      <c r="I1412" s="17"/>
    </row>
    <row r="1413" spans="1:9" x14ac:dyDescent="0.15">
      <c r="A1413" s="17"/>
      <c r="B1413" s="17"/>
      <c r="C1413" s="17"/>
      <c r="D1413" s="17"/>
      <c r="E1413" s="17"/>
      <c r="F1413" s="17"/>
      <c r="G1413" s="17"/>
      <c r="H1413" s="17"/>
      <c r="I1413" s="17"/>
    </row>
    <row r="1414" spans="1:9" x14ac:dyDescent="0.15">
      <c r="A1414" s="17"/>
      <c r="B1414" s="17"/>
      <c r="C1414" s="17"/>
      <c r="D1414" s="17"/>
      <c r="E1414" s="17"/>
      <c r="F1414" s="17"/>
      <c r="G1414" s="17"/>
      <c r="H1414" s="17"/>
      <c r="I1414" s="17"/>
    </row>
    <row r="1415" spans="1:9" x14ac:dyDescent="0.15">
      <c r="A1415" s="17"/>
      <c r="B1415" s="17"/>
      <c r="C1415" s="17"/>
      <c r="D1415" s="17"/>
      <c r="E1415" s="17"/>
      <c r="F1415" s="17"/>
      <c r="G1415" s="17"/>
      <c r="H1415" s="17"/>
      <c r="I1415" s="17"/>
    </row>
    <row r="1416" spans="1:9" x14ac:dyDescent="0.15">
      <c r="A1416" s="17"/>
      <c r="B1416" s="17"/>
      <c r="C1416" s="17"/>
      <c r="D1416" s="17"/>
      <c r="E1416" s="17"/>
      <c r="F1416" s="17"/>
      <c r="G1416" s="17"/>
      <c r="H1416" s="17"/>
      <c r="I1416" s="17"/>
    </row>
    <row r="1417" spans="1:9" x14ac:dyDescent="0.15">
      <c r="A1417" s="17"/>
      <c r="B1417" s="17"/>
      <c r="C1417" s="17"/>
      <c r="D1417" s="17"/>
      <c r="E1417" s="17"/>
      <c r="F1417" s="17"/>
      <c r="G1417" s="17"/>
      <c r="H1417" s="17"/>
      <c r="I1417" s="17"/>
    </row>
    <row r="1418" spans="1:9" x14ac:dyDescent="0.15">
      <c r="A1418" s="17"/>
      <c r="B1418" s="17"/>
      <c r="C1418" s="17"/>
      <c r="D1418" s="17"/>
      <c r="E1418" s="17"/>
      <c r="F1418" s="17"/>
      <c r="G1418" s="17"/>
      <c r="H1418" s="17"/>
      <c r="I1418" s="17"/>
    </row>
    <row r="1419" spans="1:9" x14ac:dyDescent="0.15">
      <c r="A1419" s="17"/>
      <c r="B1419" s="17"/>
      <c r="C1419" s="17"/>
      <c r="D1419" s="17"/>
      <c r="E1419" s="17"/>
      <c r="F1419" s="17"/>
      <c r="G1419" s="17"/>
      <c r="H1419" s="17"/>
      <c r="I1419" s="17"/>
    </row>
    <row r="1420" spans="1:9" x14ac:dyDescent="0.15">
      <c r="A1420" s="17"/>
      <c r="B1420" s="17"/>
      <c r="C1420" s="17"/>
      <c r="D1420" s="17"/>
      <c r="E1420" s="17"/>
      <c r="F1420" s="17"/>
      <c r="G1420" s="17"/>
      <c r="H1420" s="17"/>
      <c r="I1420" s="17"/>
    </row>
    <row r="1421" spans="1:9" x14ac:dyDescent="0.15">
      <c r="A1421" s="17"/>
      <c r="B1421" s="17"/>
      <c r="C1421" s="17"/>
      <c r="D1421" s="17"/>
      <c r="E1421" s="17"/>
      <c r="F1421" s="17"/>
      <c r="G1421" s="17"/>
      <c r="H1421" s="17"/>
      <c r="I1421" s="17"/>
    </row>
    <row r="1422" spans="1:9" x14ac:dyDescent="0.15">
      <c r="A1422" s="17"/>
      <c r="B1422" s="17"/>
      <c r="C1422" s="17"/>
      <c r="D1422" s="17"/>
      <c r="E1422" s="17"/>
      <c r="F1422" s="17"/>
      <c r="G1422" s="17"/>
      <c r="H1422" s="17"/>
      <c r="I1422" s="17"/>
    </row>
    <row r="1423" spans="1:9" x14ac:dyDescent="0.15">
      <c r="A1423" s="17"/>
      <c r="B1423" s="17"/>
      <c r="C1423" s="17"/>
      <c r="D1423" s="17"/>
      <c r="E1423" s="17"/>
      <c r="F1423" s="17"/>
      <c r="G1423" s="17"/>
      <c r="H1423" s="17"/>
      <c r="I1423" s="17"/>
    </row>
    <row r="1424" spans="1:9" x14ac:dyDescent="0.15">
      <c r="A1424" s="17"/>
      <c r="B1424" s="17"/>
      <c r="C1424" s="17"/>
      <c r="D1424" s="17"/>
      <c r="E1424" s="17"/>
      <c r="F1424" s="17"/>
      <c r="G1424" s="17"/>
      <c r="H1424" s="17"/>
      <c r="I1424" s="17"/>
    </row>
    <row r="1425" spans="1:9" x14ac:dyDescent="0.15">
      <c r="A1425" s="17"/>
      <c r="B1425" s="17"/>
      <c r="C1425" s="17"/>
      <c r="D1425" s="17"/>
      <c r="E1425" s="17"/>
      <c r="F1425" s="17"/>
      <c r="G1425" s="17"/>
      <c r="H1425" s="17"/>
      <c r="I1425" s="17"/>
    </row>
    <row r="1426" spans="1:9" x14ac:dyDescent="0.15">
      <c r="A1426" s="17"/>
      <c r="B1426" s="17"/>
      <c r="C1426" s="17"/>
      <c r="D1426" s="17"/>
      <c r="E1426" s="17"/>
      <c r="F1426" s="17"/>
      <c r="G1426" s="17"/>
      <c r="H1426" s="17"/>
      <c r="I1426" s="17"/>
    </row>
    <row r="1427" spans="1:9" x14ac:dyDescent="0.15">
      <c r="A1427" s="17"/>
      <c r="B1427" s="17"/>
      <c r="C1427" s="17"/>
      <c r="D1427" s="17"/>
      <c r="E1427" s="17"/>
      <c r="F1427" s="17"/>
      <c r="G1427" s="17"/>
      <c r="H1427" s="17"/>
      <c r="I1427" s="17"/>
    </row>
    <row r="1428" spans="1:9" x14ac:dyDescent="0.15">
      <c r="A1428" s="17"/>
      <c r="B1428" s="17"/>
      <c r="C1428" s="17"/>
      <c r="D1428" s="17"/>
      <c r="E1428" s="17"/>
      <c r="F1428" s="17"/>
      <c r="G1428" s="17"/>
      <c r="H1428" s="17"/>
      <c r="I1428" s="17"/>
    </row>
    <row r="1429" spans="1:9" x14ac:dyDescent="0.15">
      <c r="A1429" s="17"/>
      <c r="B1429" s="17"/>
      <c r="C1429" s="17"/>
      <c r="D1429" s="17"/>
      <c r="E1429" s="17"/>
      <c r="F1429" s="17"/>
      <c r="G1429" s="17"/>
      <c r="H1429" s="17"/>
      <c r="I1429" s="17"/>
    </row>
    <row r="1430" spans="1:9" x14ac:dyDescent="0.15">
      <c r="A1430" s="17"/>
      <c r="B1430" s="17"/>
      <c r="C1430" s="17"/>
      <c r="D1430" s="17"/>
      <c r="E1430" s="17"/>
      <c r="F1430" s="17"/>
      <c r="G1430" s="17"/>
      <c r="H1430" s="17"/>
      <c r="I1430" s="17"/>
    </row>
    <row r="1431" spans="1:9" x14ac:dyDescent="0.15">
      <c r="A1431" s="17"/>
      <c r="B1431" s="17"/>
      <c r="C1431" s="17"/>
      <c r="D1431" s="17"/>
      <c r="E1431" s="17"/>
      <c r="F1431" s="17"/>
      <c r="G1431" s="17"/>
      <c r="H1431" s="17"/>
      <c r="I1431" s="17"/>
    </row>
    <row r="1432" spans="1:9" x14ac:dyDescent="0.15">
      <c r="A1432" s="17"/>
      <c r="B1432" s="17"/>
      <c r="C1432" s="17"/>
      <c r="D1432" s="17"/>
      <c r="E1432" s="17"/>
      <c r="F1432" s="17"/>
      <c r="G1432" s="17"/>
      <c r="H1432" s="17"/>
      <c r="I1432" s="17"/>
    </row>
    <row r="1433" spans="1:9" x14ac:dyDescent="0.15">
      <c r="A1433" s="17"/>
      <c r="B1433" s="17"/>
      <c r="C1433" s="17"/>
      <c r="D1433" s="17"/>
      <c r="E1433" s="17"/>
      <c r="F1433" s="17"/>
      <c r="G1433" s="17"/>
      <c r="H1433" s="17"/>
      <c r="I1433" s="17"/>
    </row>
    <row r="1434" spans="1:9" x14ac:dyDescent="0.15">
      <c r="A1434" s="17"/>
      <c r="B1434" s="17"/>
      <c r="C1434" s="17"/>
      <c r="D1434" s="17"/>
      <c r="E1434" s="17"/>
      <c r="F1434" s="17"/>
      <c r="G1434" s="17"/>
      <c r="H1434" s="17"/>
      <c r="I1434" s="17"/>
    </row>
    <row r="1435" spans="1:9" x14ac:dyDescent="0.15">
      <c r="A1435" s="17"/>
      <c r="B1435" s="17"/>
      <c r="C1435" s="17"/>
      <c r="D1435" s="17"/>
      <c r="E1435" s="17"/>
      <c r="F1435" s="17"/>
      <c r="G1435" s="17"/>
      <c r="H1435" s="17"/>
      <c r="I1435" s="17"/>
    </row>
    <row r="1436" spans="1:9" x14ac:dyDescent="0.15">
      <c r="A1436" s="17"/>
      <c r="B1436" s="17"/>
      <c r="C1436" s="17"/>
      <c r="D1436" s="17"/>
      <c r="E1436" s="17"/>
      <c r="F1436" s="17"/>
      <c r="G1436" s="17"/>
      <c r="H1436" s="17"/>
      <c r="I1436" s="17"/>
    </row>
    <row r="1437" spans="1:9" x14ac:dyDescent="0.15">
      <c r="A1437" s="17"/>
      <c r="B1437" s="17"/>
      <c r="C1437" s="17"/>
      <c r="D1437" s="17"/>
      <c r="E1437" s="17"/>
      <c r="F1437" s="17"/>
      <c r="G1437" s="17"/>
      <c r="H1437" s="17"/>
      <c r="I1437" s="17"/>
    </row>
    <row r="1438" spans="1:9" x14ac:dyDescent="0.15">
      <c r="A1438" s="17"/>
      <c r="B1438" s="17"/>
      <c r="C1438" s="17"/>
      <c r="D1438" s="17"/>
      <c r="E1438" s="17"/>
      <c r="F1438" s="17"/>
      <c r="G1438" s="17"/>
      <c r="H1438" s="17"/>
      <c r="I1438" s="17"/>
    </row>
    <row r="1439" spans="1:9" x14ac:dyDescent="0.15">
      <c r="A1439" s="17"/>
      <c r="B1439" s="17"/>
      <c r="C1439" s="17"/>
      <c r="D1439" s="17"/>
      <c r="E1439" s="17"/>
      <c r="F1439" s="17"/>
      <c r="G1439" s="17"/>
      <c r="H1439" s="17"/>
      <c r="I1439" s="17"/>
    </row>
    <row r="1440" spans="1:9" x14ac:dyDescent="0.15">
      <c r="A1440" s="17"/>
      <c r="B1440" s="17"/>
      <c r="C1440" s="17"/>
      <c r="D1440" s="17"/>
      <c r="E1440" s="17"/>
      <c r="F1440" s="17"/>
      <c r="G1440" s="17"/>
      <c r="H1440" s="17"/>
      <c r="I1440" s="17"/>
    </row>
    <row r="1441" spans="1:9" x14ac:dyDescent="0.15">
      <c r="A1441" s="17"/>
      <c r="B1441" s="17"/>
      <c r="C1441" s="17"/>
      <c r="D1441" s="17"/>
      <c r="E1441" s="17"/>
      <c r="F1441" s="17"/>
      <c r="G1441" s="17"/>
      <c r="H1441" s="17"/>
      <c r="I1441" s="17"/>
    </row>
    <row r="1442" spans="1:9" x14ac:dyDescent="0.15">
      <c r="A1442" s="17"/>
      <c r="B1442" s="17"/>
      <c r="C1442" s="17"/>
      <c r="D1442" s="17"/>
      <c r="E1442" s="17"/>
      <c r="F1442" s="17"/>
      <c r="G1442" s="17"/>
      <c r="H1442" s="17"/>
      <c r="I1442" s="17"/>
    </row>
    <row r="1443" spans="1:9" x14ac:dyDescent="0.15">
      <c r="A1443" s="17"/>
      <c r="B1443" s="17"/>
      <c r="C1443" s="17"/>
      <c r="D1443" s="17"/>
      <c r="E1443" s="17"/>
      <c r="F1443" s="17"/>
      <c r="G1443" s="17"/>
      <c r="H1443" s="17"/>
      <c r="I1443" s="17"/>
    </row>
    <row r="1444" spans="1:9" x14ac:dyDescent="0.15">
      <c r="A1444" s="17"/>
      <c r="B1444" s="17"/>
      <c r="C1444" s="17"/>
      <c r="D1444" s="17"/>
      <c r="E1444" s="17"/>
      <c r="F1444" s="17"/>
      <c r="G1444" s="17"/>
      <c r="H1444" s="17"/>
      <c r="I1444" s="17"/>
    </row>
    <row r="1445" spans="1:9" x14ac:dyDescent="0.15">
      <c r="A1445" s="17"/>
      <c r="B1445" s="17"/>
      <c r="C1445" s="17"/>
      <c r="D1445" s="17"/>
      <c r="E1445" s="17"/>
      <c r="F1445" s="17"/>
      <c r="G1445" s="17"/>
      <c r="H1445" s="17"/>
      <c r="I1445" s="17"/>
    </row>
    <row r="1446" spans="1:9" x14ac:dyDescent="0.15">
      <c r="A1446" s="17"/>
      <c r="B1446" s="17"/>
      <c r="C1446" s="17"/>
      <c r="D1446" s="17"/>
      <c r="E1446" s="17"/>
      <c r="F1446" s="17"/>
      <c r="G1446" s="17"/>
      <c r="H1446" s="17"/>
      <c r="I1446" s="17"/>
    </row>
    <row r="1447" spans="1:9" x14ac:dyDescent="0.15">
      <c r="A1447" s="17"/>
      <c r="B1447" s="17"/>
      <c r="C1447" s="17"/>
      <c r="D1447" s="17"/>
      <c r="E1447" s="17"/>
      <c r="F1447" s="17"/>
      <c r="G1447" s="17"/>
      <c r="H1447" s="17"/>
      <c r="I1447" s="17"/>
    </row>
    <row r="1448" spans="1:9" x14ac:dyDescent="0.15">
      <c r="A1448" s="17"/>
      <c r="B1448" s="17"/>
      <c r="C1448" s="17"/>
      <c r="D1448" s="17"/>
      <c r="E1448" s="17"/>
      <c r="F1448" s="17"/>
      <c r="G1448" s="17"/>
      <c r="H1448" s="17"/>
      <c r="I1448" s="17"/>
    </row>
    <row r="1449" spans="1:9" x14ac:dyDescent="0.15">
      <c r="A1449" s="17"/>
      <c r="B1449" s="17"/>
      <c r="C1449" s="17"/>
      <c r="D1449" s="17"/>
      <c r="E1449" s="17"/>
      <c r="F1449" s="17"/>
      <c r="G1449" s="17"/>
      <c r="H1449" s="17"/>
      <c r="I1449" s="17"/>
    </row>
    <row r="1450" spans="1:9" x14ac:dyDescent="0.15">
      <c r="A1450" s="17"/>
      <c r="B1450" s="17"/>
      <c r="C1450" s="17"/>
      <c r="D1450" s="17"/>
      <c r="E1450" s="17"/>
      <c r="F1450" s="17"/>
      <c r="G1450" s="17"/>
      <c r="H1450" s="17"/>
      <c r="I1450" s="17"/>
    </row>
    <row r="1451" spans="1:9" x14ac:dyDescent="0.15">
      <c r="A1451" s="17"/>
      <c r="B1451" s="17"/>
      <c r="C1451" s="17"/>
      <c r="D1451" s="17"/>
      <c r="E1451" s="17"/>
      <c r="F1451" s="17"/>
      <c r="G1451" s="17"/>
      <c r="H1451" s="17"/>
      <c r="I1451" s="17"/>
    </row>
    <row r="1452" spans="1:9" x14ac:dyDescent="0.15">
      <c r="A1452" s="17"/>
      <c r="B1452" s="17"/>
      <c r="C1452" s="17"/>
      <c r="D1452" s="17"/>
      <c r="E1452" s="17"/>
      <c r="F1452" s="17"/>
      <c r="G1452" s="17"/>
      <c r="H1452" s="17"/>
      <c r="I1452" s="17"/>
    </row>
    <row r="1453" spans="1:9" x14ac:dyDescent="0.15">
      <c r="A1453" s="17"/>
      <c r="B1453" s="17"/>
      <c r="C1453" s="17"/>
      <c r="D1453" s="17"/>
      <c r="E1453" s="17"/>
      <c r="F1453" s="17"/>
      <c r="G1453" s="17"/>
      <c r="H1453" s="17"/>
      <c r="I1453" s="17"/>
    </row>
    <row r="1454" spans="1:9" x14ac:dyDescent="0.15">
      <c r="A1454" s="17"/>
      <c r="B1454" s="17"/>
      <c r="C1454" s="17"/>
      <c r="D1454" s="17"/>
      <c r="E1454" s="17"/>
      <c r="F1454" s="17"/>
      <c r="G1454" s="17"/>
      <c r="H1454" s="17"/>
      <c r="I1454" s="17"/>
    </row>
    <row r="1455" spans="1:9" x14ac:dyDescent="0.15">
      <c r="A1455" s="17"/>
      <c r="B1455" s="17"/>
      <c r="C1455" s="17"/>
      <c r="D1455" s="17"/>
      <c r="E1455" s="17"/>
      <c r="F1455" s="17"/>
      <c r="G1455" s="17"/>
      <c r="H1455" s="17"/>
      <c r="I1455" s="17"/>
    </row>
    <row r="1456" spans="1:9" x14ac:dyDescent="0.15">
      <c r="A1456" s="17"/>
      <c r="B1456" s="17"/>
      <c r="C1456" s="17"/>
      <c r="D1456" s="17"/>
      <c r="E1456" s="17"/>
      <c r="F1456" s="17"/>
      <c r="G1456" s="17"/>
      <c r="H1456" s="17"/>
      <c r="I1456" s="17"/>
    </row>
    <row r="1457" spans="1:9" x14ac:dyDescent="0.15">
      <c r="A1457" s="17"/>
      <c r="B1457" s="17"/>
      <c r="C1457" s="17"/>
      <c r="D1457" s="17"/>
      <c r="E1457" s="17"/>
      <c r="F1457" s="17"/>
      <c r="G1457" s="17"/>
      <c r="H1457" s="17"/>
      <c r="I1457" s="17"/>
    </row>
    <row r="1458" spans="1:9" x14ac:dyDescent="0.15">
      <c r="A1458" s="17"/>
      <c r="B1458" s="17"/>
      <c r="C1458" s="17"/>
      <c r="D1458" s="17"/>
      <c r="E1458" s="17"/>
      <c r="F1458" s="17"/>
      <c r="G1458" s="17"/>
      <c r="H1458" s="17"/>
      <c r="I1458" s="17"/>
    </row>
    <row r="1459" spans="1:9" x14ac:dyDescent="0.15">
      <c r="A1459" s="17"/>
      <c r="B1459" s="17"/>
      <c r="C1459" s="17"/>
      <c r="D1459" s="17"/>
      <c r="E1459" s="17"/>
      <c r="F1459" s="17"/>
      <c r="G1459" s="17"/>
      <c r="H1459" s="17"/>
      <c r="I1459" s="17"/>
    </row>
    <row r="1460" spans="1:9" x14ac:dyDescent="0.15">
      <c r="A1460" s="17"/>
      <c r="B1460" s="17"/>
      <c r="C1460" s="17"/>
      <c r="D1460" s="17"/>
      <c r="E1460" s="17"/>
      <c r="F1460" s="17"/>
      <c r="G1460" s="17"/>
      <c r="H1460" s="17"/>
      <c r="I1460" s="17"/>
    </row>
    <row r="1461" spans="1:9" x14ac:dyDescent="0.15">
      <c r="A1461" s="17"/>
      <c r="B1461" s="17"/>
      <c r="C1461" s="17"/>
      <c r="D1461" s="17"/>
      <c r="E1461" s="17"/>
      <c r="F1461" s="17"/>
      <c r="G1461" s="17"/>
      <c r="H1461" s="17"/>
      <c r="I1461" s="17"/>
    </row>
    <row r="1462" spans="1:9" x14ac:dyDescent="0.15">
      <c r="A1462" s="17"/>
      <c r="B1462" s="17"/>
      <c r="C1462" s="17"/>
      <c r="D1462" s="17"/>
      <c r="E1462" s="17"/>
      <c r="F1462" s="17"/>
      <c r="G1462" s="17"/>
      <c r="H1462" s="17"/>
      <c r="I1462" s="17"/>
    </row>
    <row r="1463" spans="1:9" x14ac:dyDescent="0.15">
      <c r="A1463" s="17"/>
      <c r="B1463" s="17"/>
      <c r="C1463" s="17"/>
      <c r="D1463" s="17"/>
      <c r="E1463" s="17"/>
      <c r="F1463" s="17"/>
      <c r="G1463" s="17"/>
      <c r="H1463" s="17"/>
      <c r="I1463" s="17"/>
    </row>
    <row r="1464" spans="1:9" x14ac:dyDescent="0.15">
      <c r="A1464" s="17"/>
      <c r="B1464" s="17"/>
      <c r="C1464" s="17"/>
      <c r="D1464" s="17"/>
      <c r="E1464" s="17"/>
      <c r="F1464" s="17"/>
      <c r="G1464" s="17"/>
      <c r="H1464" s="17"/>
      <c r="I1464" s="17"/>
    </row>
    <row r="1465" spans="1:9" x14ac:dyDescent="0.15">
      <c r="A1465" s="17"/>
      <c r="B1465" s="17"/>
      <c r="C1465" s="17"/>
      <c r="D1465" s="17"/>
      <c r="E1465" s="17"/>
      <c r="F1465" s="17"/>
      <c r="G1465" s="17"/>
      <c r="H1465" s="17"/>
      <c r="I1465" s="17"/>
    </row>
    <row r="1466" spans="1:9" x14ac:dyDescent="0.15">
      <c r="A1466" s="17"/>
      <c r="B1466" s="17"/>
      <c r="C1466" s="17"/>
      <c r="D1466" s="17"/>
      <c r="E1466" s="17"/>
      <c r="F1466" s="17"/>
      <c r="G1466" s="17"/>
      <c r="H1466" s="17"/>
      <c r="I1466" s="17"/>
    </row>
    <row r="1467" spans="1:9" x14ac:dyDescent="0.15">
      <c r="A1467" s="17"/>
      <c r="B1467" s="17"/>
      <c r="C1467" s="17"/>
      <c r="D1467" s="17"/>
      <c r="E1467" s="17"/>
      <c r="F1467" s="17"/>
      <c r="G1467" s="17"/>
      <c r="H1467" s="17"/>
      <c r="I1467" s="17"/>
    </row>
    <row r="1468" spans="1:9" x14ac:dyDescent="0.15">
      <c r="A1468" s="17"/>
      <c r="B1468" s="17"/>
      <c r="C1468" s="17"/>
      <c r="D1468" s="17"/>
      <c r="E1468" s="17"/>
      <c r="F1468" s="17"/>
      <c r="G1468" s="17"/>
      <c r="H1468" s="17"/>
      <c r="I1468" s="17"/>
    </row>
    <row r="1469" spans="1:9" x14ac:dyDescent="0.15">
      <c r="A1469" s="17"/>
      <c r="B1469" s="17"/>
      <c r="C1469" s="17"/>
      <c r="D1469" s="17"/>
      <c r="E1469" s="17"/>
      <c r="F1469" s="17"/>
      <c r="G1469" s="17"/>
      <c r="H1469" s="17"/>
      <c r="I1469" s="17"/>
    </row>
    <row r="1470" spans="1:9" x14ac:dyDescent="0.15">
      <c r="A1470" s="17"/>
      <c r="B1470" s="17"/>
      <c r="C1470" s="17"/>
      <c r="D1470" s="17"/>
      <c r="E1470" s="17"/>
      <c r="F1470" s="17"/>
      <c r="G1470" s="17"/>
      <c r="H1470" s="17"/>
      <c r="I1470" s="17"/>
    </row>
    <row r="1471" spans="1:9" x14ac:dyDescent="0.15">
      <c r="A1471" s="17"/>
      <c r="B1471" s="17"/>
      <c r="C1471" s="17"/>
      <c r="D1471" s="17"/>
      <c r="E1471" s="17"/>
      <c r="F1471" s="17"/>
      <c r="G1471" s="17"/>
      <c r="H1471" s="17"/>
      <c r="I1471" s="17"/>
    </row>
    <row r="1472" spans="1:9" x14ac:dyDescent="0.15">
      <c r="A1472" s="17"/>
      <c r="B1472" s="17"/>
      <c r="C1472" s="17"/>
      <c r="D1472" s="17"/>
      <c r="E1472" s="17"/>
      <c r="F1472" s="17"/>
      <c r="G1472" s="17"/>
      <c r="H1472" s="17"/>
      <c r="I1472" s="17"/>
    </row>
    <row r="1473" spans="1:9" x14ac:dyDescent="0.15">
      <c r="A1473" s="17"/>
      <c r="B1473" s="17"/>
      <c r="C1473" s="17"/>
      <c r="D1473" s="17"/>
      <c r="E1473" s="17"/>
      <c r="F1473" s="17"/>
      <c r="G1473" s="17"/>
      <c r="H1473" s="17"/>
      <c r="I1473" s="17"/>
    </row>
    <row r="1474" spans="1:9" x14ac:dyDescent="0.15">
      <c r="A1474" s="17"/>
      <c r="B1474" s="17"/>
      <c r="C1474" s="17"/>
      <c r="D1474" s="17"/>
      <c r="E1474" s="17"/>
      <c r="F1474" s="17"/>
      <c r="G1474" s="17"/>
      <c r="H1474" s="17"/>
      <c r="I1474" s="17"/>
    </row>
    <row r="1475" spans="1:9" x14ac:dyDescent="0.15">
      <c r="A1475" s="17"/>
      <c r="B1475" s="17"/>
      <c r="C1475" s="17"/>
      <c r="D1475" s="17"/>
      <c r="E1475" s="17"/>
      <c r="F1475" s="17"/>
      <c r="G1475" s="17"/>
      <c r="H1475" s="17"/>
      <c r="I1475" s="17"/>
    </row>
    <row r="1476" spans="1:9" x14ac:dyDescent="0.15">
      <c r="A1476" s="17"/>
      <c r="B1476" s="17"/>
      <c r="C1476" s="17"/>
      <c r="D1476" s="17"/>
      <c r="E1476" s="17"/>
      <c r="F1476" s="17"/>
      <c r="G1476" s="17"/>
      <c r="H1476" s="17"/>
      <c r="I1476" s="17"/>
    </row>
    <row r="1477" spans="1:9" x14ac:dyDescent="0.15">
      <c r="A1477" s="17"/>
      <c r="B1477" s="17"/>
      <c r="C1477" s="17"/>
      <c r="D1477" s="17"/>
      <c r="E1477" s="17"/>
      <c r="F1477" s="17"/>
      <c r="G1477" s="17"/>
      <c r="H1477" s="17"/>
      <c r="I1477" s="17"/>
    </row>
    <row r="1478" spans="1:9" x14ac:dyDescent="0.15">
      <c r="A1478" s="17"/>
      <c r="B1478" s="17"/>
      <c r="C1478" s="17"/>
      <c r="D1478" s="17"/>
      <c r="E1478" s="17"/>
      <c r="F1478" s="17"/>
      <c r="G1478" s="17"/>
      <c r="H1478" s="17"/>
      <c r="I1478" s="17"/>
    </row>
    <row r="1479" spans="1:9" x14ac:dyDescent="0.15">
      <c r="A1479" s="17"/>
      <c r="B1479" s="17"/>
      <c r="C1479" s="17"/>
      <c r="D1479" s="17"/>
      <c r="E1479" s="17"/>
      <c r="F1479" s="17"/>
      <c r="G1479" s="17"/>
      <c r="H1479" s="17"/>
      <c r="I1479" s="17"/>
    </row>
    <row r="1480" spans="1:9" x14ac:dyDescent="0.15">
      <c r="A1480" s="17"/>
      <c r="B1480" s="17"/>
      <c r="C1480" s="17"/>
      <c r="D1480" s="17"/>
      <c r="E1480" s="17"/>
      <c r="F1480" s="17"/>
      <c r="G1480" s="17"/>
      <c r="H1480" s="17"/>
      <c r="I1480" s="17"/>
    </row>
    <row r="1481" spans="1:9" x14ac:dyDescent="0.15">
      <c r="A1481" s="17"/>
      <c r="B1481" s="17"/>
      <c r="C1481" s="17"/>
      <c r="D1481" s="17"/>
      <c r="E1481" s="17"/>
      <c r="F1481" s="17"/>
      <c r="G1481" s="17"/>
      <c r="H1481" s="17"/>
      <c r="I1481" s="17"/>
    </row>
    <row r="1482" spans="1:9" x14ac:dyDescent="0.15">
      <c r="A1482" s="17"/>
      <c r="B1482" s="17"/>
      <c r="C1482" s="17"/>
      <c r="D1482" s="17"/>
      <c r="E1482" s="17"/>
      <c r="F1482" s="17"/>
      <c r="G1482" s="17"/>
      <c r="H1482" s="17"/>
      <c r="I1482" s="17"/>
    </row>
    <row r="1483" spans="1:9" x14ac:dyDescent="0.15">
      <c r="A1483" s="17"/>
      <c r="B1483" s="17"/>
      <c r="C1483" s="17"/>
      <c r="D1483" s="17"/>
      <c r="E1483" s="17"/>
      <c r="F1483" s="17"/>
      <c r="G1483" s="17"/>
      <c r="H1483" s="17"/>
      <c r="I1483" s="17"/>
    </row>
    <row r="1484" spans="1:9" x14ac:dyDescent="0.15">
      <c r="A1484" s="17"/>
      <c r="B1484" s="17"/>
      <c r="C1484" s="17"/>
      <c r="D1484" s="17"/>
      <c r="E1484" s="17"/>
      <c r="F1484" s="17"/>
      <c r="G1484" s="17"/>
      <c r="H1484" s="17"/>
      <c r="I1484" s="17"/>
    </row>
    <row r="1485" spans="1:9" x14ac:dyDescent="0.15">
      <c r="A1485" s="17"/>
      <c r="B1485" s="17"/>
      <c r="C1485" s="17"/>
      <c r="D1485" s="17"/>
      <c r="E1485" s="17"/>
      <c r="F1485" s="17"/>
      <c r="G1485" s="17"/>
      <c r="H1485" s="17"/>
      <c r="I1485" s="17"/>
    </row>
    <row r="1486" spans="1:9" x14ac:dyDescent="0.15">
      <c r="A1486" s="17"/>
      <c r="B1486" s="17"/>
      <c r="C1486" s="17"/>
      <c r="D1486" s="17"/>
      <c r="E1486" s="17"/>
      <c r="F1486" s="17"/>
      <c r="G1486" s="17"/>
      <c r="H1486" s="17"/>
      <c r="I1486" s="17"/>
    </row>
    <row r="1487" spans="1:9" x14ac:dyDescent="0.15">
      <c r="A1487" s="17"/>
      <c r="B1487" s="17"/>
      <c r="C1487" s="17"/>
      <c r="D1487" s="17"/>
      <c r="E1487" s="17"/>
      <c r="F1487" s="17"/>
      <c r="G1487" s="17"/>
      <c r="H1487" s="17"/>
      <c r="I1487" s="17"/>
    </row>
    <row r="1488" spans="1:9" x14ac:dyDescent="0.15">
      <c r="A1488" s="17"/>
      <c r="B1488" s="17"/>
      <c r="C1488" s="17"/>
      <c r="D1488" s="17"/>
      <c r="E1488" s="17"/>
      <c r="F1488" s="17"/>
      <c r="G1488" s="17"/>
      <c r="H1488" s="17"/>
      <c r="I1488" s="17"/>
    </row>
    <row r="1489" spans="1:9" x14ac:dyDescent="0.15">
      <c r="A1489" s="17"/>
      <c r="B1489" s="17"/>
      <c r="C1489" s="17"/>
      <c r="D1489" s="17"/>
      <c r="E1489" s="17"/>
      <c r="F1489" s="17"/>
      <c r="G1489" s="17"/>
      <c r="H1489" s="17"/>
      <c r="I1489" s="17"/>
    </row>
    <row r="1490" spans="1:9" x14ac:dyDescent="0.15">
      <c r="A1490" s="17"/>
      <c r="B1490" s="17"/>
      <c r="C1490" s="17"/>
      <c r="D1490" s="17"/>
      <c r="E1490" s="17"/>
      <c r="F1490" s="17"/>
      <c r="G1490" s="17"/>
      <c r="H1490" s="17"/>
      <c r="I1490" s="17"/>
    </row>
    <row r="1491" spans="1:9" x14ac:dyDescent="0.15">
      <c r="A1491" s="17"/>
      <c r="B1491" s="17"/>
      <c r="C1491" s="17"/>
      <c r="D1491" s="17"/>
      <c r="E1491" s="17"/>
      <c r="F1491" s="17"/>
      <c r="G1491" s="17"/>
      <c r="H1491" s="17"/>
      <c r="I1491" s="17"/>
    </row>
    <row r="1492" spans="1:9" x14ac:dyDescent="0.15">
      <c r="A1492" s="17"/>
      <c r="B1492" s="17"/>
      <c r="C1492" s="17"/>
      <c r="D1492" s="17"/>
      <c r="E1492" s="17"/>
      <c r="F1492" s="17"/>
      <c r="G1492" s="17"/>
      <c r="H1492" s="17"/>
      <c r="I1492" s="17"/>
    </row>
    <row r="1493" spans="1:9" x14ac:dyDescent="0.15">
      <c r="A1493" s="17"/>
      <c r="B1493" s="17"/>
      <c r="C1493" s="17"/>
      <c r="D1493" s="17"/>
      <c r="E1493" s="17"/>
      <c r="F1493" s="17"/>
      <c r="G1493" s="17"/>
      <c r="H1493" s="17"/>
      <c r="I1493" s="17"/>
    </row>
    <row r="1494" spans="1:9" x14ac:dyDescent="0.15">
      <c r="A1494" s="17"/>
      <c r="B1494" s="17"/>
      <c r="C1494" s="17"/>
      <c r="D1494" s="17"/>
      <c r="E1494" s="17"/>
      <c r="F1494" s="17"/>
      <c r="G1494" s="17"/>
      <c r="H1494" s="17"/>
      <c r="I1494" s="17"/>
    </row>
    <row r="1495" spans="1:9" x14ac:dyDescent="0.15">
      <c r="A1495" s="17"/>
      <c r="B1495" s="17"/>
      <c r="C1495" s="17"/>
      <c r="D1495" s="17"/>
      <c r="E1495" s="17"/>
      <c r="F1495" s="17"/>
      <c r="G1495" s="17"/>
      <c r="H1495" s="17"/>
      <c r="I1495" s="17"/>
    </row>
    <row r="1496" spans="1:9" x14ac:dyDescent="0.15">
      <c r="A1496" s="17"/>
      <c r="B1496" s="17"/>
      <c r="C1496" s="17"/>
      <c r="D1496" s="17"/>
      <c r="E1496" s="17"/>
      <c r="F1496" s="17"/>
      <c r="G1496" s="17"/>
      <c r="H1496" s="17"/>
      <c r="I1496" s="17"/>
    </row>
    <row r="1497" spans="1:9" x14ac:dyDescent="0.15">
      <c r="A1497" s="17"/>
      <c r="B1497" s="17"/>
      <c r="C1497" s="17"/>
      <c r="D1497" s="17"/>
      <c r="E1497" s="17"/>
      <c r="F1497" s="17"/>
      <c r="G1497" s="17"/>
      <c r="H1497" s="17"/>
      <c r="I1497" s="17"/>
    </row>
    <row r="1498" spans="1:9" x14ac:dyDescent="0.15">
      <c r="A1498" s="17"/>
      <c r="B1498" s="17"/>
      <c r="C1498" s="17"/>
      <c r="D1498" s="17"/>
      <c r="E1498" s="17"/>
      <c r="F1498" s="17"/>
      <c r="G1498" s="17"/>
      <c r="H1498" s="17"/>
      <c r="I1498" s="17"/>
    </row>
    <row r="1499" spans="1:9" x14ac:dyDescent="0.15">
      <c r="A1499" s="17"/>
      <c r="B1499" s="17"/>
      <c r="C1499" s="17"/>
      <c r="D1499" s="17"/>
      <c r="E1499" s="17"/>
      <c r="F1499" s="17"/>
      <c r="G1499" s="17"/>
      <c r="H1499" s="17"/>
      <c r="I1499" s="17"/>
    </row>
    <row r="1500" spans="1:9" x14ac:dyDescent="0.15">
      <c r="A1500" s="17"/>
      <c r="B1500" s="17"/>
      <c r="C1500" s="17"/>
      <c r="D1500" s="17"/>
      <c r="E1500" s="17"/>
      <c r="F1500" s="17"/>
      <c r="G1500" s="17"/>
      <c r="H1500" s="17"/>
      <c r="I1500" s="17"/>
    </row>
    <row r="1501" spans="1:9" x14ac:dyDescent="0.15">
      <c r="A1501" s="17"/>
      <c r="B1501" s="17"/>
      <c r="C1501" s="17"/>
      <c r="D1501" s="17"/>
      <c r="E1501" s="17"/>
      <c r="F1501" s="17"/>
      <c r="G1501" s="17"/>
      <c r="H1501" s="17"/>
      <c r="I1501" s="17"/>
    </row>
    <row r="1502" spans="1:9" x14ac:dyDescent="0.15">
      <c r="A1502" s="17"/>
      <c r="B1502" s="17"/>
      <c r="C1502" s="17"/>
      <c r="D1502" s="17"/>
      <c r="E1502" s="17"/>
      <c r="F1502" s="17"/>
      <c r="G1502" s="17"/>
      <c r="H1502" s="17"/>
      <c r="I1502" s="17"/>
    </row>
    <row r="1503" spans="1:9" x14ac:dyDescent="0.15">
      <c r="A1503" s="17"/>
      <c r="B1503" s="17"/>
      <c r="C1503" s="17"/>
      <c r="D1503" s="17"/>
      <c r="E1503" s="17"/>
      <c r="F1503" s="17"/>
      <c r="G1503" s="17"/>
      <c r="H1503" s="17"/>
      <c r="I1503" s="17"/>
    </row>
    <row r="1504" spans="1:9" x14ac:dyDescent="0.15">
      <c r="A1504" s="17"/>
      <c r="B1504" s="17"/>
      <c r="C1504" s="17"/>
      <c r="D1504" s="17"/>
      <c r="E1504" s="17"/>
      <c r="F1504" s="17"/>
      <c r="G1504" s="17"/>
      <c r="H1504" s="17"/>
      <c r="I1504" s="17"/>
    </row>
    <row r="1505" spans="1:9" x14ac:dyDescent="0.15">
      <c r="A1505" s="17"/>
      <c r="B1505" s="17"/>
      <c r="C1505" s="17"/>
      <c r="D1505" s="17"/>
      <c r="E1505" s="17"/>
      <c r="F1505" s="17"/>
      <c r="G1505" s="17"/>
      <c r="H1505" s="17"/>
      <c r="I1505" s="17"/>
    </row>
    <row r="1506" spans="1:9" x14ac:dyDescent="0.15">
      <c r="A1506" s="17"/>
      <c r="B1506" s="17"/>
      <c r="C1506" s="17"/>
      <c r="D1506" s="17"/>
      <c r="E1506" s="17"/>
      <c r="F1506" s="17"/>
      <c r="G1506" s="17"/>
      <c r="H1506" s="17"/>
      <c r="I1506" s="17"/>
    </row>
    <row r="1507" spans="1:9" x14ac:dyDescent="0.15">
      <c r="A1507" s="17"/>
      <c r="B1507" s="17"/>
      <c r="C1507" s="17"/>
      <c r="D1507" s="17"/>
      <c r="E1507" s="17"/>
      <c r="F1507" s="17"/>
      <c r="G1507" s="17"/>
      <c r="H1507" s="17"/>
      <c r="I1507" s="17"/>
    </row>
    <row r="1508" spans="1:9" x14ac:dyDescent="0.15">
      <c r="A1508" s="17"/>
      <c r="B1508" s="17"/>
      <c r="C1508" s="17"/>
      <c r="D1508" s="17"/>
      <c r="E1508" s="17"/>
      <c r="F1508" s="17"/>
      <c r="G1508" s="17"/>
      <c r="H1508" s="17"/>
      <c r="I1508" s="17"/>
    </row>
    <row r="1509" spans="1:9" x14ac:dyDescent="0.15">
      <c r="A1509" s="17"/>
      <c r="B1509" s="17"/>
      <c r="C1509" s="17"/>
      <c r="D1509" s="17"/>
      <c r="E1509" s="17"/>
      <c r="F1509" s="17"/>
      <c r="G1509" s="17"/>
      <c r="H1509" s="17"/>
      <c r="I1509" s="17"/>
    </row>
    <row r="1510" spans="1:9" x14ac:dyDescent="0.15">
      <c r="A1510" s="17"/>
      <c r="B1510" s="17"/>
      <c r="C1510" s="17"/>
      <c r="D1510" s="17"/>
      <c r="E1510" s="17"/>
      <c r="F1510" s="17"/>
      <c r="G1510" s="17"/>
      <c r="H1510" s="17"/>
      <c r="I1510" s="17"/>
    </row>
    <row r="1511" spans="1:9" x14ac:dyDescent="0.15">
      <c r="A1511" s="17"/>
      <c r="B1511" s="17"/>
      <c r="C1511" s="17"/>
      <c r="D1511" s="17"/>
      <c r="E1511" s="17"/>
      <c r="F1511" s="17"/>
      <c r="G1511" s="17"/>
      <c r="H1511" s="17"/>
      <c r="I1511" s="17"/>
    </row>
    <row r="1512" spans="1:9" x14ac:dyDescent="0.15">
      <c r="A1512" s="17"/>
      <c r="B1512" s="17"/>
      <c r="C1512" s="17"/>
      <c r="D1512" s="17"/>
      <c r="E1512" s="17"/>
      <c r="F1512" s="17"/>
      <c r="G1512" s="17"/>
      <c r="H1512" s="17"/>
      <c r="I1512" s="17"/>
    </row>
    <row r="1513" spans="1:9" x14ac:dyDescent="0.15">
      <c r="A1513" s="17"/>
      <c r="B1513" s="17"/>
      <c r="C1513" s="17"/>
      <c r="D1513" s="17"/>
      <c r="E1513" s="17"/>
      <c r="F1513" s="17"/>
      <c r="G1513" s="17"/>
      <c r="H1513" s="17"/>
      <c r="I1513" s="17"/>
    </row>
    <row r="1514" spans="1:9" x14ac:dyDescent="0.15">
      <c r="A1514" s="17"/>
      <c r="B1514" s="17"/>
      <c r="C1514" s="17"/>
      <c r="D1514" s="17"/>
      <c r="E1514" s="17"/>
      <c r="F1514" s="17"/>
      <c r="G1514" s="17"/>
      <c r="H1514" s="17"/>
      <c r="I1514" s="17"/>
    </row>
    <row r="1515" spans="1:9" x14ac:dyDescent="0.15">
      <c r="A1515" s="17"/>
      <c r="B1515" s="17"/>
      <c r="C1515" s="17"/>
      <c r="D1515" s="17"/>
      <c r="E1515" s="17"/>
      <c r="F1515" s="17"/>
      <c r="G1515" s="17"/>
      <c r="H1515" s="17"/>
      <c r="I1515" s="17"/>
    </row>
    <row r="1516" spans="1:9" x14ac:dyDescent="0.15">
      <c r="A1516" s="17"/>
      <c r="B1516" s="17"/>
      <c r="C1516" s="17"/>
      <c r="D1516" s="17"/>
      <c r="E1516" s="17"/>
      <c r="F1516" s="17"/>
      <c r="G1516" s="17"/>
      <c r="H1516" s="17"/>
      <c r="I1516" s="17"/>
    </row>
    <row r="1517" spans="1:9" x14ac:dyDescent="0.15">
      <c r="A1517" s="17"/>
      <c r="B1517" s="17"/>
      <c r="C1517" s="17"/>
      <c r="D1517" s="17"/>
      <c r="E1517" s="17"/>
      <c r="F1517" s="17"/>
      <c r="G1517" s="17"/>
      <c r="H1517" s="17"/>
      <c r="I1517" s="17"/>
    </row>
    <row r="1518" spans="1:9" x14ac:dyDescent="0.15">
      <c r="A1518" s="17"/>
      <c r="B1518" s="17"/>
      <c r="C1518" s="17"/>
      <c r="D1518" s="17"/>
      <c r="E1518" s="17"/>
      <c r="F1518" s="17"/>
      <c r="G1518" s="17"/>
      <c r="H1518" s="17"/>
      <c r="I1518" s="17"/>
    </row>
    <row r="1519" spans="1:9" x14ac:dyDescent="0.15">
      <c r="A1519" s="17"/>
      <c r="B1519" s="17"/>
      <c r="C1519" s="17"/>
      <c r="D1519" s="17"/>
      <c r="E1519" s="17"/>
      <c r="F1519" s="17"/>
      <c r="G1519" s="17"/>
      <c r="H1519" s="17"/>
      <c r="I1519" s="17"/>
    </row>
    <row r="1520" spans="1:9" x14ac:dyDescent="0.15">
      <c r="A1520" s="17"/>
      <c r="B1520" s="17"/>
      <c r="C1520" s="17"/>
      <c r="D1520" s="17"/>
      <c r="E1520" s="17"/>
      <c r="F1520" s="17"/>
      <c r="G1520" s="17"/>
      <c r="H1520" s="17"/>
      <c r="I1520" s="17"/>
    </row>
    <row r="1521" spans="1:9" x14ac:dyDescent="0.15">
      <c r="A1521" s="17"/>
      <c r="B1521" s="17"/>
      <c r="C1521" s="17"/>
      <c r="D1521" s="17"/>
      <c r="E1521" s="17"/>
      <c r="F1521" s="17"/>
      <c r="G1521" s="17"/>
      <c r="H1521" s="17"/>
      <c r="I1521" s="17"/>
    </row>
    <row r="1522" spans="1:9" x14ac:dyDescent="0.15">
      <c r="A1522" s="17"/>
      <c r="B1522" s="17"/>
      <c r="C1522" s="17"/>
      <c r="D1522" s="17"/>
      <c r="E1522" s="17"/>
      <c r="F1522" s="17"/>
      <c r="G1522" s="17"/>
      <c r="H1522" s="17"/>
      <c r="I1522" s="17"/>
    </row>
    <row r="1523" spans="1:9" x14ac:dyDescent="0.15">
      <c r="A1523" s="17"/>
      <c r="B1523" s="17"/>
      <c r="C1523" s="17"/>
      <c r="D1523" s="17"/>
      <c r="E1523" s="17"/>
      <c r="F1523" s="17"/>
      <c r="G1523" s="17"/>
      <c r="H1523" s="17"/>
      <c r="I1523" s="17"/>
    </row>
    <row r="1524" spans="1:9" x14ac:dyDescent="0.15">
      <c r="A1524" s="17"/>
      <c r="B1524" s="17"/>
      <c r="C1524" s="17"/>
      <c r="D1524" s="17"/>
      <c r="E1524" s="17"/>
      <c r="F1524" s="17"/>
      <c r="G1524" s="17"/>
      <c r="H1524" s="17"/>
      <c r="I1524" s="17"/>
    </row>
    <row r="1525" spans="1:9" x14ac:dyDescent="0.15">
      <c r="A1525" s="17"/>
      <c r="B1525" s="17"/>
      <c r="C1525" s="17"/>
      <c r="D1525" s="17"/>
      <c r="E1525" s="17"/>
      <c r="F1525" s="17"/>
      <c r="G1525" s="17"/>
      <c r="H1525" s="17"/>
      <c r="I1525" s="17"/>
    </row>
    <row r="1526" spans="1:9" x14ac:dyDescent="0.15">
      <c r="A1526" s="17"/>
      <c r="B1526" s="17"/>
      <c r="C1526" s="17"/>
      <c r="D1526" s="17"/>
      <c r="E1526" s="17"/>
      <c r="F1526" s="17"/>
      <c r="G1526" s="17"/>
      <c r="H1526" s="17"/>
      <c r="I1526" s="17"/>
    </row>
    <row r="1527" spans="1:9" x14ac:dyDescent="0.15">
      <c r="A1527" s="17"/>
      <c r="B1527" s="17"/>
      <c r="C1527" s="17"/>
      <c r="D1527" s="17"/>
      <c r="E1527" s="17"/>
      <c r="F1527" s="17"/>
      <c r="G1527" s="17"/>
      <c r="H1527" s="17"/>
      <c r="I1527" s="17"/>
    </row>
    <row r="1528" spans="1:9" x14ac:dyDescent="0.15">
      <c r="A1528" s="17"/>
      <c r="B1528" s="17"/>
      <c r="C1528" s="17"/>
      <c r="D1528" s="17"/>
      <c r="E1528" s="17"/>
      <c r="F1528" s="17"/>
      <c r="G1528" s="17"/>
      <c r="H1528" s="17"/>
      <c r="I1528" s="17"/>
    </row>
    <row r="1529" spans="1:9" x14ac:dyDescent="0.15">
      <c r="A1529" s="17"/>
      <c r="B1529" s="17"/>
      <c r="C1529" s="17"/>
      <c r="D1529" s="17"/>
      <c r="E1529" s="17"/>
      <c r="F1529" s="17"/>
      <c r="G1529" s="17"/>
      <c r="H1529" s="17"/>
      <c r="I1529" s="17"/>
    </row>
    <row r="1530" spans="1:9" x14ac:dyDescent="0.15">
      <c r="A1530" s="17"/>
      <c r="B1530" s="17"/>
      <c r="C1530" s="17"/>
      <c r="D1530" s="17"/>
      <c r="E1530" s="17"/>
      <c r="F1530" s="17"/>
      <c r="G1530" s="17"/>
      <c r="H1530" s="17"/>
      <c r="I1530" s="17"/>
    </row>
    <row r="1531" spans="1:9" x14ac:dyDescent="0.15">
      <c r="A1531" s="17"/>
      <c r="B1531" s="17"/>
      <c r="C1531" s="17"/>
      <c r="D1531" s="17"/>
      <c r="E1531" s="17"/>
      <c r="F1531" s="17"/>
      <c r="G1531" s="17"/>
      <c r="H1531" s="17"/>
      <c r="I1531" s="17"/>
    </row>
    <row r="1532" spans="1:9" x14ac:dyDescent="0.15">
      <c r="A1532" s="17"/>
      <c r="B1532" s="17"/>
      <c r="C1532" s="17"/>
      <c r="D1532" s="17"/>
      <c r="E1532" s="17"/>
      <c r="F1532" s="17"/>
      <c r="G1532" s="17"/>
      <c r="H1532" s="17"/>
      <c r="I1532" s="17"/>
    </row>
    <row r="1533" spans="1:9" x14ac:dyDescent="0.15">
      <c r="A1533" s="17"/>
      <c r="B1533" s="17"/>
      <c r="C1533" s="17"/>
      <c r="D1533" s="17"/>
      <c r="E1533" s="17"/>
      <c r="F1533" s="17"/>
      <c r="G1533" s="17"/>
      <c r="H1533" s="17"/>
      <c r="I1533" s="17"/>
    </row>
    <row r="1534" spans="1:9" x14ac:dyDescent="0.15">
      <c r="A1534" s="17"/>
      <c r="B1534" s="17"/>
      <c r="C1534" s="17"/>
      <c r="D1534" s="17"/>
      <c r="E1534" s="17"/>
      <c r="F1534" s="17"/>
      <c r="G1534" s="17"/>
      <c r="H1534" s="17"/>
      <c r="I1534" s="17"/>
    </row>
    <row r="1535" spans="1:9" x14ac:dyDescent="0.15">
      <c r="A1535" s="17"/>
      <c r="B1535" s="17"/>
      <c r="C1535" s="17"/>
      <c r="D1535" s="17"/>
      <c r="E1535" s="17"/>
      <c r="F1535" s="17"/>
      <c r="G1535" s="17"/>
      <c r="H1535" s="17"/>
      <c r="I1535" s="17"/>
    </row>
    <row r="1536" spans="1:9" x14ac:dyDescent="0.15">
      <c r="A1536" s="17"/>
      <c r="B1536" s="17"/>
      <c r="C1536" s="17"/>
      <c r="D1536" s="17"/>
      <c r="E1536" s="17"/>
      <c r="F1536" s="17"/>
      <c r="G1536" s="17"/>
      <c r="H1536" s="17"/>
      <c r="I1536" s="17"/>
    </row>
    <row r="1537" spans="1:9" x14ac:dyDescent="0.15">
      <c r="A1537" s="17"/>
      <c r="B1537" s="17"/>
      <c r="C1537" s="17"/>
      <c r="D1537" s="17"/>
      <c r="E1537" s="17"/>
      <c r="F1537" s="17"/>
      <c r="G1537" s="17"/>
      <c r="H1537" s="17"/>
      <c r="I1537" s="17"/>
    </row>
    <row r="1538" spans="1:9" x14ac:dyDescent="0.15">
      <c r="A1538" s="17"/>
      <c r="B1538" s="17"/>
      <c r="C1538" s="17"/>
      <c r="D1538" s="17"/>
      <c r="E1538" s="17"/>
      <c r="F1538" s="17"/>
      <c r="G1538" s="17"/>
      <c r="H1538" s="17"/>
      <c r="I1538" s="17"/>
    </row>
    <row r="1539" spans="1:9" x14ac:dyDescent="0.15">
      <c r="A1539" s="17"/>
      <c r="B1539" s="17"/>
      <c r="C1539" s="17"/>
      <c r="D1539" s="17"/>
      <c r="E1539" s="17"/>
      <c r="F1539" s="17"/>
      <c r="G1539" s="17"/>
      <c r="H1539" s="17"/>
      <c r="I1539" s="17"/>
    </row>
    <row r="1540" spans="1:9" x14ac:dyDescent="0.15">
      <c r="A1540" s="17"/>
      <c r="B1540" s="17"/>
      <c r="C1540" s="17"/>
      <c r="D1540" s="17"/>
      <c r="E1540" s="17"/>
      <c r="F1540" s="17"/>
      <c r="G1540" s="17"/>
      <c r="H1540" s="17"/>
      <c r="I1540" s="17"/>
    </row>
    <row r="1541" spans="1:9" x14ac:dyDescent="0.15">
      <c r="A1541" s="17"/>
      <c r="B1541" s="17"/>
      <c r="C1541" s="17"/>
      <c r="D1541" s="17"/>
      <c r="E1541" s="17"/>
      <c r="F1541" s="17"/>
      <c r="G1541" s="17"/>
      <c r="H1541" s="17"/>
      <c r="I1541" s="17"/>
    </row>
    <row r="1542" spans="1:9" x14ac:dyDescent="0.15">
      <c r="A1542" s="17"/>
      <c r="B1542" s="17"/>
      <c r="C1542" s="17"/>
      <c r="D1542" s="17"/>
      <c r="E1542" s="17"/>
      <c r="F1542" s="17"/>
      <c r="G1542" s="17"/>
      <c r="H1542" s="17"/>
      <c r="I1542" s="17"/>
    </row>
    <row r="1543" spans="1:9" x14ac:dyDescent="0.15">
      <c r="A1543" s="17"/>
      <c r="B1543" s="17"/>
      <c r="C1543" s="17"/>
      <c r="D1543" s="17"/>
      <c r="E1543" s="17"/>
      <c r="F1543" s="17"/>
      <c r="G1543" s="17"/>
      <c r="H1543" s="17"/>
      <c r="I1543" s="17"/>
    </row>
    <row r="1544" spans="1:9" x14ac:dyDescent="0.15">
      <c r="A1544" s="17"/>
      <c r="B1544" s="17"/>
      <c r="C1544" s="17"/>
      <c r="D1544" s="17"/>
      <c r="E1544" s="17"/>
      <c r="F1544" s="17"/>
      <c r="G1544" s="17"/>
      <c r="H1544" s="17"/>
      <c r="I1544" s="17"/>
    </row>
    <row r="1545" spans="1:9" x14ac:dyDescent="0.15">
      <c r="A1545" s="17"/>
      <c r="B1545" s="17"/>
      <c r="C1545" s="17"/>
      <c r="D1545" s="17"/>
      <c r="E1545" s="17"/>
      <c r="F1545" s="17"/>
      <c r="G1545" s="17"/>
      <c r="H1545" s="17"/>
      <c r="I1545" s="17"/>
    </row>
    <row r="1546" spans="1:9" x14ac:dyDescent="0.15">
      <c r="A1546" s="17"/>
      <c r="B1546" s="17"/>
      <c r="C1546" s="17"/>
      <c r="D1546" s="17"/>
      <c r="E1546" s="17"/>
      <c r="F1546" s="17"/>
      <c r="G1546" s="17"/>
      <c r="H1546" s="17"/>
      <c r="I1546" s="17"/>
    </row>
    <row r="1547" spans="1:9" x14ac:dyDescent="0.15">
      <c r="A1547" s="17"/>
      <c r="B1547" s="17"/>
      <c r="C1547" s="17"/>
      <c r="D1547" s="17"/>
      <c r="E1547" s="17"/>
      <c r="F1547" s="17"/>
      <c r="G1547" s="17"/>
      <c r="H1547" s="17"/>
      <c r="I1547" s="17"/>
    </row>
    <row r="1548" spans="1:9" x14ac:dyDescent="0.15">
      <c r="A1548" s="17"/>
      <c r="B1548" s="17"/>
      <c r="C1548" s="17"/>
      <c r="D1548" s="17"/>
      <c r="E1548" s="17"/>
      <c r="F1548" s="17"/>
      <c r="G1548" s="17"/>
      <c r="H1548" s="17"/>
      <c r="I1548" s="17"/>
    </row>
    <row r="1549" spans="1:9" x14ac:dyDescent="0.15">
      <c r="A1549" s="17"/>
      <c r="B1549" s="17"/>
      <c r="C1549" s="17"/>
      <c r="D1549" s="17"/>
      <c r="E1549" s="17"/>
      <c r="F1549" s="17"/>
      <c r="G1549" s="17"/>
      <c r="H1549" s="17"/>
      <c r="I1549" s="17"/>
    </row>
    <row r="1550" spans="1:9" x14ac:dyDescent="0.15">
      <c r="A1550" s="17"/>
      <c r="B1550" s="17"/>
      <c r="C1550" s="17"/>
      <c r="D1550" s="17"/>
      <c r="E1550" s="17"/>
      <c r="F1550" s="17"/>
      <c r="G1550" s="17"/>
      <c r="H1550" s="17"/>
      <c r="I1550" s="17"/>
    </row>
    <row r="1551" spans="1:9" x14ac:dyDescent="0.15">
      <c r="A1551" s="17"/>
      <c r="B1551" s="17"/>
      <c r="C1551" s="17"/>
      <c r="D1551" s="17"/>
      <c r="E1551" s="17"/>
      <c r="F1551" s="17"/>
      <c r="G1551" s="17"/>
      <c r="H1551" s="17"/>
      <c r="I1551" s="17"/>
    </row>
    <row r="1552" spans="1:9" x14ac:dyDescent="0.15">
      <c r="A1552" s="17"/>
      <c r="B1552" s="17"/>
      <c r="C1552" s="17"/>
      <c r="D1552" s="17"/>
      <c r="E1552" s="17"/>
      <c r="F1552" s="17"/>
      <c r="G1552" s="17"/>
      <c r="H1552" s="17"/>
      <c r="I1552" s="17"/>
    </row>
    <row r="1553" spans="1:9" x14ac:dyDescent="0.15">
      <c r="A1553" s="17"/>
      <c r="B1553" s="17"/>
      <c r="C1553" s="17"/>
      <c r="D1553" s="17"/>
      <c r="E1553" s="17"/>
      <c r="F1553" s="17"/>
      <c r="G1553" s="17"/>
      <c r="H1553" s="17"/>
      <c r="I1553" s="17"/>
    </row>
    <row r="1554" spans="1:9" x14ac:dyDescent="0.15">
      <c r="A1554" s="17"/>
      <c r="B1554" s="17"/>
      <c r="C1554" s="17"/>
      <c r="D1554" s="17"/>
      <c r="E1554" s="17"/>
      <c r="F1554" s="17"/>
      <c r="G1554" s="17"/>
      <c r="H1554" s="17"/>
      <c r="I1554" s="17"/>
    </row>
    <row r="1555" spans="1:9" x14ac:dyDescent="0.15">
      <c r="A1555" s="17"/>
      <c r="B1555" s="17"/>
      <c r="C1555" s="17"/>
      <c r="D1555" s="17"/>
      <c r="E1555" s="17"/>
      <c r="F1555" s="17"/>
      <c r="G1555" s="17"/>
      <c r="H1555" s="17"/>
      <c r="I1555" s="17"/>
    </row>
    <row r="1556" spans="1:9" x14ac:dyDescent="0.15">
      <c r="A1556" s="17"/>
      <c r="B1556" s="17"/>
      <c r="C1556" s="17"/>
      <c r="D1556" s="17"/>
      <c r="E1556" s="17"/>
      <c r="F1556" s="17"/>
      <c r="G1556" s="17"/>
      <c r="H1556" s="17"/>
      <c r="I1556" s="17"/>
    </row>
    <row r="1557" spans="1:9" x14ac:dyDescent="0.15">
      <c r="A1557" s="17"/>
      <c r="B1557" s="17"/>
      <c r="C1557" s="17"/>
      <c r="D1557" s="17"/>
      <c r="E1557" s="17"/>
      <c r="F1557" s="17"/>
      <c r="G1557" s="17"/>
      <c r="H1557" s="17"/>
      <c r="I1557" s="17"/>
    </row>
    <row r="1558" spans="1:9" x14ac:dyDescent="0.15">
      <c r="A1558" s="17"/>
      <c r="B1558" s="17"/>
      <c r="C1558" s="17"/>
      <c r="D1558" s="17"/>
      <c r="E1558" s="17"/>
      <c r="F1558" s="17"/>
      <c r="G1558" s="17"/>
      <c r="H1558" s="17"/>
      <c r="I1558" s="17"/>
    </row>
    <row r="1559" spans="1:9" x14ac:dyDescent="0.15">
      <c r="A1559" s="17"/>
      <c r="B1559" s="17"/>
      <c r="C1559" s="17"/>
      <c r="D1559" s="17"/>
      <c r="E1559" s="17"/>
      <c r="F1559" s="17"/>
      <c r="G1559" s="17"/>
      <c r="H1559" s="17"/>
      <c r="I1559" s="17"/>
    </row>
    <row r="1560" spans="1:9" x14ac:dyDescent="0.15">
      <c r="A1560" s="17"/>
      <c r="B1560" s="17"/>
      <c r="C1560" s="17"/>
      <c r="D1560" s="17"/>
      <c r="E1560" s="17"/>
      <c r="F1560" s="17"/>
      <c r="G1560" s="17"/>
      <c r="H1560" s="17"/>
      <c r="I1560" s="17"/>
    </row>
    <row r="1561" spans="1:9" x14ac:dyDescent="0.15">
      <c r="A1561" s="17"/>
      <c r="B1561" s="17"/>
      <c r="C1561" s="17"/>
      <c r="D1561" s="17"/>
      <c r="E1561" s="17"/>
      <c r="F1561" s="17"/>
      <c r="G1561" s="17"/>
      <c r="H1561" s="17"/>
      <c r="I1561" s="17"/>
    </row>
    <row r="1562" spans="1:9" x14ac:dyDescent="0.15">
      <c r="A1562" s="17"/>
      <c r="B1562" s="17"/>
      <c r="C1562" s="17"/>
      <c r="D1562" s="17"/>
      <c r="E1562" s="17"/>
      <c r="F1562" s="17"/>
      <c r="G1562" s="17"/>
      <c r="H1562" s="17"/>
      <c r="I1562" s="17"/>
    </row>
    <row r="1563" spans="1:9" x14ac:dyDescent="0.15">
      <c r="A1563" s="17"/>
      <c r="B1563" s="17"/>
      <c r="C1563" s="17"/>
      <c r="D1563" s="17"/>
      <c r="E1563" s="17"/>
      <c r="F1563" s="17"/>
      <c r="G1563" s="17"/>
      <c r="H1563" s="17"/>
      <c r="I1563" s="17"/>
    </row>
    <row r="1564" spans="1:9" x14ac:dyDescent="0.15">
      <c r="A1564" s="17"/>
      <c r="B1564" s="17"/>
      <c r="C1564" s="17"/>
      <c r="D1564" s="17"/>
      <c r="E1564" s="17"/>
      <c r="F1564" s="17"/>
      <c r="G1564" s="17"/>
      <c r="H1564" s="17"/>
      <c r="I1564" s="17"/>
    </row>
    <row r="1565" spans="1:9" x14ac:dyDescent="0.15">
      <c r="A1565" s="17"/>
      <c r="B1565" s="17"/>
      <c r="C1565" s="17"/>
      <c r="D1565" s="17"/>
      <c r="E1565" s="17"/>
      <c r="F1565" s="17"/>
      <c r="G1565" s="17"/>
      <c r="H1565" s="17"/>
      <c r="I1565" s="17"/>
    </row>
    <row r="1566" spans="1:9" x14ac:dyDescent="0.15">
      <c r="A1566" s="17"/>
      <c r="B1566" s="17"/>
      <c r="C1566" s="17"/>
      <c r="D1566" s="17"/>
      <c r="E1566" s="17"/>
      <c r="F1566" s="17"/>
      <c r="G1566" s="17"/>
      <c r="H1566" s="17"/>
      <c r="I1566" s="17"/>
    </row>
    <row r="1567" spans="1:9" x14ac:dyDescent="0.15">
      <c r="A1567" s="17"/>
      <c r="B1567" s="17"/>
      <c r="C1567" s="17"/>
      <c r="D1567" s="17"/>
      <c r="E1567" s="17"/>
      <c r="F1567" s="17"/>
      <c r="G1567" s="17"/>
      <c r="H1567" s="17"/>
      <c r="I1567" s="17"/>
    </row>
    <row r="1568" spans="1:9" x14ac:dyDescent="0.15">
      <c r="A1568" s="17"/>
      <c r="B1568" s="17"/>
      <c r="C1568" s="17"/>
      <c r="D1568" s="17"/>
      <c r="E1568" s="17"/>
      <c r="F1568" s="17"/>
      <c r="G1568" s="17"/>
      <c r="H1568" s="17"/>
      <c r="I1568" s="17"/>
    </row>
    <row r="1569" spans="1:9" x14ac:dyDescent="0.15">
      <c r="A1569" s="17"/>
      <c r="B1569" s="17"/>
      <c r="C1569" s="17"/>
      <c r="D1569" s="17"/>
      <c r="E1569" s="17"/>
      <c r="F1569" s="17"/>
      <c r="G1569" s="17"/>
      <c r="H1569" s="17"/>
      <c r="I1569" s="17"/>
    </row>
    <row r="1570" spans="1:9" x14ac:dyDescent="0.15">
      <c r="A1570" s="17"/>
      <c r="B1570" s="17"/>
      <c r="C1570" s="17"/>
      <c r="D1570" s="17"/>
      <c r="E1570" s="17"/>
      <c r="F1570" s="17"/>
      <c r="G1570" s="17"/>
      <c r="H1570" s="17"/>
      <c r="I1570" s="17"/>
    </row>
    <row r="1571" spans="1:9" x14ac:dyDescent="0.15">
      <c r="A1571" s="17"/>
      <c r="B1571" s="17"/>
      <c r="C1571" s="17"/>
      <c r="D1571" s="17"/>
      <c r="E1571" s="17"/>
      <c r="F1571" s="17"/>
      <c r="G1571" s="17"/>
      <c r="H1571" s="17"/>
      <c r="I1571" s="17"/>
    </row>
    <row r="1572" spans="1:9" x14ac:dyDescent="0.15">
      <c r="A1572" s="17"/>
      <c r="B1572" s="17"/>
      <c r="C1572" s="17"/>
      <c r="D1572" s="17"/>
      <c r="E1572" s="17"/>
      <c r="F1572" s="17"/>
      <c r="G1572" s="17"/>
      <c r="H1572" s="17"/>
      <c r="I1572" s="17"/>
    </row>
    <row r="1573" spans="1:9" x14ac:dyDescent="0.15">
      <c r="A1573" s="17"/>
      <c r="B1573" s="17"/>
      <c r="C1573" s="17"/>
      <c r="D1573" s="17"/>
      <c r="E1573" s="17"/>
      <c r="F1573" s="17"/>
      <c r="G1573" s="17"/>
      <c r="H1573" s="17"/>
      <c r="I1573" s="17"/>
    </row>
    <row r="1574" spans="1:9" x14ac:dyDescent="0.15">
      <c r="A1574" s="17"/>
      <c r="B1574" s="17"/>
      <c r="C1574" s="17"/>
      <c r="D1574" s="17"/>
      <c r="E1574" s="17"/>
      <c r="F1574" s="17"/>
      <c r="G1574" s="17"/>
      <c r="H1574" s="17"/>
      <c r="I1574" s="17"/>
    </row>
    <row r="1575" spans="1:9" x14ac:dyDescent="0.15">
      <c r="A1575" s="17"/>
      <c r="B1575" s="17"/>
      <c r="C1575" s="17"/>
      <c r="D1575" s="17"/>
      <c r="E1575" s="17"/>
      <c r="F1575" s="17"/>
      <c r="G1575" s="17"/>
      <c r="H1575" s="17"/>
      <c r="I1575" s="17"/>
    </row>
    <row r="1576" spans="1:9" x14ac:dyDescent="0.15">
      <c r="A1576" s="17"/>
      <c r="B1576" s="17"/>
      <c r="C1576" s="17"/>
      <c r="D1576" s="17"/>
      <c r="E1576" s="17"/>
      <c r="F1576" s="17"/>
      <c r="G1576" s="17"/>
      <c r="H1576" s="17"/>
      <c r="I1576" s="17"/>
    </row>
    <row r="1577" spans="1:9" x14ac:dyDescent="0.15">
      <c r="A1577" s="17"/>
      <c r="B1577" s="17"/>
      <c r="C1577" s="17"/>
      <c r="D1577" s="17"/>
      <c r="E1577" s="17"/>
      <c r="F1577" s="17"/>
      <c r="G1577" s="17"/>
      <c r="H1577" s="17"/>
      <c r="I1577" s="17"/>
    </row>
    <row r="1578" spans="1:9" x14ac:dyDescent="0.15">
      <c r="A1578" s="17"/>
      <c r="B1578" s="17"/>
      <c r="C1578" s="17"/>
      <c r="D1578" s="17"/>
      <c r="E1578" s="17"/>
      <c r="F1578" s="17"/>
      <c r="G1578" s="17"/>
      <c r="H1578" s="17"/>
      <c r="I1578" s="17"/>
    </row>
    <row r="1579" spans="1:9" x14ac:dyDescent="0.15">
      <c r="A1579" s="17"/>
      <c r="B1579" s="17"/>
      <c r="C1579" s="17"/>
      <c r="D1579" s="17"/>
      <c r="E1579" s="17"/>
      <c r="F1579" s="17"/>
      <c r="G1579" s="17"/>
      <c r="H1579" s="17"/>
      <c r="I1579" s="17"/>
    </row>
    <row r="1580" spans="1:9" x14ac:dyDescent="0.15">
      <c r="A1580" s="17"/>
      <c r="B1580" s="17"/>
      <c r="C1580" s="17"/>
      <c r="D1580" s="17"/>
      <c r="E1580" s="17"/>
      <c r="F1580" s="17"/>
      <c r="G1580" s="17"/>
      <c r="H1580" s="17"/>
      <c r="I1580" s="17"/>
    </row>
    <row r="1581" spans="1:9" x14ac:dyDescent="0.15">
      <c r="A1581" s="17"/>
      <c r="B1581" s="17"/>
      <c r="C1581" s="17"/>
      <c r="D1581" s="17"/>
      <c r="E1581" s="17"/>
      <c r="F1581" s="17"/>
      <c r="G1581" s="17"/>
      <c r="H1581" s="17"/>
      <c r="I1581" s="17"/>
    </row>
    <row r="1582" spans="1:9" x14ac:dyDescent="0.15">
      <c r="A1582" s="17"/>
      <c r="B1582" s="17"/>
      <c r="C1582" s="17"/>
      <c r="D1582" s="17"/>
      <c r="E1582" s="17"/>
      <c r="F1582" s="17"/>
      <c r="G1582" s="17"/>
      <c r="H1582" s="17"/>
      <c r="I1582" s="17"/>
    </row>
    <row r="1583" spans="1:9" x14ac:dyDescent="0.15">
      <c r="A1583" s="17"/>
      <c r="B1583" s="17"/>
      <c r="C1583" s="17"/>
      <c r="D1583" s="17"/>
      <c r="E1583" s="17"/>
      <c r="F1583" s="17"/>
      <c r="G1583" s="17"/>
      <c r="H1583" s="17"/>
      <c r="I1583" s="17"/>
    </row>
    <row r="1584" spans="1:9" x14ac:dyDescent="0.15">
      <c r="A1584" s="17"/>
      <c r="B1584" s="17"/>
      <c r="C1584" s="17"/>
      <c r="D1584" s="17"/>
      <c r="E1584" s="17"/>
      <c r="F1584" s="17"/>
      <c r="G1584" s="17"/>
      <c r="H1584" s="17"/>
      <c r="I1584" s="17"/>
    </row>
    <row r="1585" spans="1:9" x14ac:dyDescent="0.15">
      <c r="A1585" s="17"/>
      <c r="B1585" s="17"/>
      <c r="C1585" s="17"/>
      <c r="D1585" s="17"/>
      <c r="E1585" s="17"/>
      <c r="F1585" s="17"/>
      <c r="G1585" s="17"/>
      <c r="H1585" s="17"/>
      <c r="I1585" s="17"/>
    </row>
    <row r="1586" spans="1:9" x14ac:dyDescent="0.15">
      <c r="A1586" s="17"/>
      <c r="B1586" s="17"/>
      <c r="C1586" s="17"/>
      <c r="D1586" s="17"/>
      <c r="E1586" s="17"/>
      <c r="F1586" s="17"/>
      <c r="G1586" s="17"/>
      <c r="H1586" s="17"/>
      <c r="I1586" s="17"/>
    </row>
    <row r="1587" spans="1:9" x14ac:dyDescent="0.15">
      <c r="A1587" s="17"/>
      <c r="B1587" s="17"/>
      <c r="C1587" s="17"/>
      <c r="D1587" s="17"/>
      <c r="E1587" s="17"/>
      <c r="F1587" s="17"/>
      <c r="G1587" s="17"/>
      <c r="H1587" s="17"/>
      <c r="I1587" s="17"/>
    </row>
    <row r="1588" spans="1:9" x14ac:dyDescent="0.15">
      <c r="A1588" s="17"/>
      <c r="B1588" s="17"/>
      <c r="C1588" s="17"/>
      <c r="D1588" s="17"/>
      <c r="E1588" s="17"/>
      <c r="F1588" s="17"/>
      <c r="G1588" s="17"/>
      <c r="H1588" s="17"/>
      <c r="I1588" s="17"/>
    </row>
    <row r="1589" spans="1:9" x14ac:dyDescent="0.15">
      <c r="A1589" s="17"/>
      <c r="B1589" s="17"/>
      <c r="C1589" s="17"/>
      <c r="D1589" s="17"/>
      <c r="E1589" s="17"/>
      <c r="F1589" s="17"/>
      <c r="G1589" s="17"/>
      <c r="H1589" s="17"/>
      <c r="I1589" s="17"/>
    </row>
    <row r="1590" spans="1:9" x14ac:dyDescent="0.15">
      <c r="A1590" s="17"/>
      <c r="B1590" s="17"/>
      <c r="C1590" s="17"/>
      <c r="D1590" s="17"/>
      <c r="E1590" s="17"/>
      <c r="F1590" s="17"/>
      <c r="G1590" s="17"/>
      <c r="H1590" s="17"/>
      <c r="I1590" s="17"/>
    </row>
    <row r="1591" spans="1:9" x14ac:dyDescent="0.15">
      <c r="A1591" s="17"/>
      <c r="B1591" s="17"/>
      <c r="C1591" s="17"/>
      <c r="D1591" s="17"/>
      <c r="E1591" s="17"/>
      <c r="F1591" s="17"/>
      <c r="G1591" s="17"/>
      <c r="H1591" s="17"/>
      <c r="I1591" s="17"/>
    </row>
    <row r="1592" spans="1:9" x14ac:dyDescent="0.15">
      <c r="A1592" s="17"/>
      <c r="B1592" s="17"/>
      <c r="C1592" s="17"/>
      <c r="D1592" s="17"/>
      <c r="E1592" s="17"/>
      <c r="F1592" s="17"/>
      <c r="G1592" s="17"/>
      <c r="H1592" s="17"/>
      <c r="I1592" s="17"/>
    </row>
    <row r="1593" spans="1:9" x14ac:dyDescent="0.15">
      <c r="A1593" s="17"/>
      <c r="B1593" s="17"/>
      <c r="C1593" s="17"/>
      <c r="D1593" s="17"/>
      <c r="E1593" s="17"/>
      <c r="F1593" s="17"/>
      <c r="G1593" s="17"/>
      <c r="H1593" s="17"/>
      <c r="I1593" s="17"/>
    </row>
    <row r="1594" spans="1:9" x14ac:dyDescent="0.15">
      <c r="A1594" s="17"/>
      <c r="B1594" s="17"/>
      <c r="C1594" s="17"/>
      <c r="D1594" s="17"/>
      <c r="E1594" s="17"/>
      <c r="F1594" s="17"/>
      <c r="G1594" s="17"/>
      <c r="H1594" s="17"/>
      <c r="I1594" s="17"/>
    </row>
    <row r="1595" spans="1:9" x14ac:dyDescent="0.15">
      <c r="A1595" s="17"/>
      <c r="B1595" s="17"/>
      <c r="C1595" s="17"/>
      <c r="D1595" s="17"/>
      <c r="E1595" s="17"/>
      <c r="F1595" s="17"/>
      <c r="G1595" s="17"/>
      <c r="H1595" s="17"/>
      <c r="I1595" s="17"/>
    </row>
    <row r="1596" spans="1:9" x14ac:dyDescent="0.15">
      <c r="A1596" s="17"/>
      <c r="B1596" s="17"/>
      <c r="C1596" s="17"/>
      <c r="D1596" s="17"/>
      <c r="E1596" s="17"/>
      <c r="F1596" s="17"/>
      <c r="G1596" s="17"/>
      <c r="H1596" s="17"/>
      <c r="I1596" s="17"/>
    </row>
    <row r="1597" spans="1:9" x14ac:dyDescent="0.15">
      <c r="A1597" s="17"/>
      <c r="B1597" s="17"/>
      <c r="C1597" s="17"/>
      <c r="D1597" s="17"/>
      <c r="E1597" s="17"/>
      <c r="F1597" s="17"/>
      <c r="G1597" s="17"/>
      <c r="H1597" s="17"/>
      <c r="I1597" s="17"/>
    </row>
    <row r="1598" spans="1:9" x14ac:dyDescent="0.15">
      <c r="A1598" s="17"/>
      <c r="B1598" s="17"/>
      <c r="C1598" s="17"/>
      <c r="D1598" s="17"/>
      <c r="E1598" s="17"/>
      <c r="F1598" s="17"/>
      <c r="G1598" s="17"/>
      <c r="H1598" s="17"/>
      <c r="I1598" s="17"/>
    </row>
    <row r="1599" spans="1:9" x14ac:dyDescent="0.15">
      <c r="A1599" s="17"/>
      <c r="B1599" s="17"/>
      <c r="C1599" s="17"/>
      <c r="D1599" s="17"/>
      <c r="E1599" s="17"/>
      <c r="F1599" s="17"/>
      <c r="G1599" s="17"/>
      <c r="H1599" s="17"/>
      <c r="I1599" s="17"/>
    </row>
    <row r="1600" spans="1:9" x14ac:dyDescent="0.15">
      <c r="A1600" s="17"/>
      <c r="B1600" s="17"/>
      <c r="C1600" s="17"/>
      <c r="D1600" s="17"/>
      <c r="E1600" s="17"/>
      <c r="F1600" s="17"/>
      <c r="G1600" s="17"/>
      <c r="H1600" s="17"/>
      <c r="I1600" s="17"/>
    </row>
    <row r="1601" spans="1:9" x14ac:dyDescent="0.15">
      <c r="A1601" s="17"/>
      <c r="B1601" s="17"/>
      <c r="C1601" s="17"/>
      <c r="D1601" s="17"/>
      <c r="E1601" s="17"/>
      <c r="F1601" s="17"/>
      <c r="G1601" s="17"/>
      <c r="H1601" s="17"/>
      <c r="I1601" s="17"/>
    </row>
    <row r="1602" spans="1:9" x14ac:dyDescent="0.15">
      <c r="A1602" s="17"/>
      <c r="B1602" s="17"/>
      <c r="C1602" s="17"/>
      <c r="D1602" s="17"/>
      <c r="E1602" s="17"/>
      <c r="F1602" s="17"/>
      <c r="G1602" s="17"/>
      <c r="H1602" s="17"/>
      <c r="I1602" s="17"/>
    </row>
    <row r="1603" spans="1:9" x14ac:dyDescent="0.15">
      <c r="A1603" s="17"/>
      <c r="B1603" s="17"/>
      <c r="C1603" s="17"/>
      <c r="D1603" s="17"/>
      <c r="E1603" s="17"/>
      <c r="F1603" s="17"/>
      <c r="G1603" s="17"/>
      <c r="H1603" s="17"/>
      <c r="I1603" s="17"/>
    </row>
    <row r="1604" spans="1:9" x14ac:dyDescent="0.15">
      <c r="A1604" s="17"/>
      <c r="B1604" s="17"/>
      <c r="C1604" s="17"/>
      <c r="D1604" s="17"/>
      <c r="E1604" s="17"/>
      <c r="F1604" s="17"/>
      <c r="G1604" s="17"/>
      <c r="H1604" s="17"/>
      <c r="I1604" s="17"/>
    </row>
    <row r="1605" spans="1:9" x14ac:dyDescent="0.15">
      <c r="A1605" s="17"/>
      <c r="B1605" s="17"/>
      <c r="C1605" s="17"/>
      <c r="D1605" s="17"/>
      <c r="E1605" s="17"/>
      <c r="F1605" s="17"/>
      <c r="G1605" s="17"/>
      <c r="H1605" s="17"/>
      <c r="I1605" s="17"/>
    </row>
    <row r="1606" spans="1:9" x14ac:dyDescent="0.15">
      <c r="A1606" s="17"/>
      <c r="B1606" s="17"/>
      <c r="C1606" s="17"/>
      <c r="D1606" s="17"/>
      <c r="E1606" s="17"/>
      <c r="F1606" s="17"/>
      <c r="G1606" s="17"/>
      <c r="H1606" s="17"/>
      <c r="I1606" s="17"/>
    </row>
    <row r="1607" spans="1:9" x14ac:dyDescent="0.15">
      <c r="A1607" s="17"/>
      <c r="B1607" s="17"/>
      <c r="C1607" s="17"/>
      <c r="D1607" s="17"/>
      <c r="E1607" s="17"/>
      <c r="F1607" s="17"/>
      <c r="G1607" s="17"/>
      <c r="H1607" s="17"/>
      <c r="I1607" s="17"/>
    </row>
    <row r="1608" spans="1:9" x14ac:dyDescent="0.15">
      <c r="A1608" s="17"/>
      <c r="B1608" s="17"/>
      <c r="C1608" s="17"/>
      <c r="D1608" s="17"/>
      <c r="E1608" s="17"/>
      <c r="F1608" s="17"/>
      <c r="G1608" s="17"/>
      <c r="H1608" s="17"/>
      <c r="I1608" s="17"/>
    </row>
    <row r="1609" spans="1:9" x14ac:dyDescent="0.15">
      <c r="A1609" s="17"/>
      <c r="B1609" s="17"/>
      <c r="C1609" s="17"/>
      <c r="D1609" s="17"/>
      <c r="E1609" s="17"/>
      <c r="F1609" s="17"/>
      <c r="G1609" s="17"/>
      <c r="H1609" s="17"/>
      <c r="I1609" s="17"/>
    </row>
    <row r="1610" spans="1:9" x14ac:dyDescent="0.15">
      <c r="A1610" s="17"/>
      <c r="B1610" s="17"/>
      <c r="C1610" s="17"/>
      <c r="D1610" s="17"/>
      <c r="E1610" s="17"/>
      <c r="F1610" s="17"/>
      <c r="G1610" s="17"/>
      <c r="H1610" s="17"/>
      <c r="I1610" s="17"/>
    </row>
    <row r="1611" spans="1:9" x14ac:dyDescent="0.15">
      <c r="A1611" s="17"/>
      <c r="B1611" s="17"/>
      <c r="C1611" s="17"/>
      <c r="D1611" s="17"/>
      <c r="E1611" s="17"/>
      <c r="F1611" s="17"/>
      <c r="G1611" s="17"/>
      <c r="H1611" s="17"/>
      <c r="I1611" s="17"/>
    </row>
    <row r="1612" spans="1:9" x14ac:dyDescent="0.15">
      <c r="A1612" s="17"/>
      <c r="B1612" s="17"/>
      <c r="C1612" s="17"/>
      <c r="D1612" s="17"/>
      <c r="E1612" s="17"/>
      <c r="F1612" s="17"/>
      <c r="G1612" s="17"/>
      <c r="H1612" s="17"/>
      <c r="I1612" s="17"/>
    </row>
    <row r="1613" spans="1:9" x14ac:dyDescent="0.15">
      <c r="A1613" s="17"/>
      <c r="B1613" s="17"/>
      <c r="C1613" s="17"/>
      <c r="D1613" s="17"/>
      <c r="E1613" s="17"/>
      <c r="F1613" s="17"/>
      <c r="G1613" s="17"/>
      <c r="H1613" s="17"/>
      <c r="I1613" s="17"/>
    </row>
    <row r="1614" spans="1:9" x14ac:dyDescent="0.15">
      <c r="A1614" s="17"/>
      <c r="B1614" s="17"/>
      <c r="C1614" s="17"/>
      <c r="D1614" s="17"/>
      <c r="E1614" s="17"/>
      <c r="F1614" s="17"/>
      <c r="G1614" s="17"/>
      <c r="H1614" s="17"/>
      <c r="I1614" s="17"/>
    </row>
    <row r="1615" spans="1:9" x14ac:dyDescent="0.15">
      <c r="A1615" s="17"/>
      <c r="B1615" s="17"/>
      <c r="C1615" s="17"/>
      <c r="D1615" s="17"/>
      <c r="E1615" s="17"/>
      <c r="F1615" s="17"/>
      <c r="G1615" s="17"/>
      <c r="H1615" s="17"/>
      <c r="I1615" s="17"/>
    </row>
    <row r="1616" spans="1:9" x14ac:dyDescent="0.15">
      <c r="A1616" s="17"/>
      <c r="B1616" s="17"/>
      <c r="C1616" s="17"/>
      <c r="D1616" s="17"/>
      <c r="E1616" s="17"/>
      <c r="F1616" s="17"/>
      <c r="G1616" s="17"/>
      <c r="H1616" s="17"/>
      <c r="I1616" s="17"/>
    </row>
    <row r="1617" spans="1:9" x14ac:dyDescent="0.15">
      <c r="A1617" s="17"/>
      <c r="B1617" s="17"/>
      <c r="C1617" s="17"/>
      <c r="D1617" s="17"/>
      <c r="E1617" s="17"/>
      <c r="F1617" s="17"/>
      <c r="G1617" s="17"/>
      <c r="H1617" s="17"/>
      <c r="I1617" s="17"/>
    </row>
    <row r="1618" spans="1:9" x14ac:dyDescent="0.15">
      <c r="A1618" s="17"/>
      <c r="B1618" s="17"/>
      <c r="C1618" s="17"/>
      <c r="D1618" s="17"/>
      <c r="E1618" s="17"/>
      <c r="F1618" s="17"/>
      <c r="G1618" s="17"/>
      <c r="H1618" s="17"/>
      <c r="I1618" s="17"/>
    </row>
    <row r="1619" spans="1:9" x14ac:dyDescent="0.15">
      <c r="A1619" s="17"/>
      <c r="B1619" s="17"/>
      <c r="C1619" s="17"/>
      <c r="D1619" s="17"/>
      <c r="E1619" s="17"/>
      <c r="F1619" s="17"/>
      <c r="G1619" s="17"/>
      <c r="H1619" s="17"/>
      <c r="I1619" s="17"/>
    </row>
    <row r="1620" spans="1:9" x14ac:dyDescent="0.15">
      <c r="A1620" s="17"/>
      <c r="B1620" s="17"/>
      <c r="C1620" s="17"/>
      <c r="D1620" s="17"/>
      <c r="E1620" s="17"/>
      <c r="F1620" s="17"/>
      <c r="G1620" s="17"/>
      <c r="H1620" s="17"/>
      <c r="I1620" s="17"/>
    </row>
    <row r="1621" spans="1:9" x14ac:dyDescent="0.15">
      <c r="A1621" s="17"/>
      <c r="B1621" s="17"/>
      <c r="C1621" s="17"/>
      <c r="D1621" s="17"/>
      <c r="E1621" s="17"/>
      <c r="F1621" s="17"/>
      <c r="G1621" s="17"/>
      <c r="H1621" s="17"/>
      <c r="I1621" s="17"/>
    </row>
    <row r="1622" spans="1:9" x14ac:dyDescent="0.15">
      <c r="A1622" s="17"/>
      <c r="B1622" s="17"/>
      <c r="C1622" s="17"/>
      <c r="D1622" s="17"/>
      <c r="E1622" s="17"/>
      <c r="F1622" s="17"/>
      <c r="G1622" s="17"/>
      <c r="H1622" s="17"/>
      <c r="I1622" s="17"/>
    </row>
    <row r="1623" spans="1:9" x14ac:dyDescent="0.15">
      <c r="A1623" s="17"/>
      <c r="B1623" s="17"/>
      <c r="C1623" s="17"/>
      <c r="D1623" s="17"/>
      <c r="E1623" s="17"/>
      <c r="F1623" s="17"/>
      <c r="G1623" s="17"/>
      <c r="H1623" s="17"/>
      <c r="I1623" s="17"/>
    </row>
    <row r="1624" spans="1:9" x14ac:dyDescent="0.15">
      <c r="A1624" s="17"/>
      <c r="B1624" s="17"/>
      <c r="C1624" s="17"/>
      <c r="D1624" s="17"/>
      <c r="E1624" s="17"/>
      <c r="F1624" s="17"/>
      <c r="G1624" s="17"/>
      <c r="H1624" s="17"/>
      <c r="I1624" s="17"/>
    </row>
    <row r="1625" spans="1:9" x14ac:dyDescent="0.15">
      <c r="A1625" s="17"/>
      <c r="B1625" s="17"/>
      <c r="C1625" s="17"/>
      <c r="D1625" s="17"/>
      <c r="E1625" s="17"/>
      <c r="F1625" s="17"/>
      <c r="G1625" s="17"/>
      <c r="H1625" s="17"/>
      <c r="I1625" s="17"/>
    </row>
    <row r="1626" spans="1:9" x14ac:dyDescent="0.15">
      <c r="A1626" s="17"/>
      <c r="B1626" s="17"/>
      <c r="C1626" s="17"/>
      <c r="D1626" s="17"/>
      <c r="E1626" s="17"/>
      <c r="F1626" s="17"/>
      <c r="G1626" s="17"/>
      <c r="H1626" s="17"/>
      <c r="I1626" s="17"/>
    </row>
    <row r="1627" spans="1:9" x14ac:dyDescent="0.15">
      <c r="A1627" s="17"/>
      <c r="B1627" s="17"/>
      <c r="C1627" s="17"/>
      <c r="D1627" s="17"/>
      <c r="E1627" s="17"/>
      <c r="F1627" s="17"/>
      <c r="G1627" s="17"/>
      <c r="H1627" s="17"/>
      <c r="I1627" s="17"/>
    </row>
    <row r="1628" spans="1:9" x14ac:dyDescent="0.15">
      <c r="A1628" s="17"/>
      <c r="B1628" s="17"/>
      <c r="C1628" s="17"/>
      <c r="D1628" s="17"/>
      <c r="E1628" s="17"/>
      <c r="F1628" s="17"/>
      <c r="G1628" s="17"/>
      <c r="H1628" s="17"/>
      <c r="I1628" s="17"/>
    </row>
    <row r="1629" spans="1:9" x14ac:dyDescent="0.15">
      <c r="A1629" s="17"/>
      <c r="B1629" s="17"/>
      <c r="C1629" s="17"/>
      <c r="D1629" s="17"/>
      <c r="E1629" s="17"/>
      <c r="F1629" s="17"/>
      <c r="G1629" s="17"/>
      <c r="H1629" s="17"/>
      <c r="I1629" s="17"/>
    </row>
    <row r="1630" spans="1:9" x14ac:dyDescent="0.15">
      <c r="A1630" s="17"/>
      <c r="B1630" s="17"/>
      <c r="C1630" s="17"/>
      <c r="D1630" s="17"/>
      <c r="E1630" s="17"/>
      <c r="F1630" s="17"/>
      <c r="G1630" s="17"/>
      <c r="H1630" s="17"/>
      <c r="I1630" s="17"/>
    </row>
    <row r="1631" spans="1:9" x14ac:dyDescent="0.15">
      <c r="A1631" s="17"/>
      <c r="B1631" s="17"/>
      <c r="C1631" s="17"/>
      <c r="D1631" s="17"/>
      <c r="E1631" s="17"/>
      <c r="F1631" s="17"/>
      <c r="G1631" s="17"/>
      <c r="H1631" s="17"/>
      <c r="I1631" s="17"/>
    </row>
    <row r="1632" spans="1:9" x14ac:dyDescent="0.15">
      <c r="A1632" s="17"/>
      <c r="B1632" s="17"/>
      <c r="C1632" s="17"/>
      <c r="D1632" s="17"/>
      <c r="E1632" s="17"/>
      <c r="F1632" s="17"/>
      <c r="G1632" s="17"/>
      <c r="H1632" s="17"/>
      <c r="I1632" s="17"/>
    </row>
    <row r="1633" spans="1:9" x14ac:dyDescent="0.15">
      <c r="A1633" s="17"/>
      <c r="B1633" s="17"/>
      <c r="C1633" s="17"/>
      <c r="D1633" s="17"/>
      <c r="E1633" s="17"/>
      <c r="F1633" s="17"/>
      <c r="G1633" s="17"/>
      <c r="H1633" s="17"/>
      <c r="I1633" s="17"/>
    </row>
    <row r="1634" spans="1:9" x14ac:dyDescent="0.15">
      <c r="A1634" s="17"/>
      <c r="B1634" s="17"/>
      <c r="C1634" s="17"/>
      <c r="D1634" s="17"/>
      <c r="E1634" s="17"/>
      <c r="F1634" s="17"/>
      <c r="G1634" s="17"/>
      <c r="H1634" s="17"/>
      <c r="I1634" s="17"/>
    </row>
  </sheetData>
  <mergeCells count="5">
    <mergeCell ref="I4:I21"/>
    <mergeCell ref="I22:I40"/>
    <mergeCell ref="B1:E1"/>
    <mergeCell ref="F1:H1"/>
    <mergeCell ref="AI2:AP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40" zoomScale="40" zoomScaleNormal="40" workbookViewId="0">
      <selection activeCell="A49" sqref="A49:A87"/>
    </sheetView>
  </sheetViews>
  <sheetFormatPr defaultRowHeight="13.5" x14ac:dyDescent="0.15"/>
  <cols>
    <col min="2" max="2" width="11.625" bestFit="1" customWidth="1"/>
    <col min="3" max="3" width="13" bestFit="1" customWidth="1"/>
    <col min="4" max="19" width="13.875" bestFit="1" customWidth="1"/>
  </cols>
  <sheetData>
    <row r="1" spans="1:19" x14ac:dyDescent="0.15">
      <c r="A1" s="51" t="s">
        <v>77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3" spans="1:19" x14ac:dyDescent="0.15">
      <c r="A3" t="s">
        <v>81</v>
      </c>
      <c r="C3" s="49" t="s">
        <v>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9" x14ac:dyDescent="0.15">
      <c r="C4" s="15">
        <v>10</v>
      </c>
      <c r="D4" s="15">
        <v>20</v>
      </c>
      <c r="E4" s="15">
        <v>30</v>
      </c>
      <c r="F4" s="15">
        <v>40</v>
      </c>
      <c r="G4" s="15">
        <v>50</v>
      </c>
      <c r="H4" s="15">
        <v>60</v>
      </c>
      <c r="I4" s="15">
        <v>70</v>
      </c>
      <c r="J4" s="15">
        <v>80</v>
      </c>
      <c r="K4" s="15">
        <v>90</v>
      </c>
      <c r="L4" s="15">
        <v>100</v>
      </c>
      <c r="M4" s="15">
        <v>110</v>
      </c>
      <c r="N4" s="15">
        <v>120</v>
      </c>
      <c r="O4" s="15">
        <v>130</v>
      </c>
      <c r="P4" s="15">
        <v>140</v>
      </c>
      <c r="Q4" s="15">
        <v>150</v>
      </c>
      <c r="R4" s="15">
        <v>160</v>
      </c>
    </row>
    <row r="5" spans="1:19" x14ac:dyDescent="0.15">
      <c r="A5" s="50" t="s">
        <v>0</v>
      </c>
      <c r="B5" s="21">
        <v>100</v>
      </c>
      <c r="C5" s="20">
        <v>568.73999000000003</v>
      </c>
      <c r="D5" s="20">
        <v>1298.099976</v>
      </c>
      <c r="E5" s="20">
        <v>1931.290039</v>
      </c>
      <c r="F5" s="20">
        <v>2855.669922</v>
      </c>
      <c r="G5" s="20">
        <v>3485.2299800000001</v>
      </c>
      <c r="H5" s="20">
        <v>4232.5200199999999</v>
      </c>
      <c r="I5" s="20">
        <v>4611.1899409999996</v>
      </c>
      <c r="J5" s="20">
        <v>5643.2202150000003</v>
      </c>
      <c r="K5" s="20">
        <v>6880.5097660000001</v>
      </c>
      <c r="L5" s="20">
        <v>7674.2900390000004</v>
      </c>
      <c r="M5" s="20">
        <v>8176.3798829999996</v>
      </c>
      <c r="N5" s="20">
        <v>9199.5195309999999</v>
      </c>
      <c r="O5" s="20">
        <v>9620.1699219999991</v>
      </c>
      <c r="P5" s="20">
        <v>10383.589844</v>
      </c>
      <c r="Q5" s="20">
        <v>11365.150390999999</v>
      </c>
      <c r="R5" s="20">
        <v>11840.900390999999</v>
      </c>
      <c r="S5" s="20"/>
    </row>
    <row r="6" spans="1:19" x14ac:dyDescent="0.15">
      <c r="A6" s="50"/>
      <c r="B6" s="21">
        <v>200</v>
      </c>
      <c r="C6" s="20">
        <v>592.84997599999997</v>
      </c>
      <c r="D6" s="20">
        <v>1216.410034</v>
      </c>
      <c r="E6" s="20">
        <v>1878.5600589999999</v>
      </c>
      <c r="F6" s="20">
        <v>2559.48999</v>
      </c>
      <c r="G6" s="20">
        <v>3129.1599120000001</v>
      </c>
      <c r="H6" s="20">
        <v>3899.1899410000001</v>
      </c>
      <c r="I6" s="20">
        <v>4120.0600590000004</v>
      </c>
      <c r="J6" s="20">
        <v>5722.8701170000004</v>
      </c>
      <c r="K6" s="20">
        <v>6621.5600590000004</v>
      </c>
      <c r="L6" s="20">
        <v>6942.0498049999997</v>
      </c>
      <c r="M6" s="20">
        <v>8151.4501950000003</v>
      </c>
      <c r="N6" s="20">
        <v>8782.2304690000001</v>
      </c>
      <c r="O6" s="20">
        <v>9733.6503909999992</v>
      </c>
      <c r="P6" s="20">
        <v>10482.849609000001</v>
      </c>
      <c r="Q6" s="20">
        <v>11510.769531</v>
      </c>
      <c r="R6" s="20">
        <v>12237.400390999999</v>
      </c>
      <c r="S6" s="20"/>
    </row>
    <row r="7" spans="1:19" x14ac:dyDescent="0.15">
      <c r="A7" s="50"/>
      <c r="B7" s="21">
        <v>300</v>
      </c>
      <c r="C7" s="20">
        <v>642.20001200000002</v>
      </c>
      <c r="D7" s="20">
        <v>1351.5600589999999</v>
      </c>
      <c r="E7" s="20">
        <v>1894.030029</v>
      </c>
      <c r="F7" s="20">
        <v>2690.179932</v>
      </c>
      <c r="G7" s="20">
        <v>3047.8798830000001</v>
      </c>
      <c r="H7" s="20">
        <v>3905.3100589999999</v>
      </c>
      <c r="I7" s="20">
        <v>4285.8398440000001</v>
      </c>
      <c r="J7" s="20">
        <v>5301.0600590000004</v>
      </c>
      <c r="K7" s="20">
        <v>5864.9301759999998</v>
      </c>
      <c r="L7" s="20">
        <v>6481.0898440000001</v>
      </c>
      <c r="M7" s="20">
        <v>7121.1201170000004</v>
      </c>
      <c r="N7" s="20">
        <v>8224.1904300000006</v>
      </c>
      <c r="O7" s="20">
        <v>9643.5595699999994</v>
      </c>
      <c r="P7" s="20">
        <v>9574.9501949999994</v>
      </c>
      <c r="Q7" s="20">
        <v>10637.599609000001</v>
      </c>
      <c r="R7" s="20">
        <v>11276.860352</v>
      </c>
      <c r="S7" s="20"/>
    </row>
    <row r="8" spans="1:19" x14ac:dyDescent="0.15">
      <c r="A8" s="50"/>
      <c r="B8" s="21">
        <v>400</v>
      </c>
      <c r="C8" s="20">
        <v>672.32000700000003</v>
      </c>
      <c r="D8" s="20">
        <v>1316.660034</v>
      </c>
      <c r="E8" s="20">
        <v>2047.75</v>
      </c>
      <c r="F8" s="20">
        <v>2605.2700199999999</v>
      </c>
      <c r="G8" s="20">
        <v>3321.6000979999999</v>
      </c>
      <c r="H8" s="20">
        <v>3901.959961</v>
      </c>
      <c r="I8" s="20">
        <v>4563.8701170000004</v>
      </c>
      <c r="J8" s="20">
        <v>5240.8398440000001</v>
      </c>
      <c r="K8" s="20">
        <v>5663.1000979999999</v>
      </c>
      <c r="L8" s="20">
        <v>6754.919922</v>
      </c>
      <c r="M8" s="20">
        <v>7029.6201170000004</v>
      </c>
      <c r="N8" s="20">
        <v>7562.9702150000003</v>
      </c>
      <c r="O8" s="20">
        <v>8631.3798829999996</v>
      </c>
      <c r="P8" s="20">
        <v>9240.9501949999994</v>
      </c>
      <c r="Q8" s="20">
        <v>9764.7597659999992</v>
      </c>
      <c r="R8" s="20">
        <v>10315.709961</v>
      </c>
      <c r="S8" s="20"/>
    </row>
    <row r="9" spans="1:19" x14ac:dyDescent="0.15">
      <c r="A9" s="50"/>
      <c r="B9" s="21">
        <v>500</v>
      </c>
      <c r="C9" s="20">
        <v>680.75</v>
      </c>
      <c r="D9" s="20">
        <v>1412.1899410000001</v>
      </c>
      <c r="E9" s="20">
        <v>2030.9499510000001</v>
      </c>
      <c r="F9" s="20">
        <v>2682.2299800000001</v>
      </c>
      <c r="G9" s="20">
        <v>3484.580078</v>
      </c>
      <c r="H9" s="20">
        <v>4098.6098629999997</v>
      </c>
      <c r="I9" s="20">
        <v>4640.6499020000001</v>
      </c>
      <c r="J9" s="20">
        <v>5529.5898440000001</v>
      </c>
      <c r="K9" s="20">
        <v>5658.5498049999997</v>
      </c>
      <c r="L9" s="20">
        <v>7007.1201170000004</v>
      </c>
      <c r="M9" s="20">
        <v>7251.4399409999996</v>
      </c>
      <c r="N9" s="20">
        <v>7837.3198240000002</v>
      </c>
      <c r="O9" s="20">
        <v>8571.5498050000006</v>
      </c>
      <c r="P9" s="20">
        <v>8785.9404300000006</v>
      </c>
      <c r="Q9" s="20">
        <v>9733.5800780000009</v>
      </c>
      <c r="R9" s="20">
        <v>10827.139648</v>
      </c>
      <c r="S9" s="20"/>
    </row>
    <row r="10" spans="1:19" x14ac:dyDescent="0.15">
      <c r="A10" s="50"/>
      <c r="B10" s="21">
        <v>600</v>
      </c>
      <c r="C10" s="20">
        <v>678.46002199999998</v>
      </c>
      <c r="D10" s="20">
        <v>1393.0200199999999</v>
      </c>
      <c r="E10" s="20">
        <v>2074.169922</v>
      </c>
      <c r="F10" s="20">
        <v>2810.389893</v>
      </c>
      <c r="G10" s="20">
        <v>3371.530029</v>
      </c>
      <c r="H10" s="20">
        <v>4117.330078</v>
      </c>
      <c r="I10" s="20">
        <v>4830.2797849999997</v>
      </c>
      <c r="J10" s="20">
        <v>5389.669922</v>
      </c>
      <c r="K10" s="20">
        <v>5920.7597660000001</v>
      </c>
      <c r="L10" s="20">
        <v>6589.8198240000002</v>
      </c>
      <c r="M10" s="20">
        <v>7353.4501950000003</v>
      </c>
      <c r="N10" s="20">
        <v>8165.2900390000004</v>
      </c>
      <c r="O10" s="20">
        <v>8636.1396480000003</v>
      </c>
      <c r="P10" s="20">
        <v>9407.4501949999994</v>
      </c>
      <c r="Q10" s="20">
        <v>9762.9003909999992</v>
      </c>
      <c r="R10" s="20">
        <v>9739.0400389999995</v>
      </c>
      <c r="S10" s="20"/>
    </row>
    <row r="11" spans="1:19" x14ac:dyDescent="0.15">
      <c r="A11" s="50"/>
      <c r="B11" s="21">
        <v>700</v>
      </c>
      <c r="C11" s="20">
        <v>685.85998500000005</v>
      </c>
      <c r="D11" s="20">
        <v>1370.3100589999999</v>
      </c>
      <c r="E11" s="20">
        <v>2054.3000489999999</v>
      </c>
      <c r="F11" s="20">
        <v>2800.459961</v>
      </c>
      <c r="G11" s="20">
        <v>3403.3000489999999</v>
      </c>
      <c r="H11" s="20">
        <v>4040.4799800000001</v>
      </c>
      <c r="I11" s="20">
        <v>4728.0898440000001</v>
      </c>
      <c r="J11" s="20">
        <v>5841.2900390000004</v>
      </c>
      <c r="K11" s="20">
        <v>6476.8500979999999</v>
      </c>
      <c r="L11" s="20">
        <v>7008.1801759999998</v>
      </c>
      <c r="M11" s="20">
        <v>7511.9301759999998</v>
      </c>
      <c r="N11" s="20">
        <v>8117.8901370000003</v>
      </c>
      <c r="O11" s="20">
        <v>7285.5200199999999</v>
      </c>
      <c r="P11" s="20">
        <v>9268.1601559999999</v>
      </c>
      <c r="Q11" s="20">
        <v>9944.3798829999996</v>
      </c>
      <c r="R11" s="20">
        <v>10758.75</v>
      </c>
      <c r="S11" s="20"/>
    </row>
    <row r="12" spans="1:19" x14ac:dyDescent="0.15">
      <c r="A12" s="50"/>
      <c r="B12" s="21">
        <v>800</v>
      </c>
      <c r="C12" s="20">
        <v>773.10998500000005</v>
      </c>
      <c r="D12" s="20">
        <v>1397.959961</v>
      </c>
      <c r="E12" s="20">
        <v>2070.3999020000001</v>
      </c>
      <c r="F12" s="20">
        <v>2760.1499020000001</v>
      </c>
      <c r="G12" s="20">
        <v>3568.820068</v>
      </c>
      <c r="H12" s="20">
        <v>3522.6000979999999</v>
      </c>
      <c r="I12" s="20">
        <v>4891.6098629999997</v>
      </c>
      <c r="J12" s="20">
        <v>5408.0400390000004</v>
      </c>
      <c r="K12" s="20">
        <v>6461.0600590000004</v>
      </c>
      <c r="L12" s="20">
        <v>7065.5898440000001</v>
      </c>
      <c r="M12" s="20">
        <v>7593.6601559999999</v>
      </c>
      <c r="N12" s="20">
        <v>8359.6904300000006</v>
      </c>
      <c r="O12" s="20">
        <v>9470.5</v>
      </c>
      <c r="P12" s="20">
        <v>9703</v>
      </c>
      <c r="Q12" s="20">
        <v>10306.480469</v>
      </c>
      <c r="R12" s="20">
        <v>10958.730469</v>
      </c>
      <c r="S12" s="20"/>
    </row>
    <row r="13" spans="1:19" x14ac:dyDescent="0.15">
      <c r="A13" s="50"/>
      <c r="B13" s="21">
        <v>900</v>
      </c>
      <c r="C13" s="20">
        <v>850.59002699999996</v>
      </c>
      <c r="D13" s="20">
        <v>1436.4300539999999</v>
      </c>
      <c r="E13" s="20">
        <v>2127.73999</v>
      </c>
      <c r="F13" s="20">
        <v>2824.01001</v>
      </c>
      <c r="G13" s="20">
        <v>3457.929932</v>
      </c>
      <c r="H13" s="20">
        <v>4171.4399409999996</v>
      </c>
      <c r="I13" s="20">
        <v>4967.4501950000003</v>
      </c>
      <c r="J13" s="20">
        <v>5866.9399409999996</v>
      </c>
      <c r="K13" s="20">
        <v>6170.9799800000001</v>
      </c>
      <c r="L13" s="20">
        <v>6682.9599609999996</v>
      </c>
      <c r="M13" s="20">
        <v>7442.4399409999996</v>
      </c>
      <c r="N13" s="20">
        <v>8140.6401370000003</v>
      </c>
      <c r="O13" s="20">
        <v>9262.9296880000002</v>
      </c>
      <c r="P13" s="20">
        <v>10138.990234000001</v>
      </c>
      <c r="Q13" s="20">
        <v>10938.219727</v>
      </c>
      <c r="R13" s="20">
        <v>11180.469727</v>
      </c>
      <c r="S13" s="20"/>
    </row>
    <row r="14" spans="1:19" x14ac:dyDescent="0.15">
      <c r="A14" s="50"/>
      <c r="B14" s="21">
        <v>1000</v>
      </c>
      <c r="C14" s="20">
        <v>953.55999799999995</v>
      </c>
      <c r="D14" s="20">
        <v>1479.339966</v>
      </c>
      <c r="E14" s="20">
        <v>2123.6298830000001</v>
      </c>
      <c r="F14" s="20">
        <v>2791.23999</v>
      </c>
      <c r="G14" s="20">
        <v>3522.0900879999999</v>
      </c>
      <c r="H14" s="20">
        <v>4157.5898440000001</v>
      </c>
      <c r="I14" s="20">
        <v>3897.6999510000001</v>
      </c>
      <c r="J14" s="20">
        <v>5663.2797849999997</v>
      </c>
      <c r="K14" s="20">
        <v>6407.9101559999999</v>
      </c>
      <c r="L14" s="20">
        <v>6879.9301759999998</v>
      </c>
      <c r="M14" s="20">
        <v>7572.6601559999999</v>
      </c>
      <c r="N14" s="20">
        <v>8136.7299800000001</v>
      </c>
      <c r="O14" s="20">
        <v>8976.5595699999994</v>
      </c>
      <c r="P14" s="20">
        <v>9750.7900389999995</v>
      </c>
      <c r="Q14" s="20">
        <v>10873.990234000001</v>
      </c>
      <c r="R14" s="20">
        <v>11368.459961</v>
      </c>
      <c r="S14" s="20"/>
    </row>
    <row r="15" spans="1:19" x14ac:dyDescent="0.15">
      <c r="A15" s="50"/>
      <c r="B15" s="21">
        <v>2000</v>
      </c>
      <c r="C15" s="20">
        <v>2204.209961</v>
      </c>
      <c r="D15" s="20">
        <v>2415.669922</v>
      </c>
      <c r="E15" s="20">
        <v>2382.080078</v>
      </c>
      <c r="F15" s="20">
        <v>3004.9099120000001</v>
      </c>
      <c r="G15" s="20">
        <v>3735.5500489999999</v>
      </c>
      <c r="H15" s="20">
        <v>4275.4501950000003</v>
      </c>
      <c r="I15" s="20">
        <v>5020.2700199999999</v>
      </c>
      <c r="J15" s="20">
        <v>5766.9501950000003</v>
      </c>
      <c r="K15" s="20">
        <v>6598.5898440000001</v>
      </c>
      <c r="L15" s="20">
        <v>7277.2797849999997</v>
      </c>
      <c r="M15" s="20">
        <v>7880.9501950000003</v>
      </c>
      <c r="N15" s="20">
        <v>8473.4902340000008</v>
      </c>
      <c r="O15" s="20">
        <v>9230.2802730000003</v>
      </c>
      <c r="P15" s="20">
        <v>9892.0498050000006</v>
      </c>
      <c r="Q15" s="20">
        <v>11197.709961</v>
      </c>
      <c r="R15" s="20">
        <v>11938.030273</v>
      </c>
      <c r="S15" s="20"/>
    </row>
    <row r="16" spans="1:19" x14ac:dyDescent="0.15">
      <c r="A16" s="50"/>
      <c r="B16" s="21">
        <v>3000</v>
      </c>
      <c r="C16" s="20">
        <v>4509.8701170000004</v>
      </c>
      <c r="D16" s="20">
        <v>4559.4902339999999</v>
      </c>
      <c r="E16" s="20">
        <v>4183.1000979999999</v>
      </c>
      <c r="F16" s="20">
        <v>4061.4399410000001</v>
      </c>
      <c r="G16" s="20">
        <v>4139.1201170000004</v>
      </c>
      <c r="H16" s="20">
        <v>4771.3798829999996</v>
      </c>
      <c r="I16" s="20">
        <v>5284.580078</v>
      </c>
      <c r="J16" s="20">
        <v>5991.3798829999996</v>
      </c>
      <c r="K16" s="20">
        <v>6604.2700199999999</v>
      </c>
      <c r="L16" s="20">
        <v>6840.7998049999997</v>
      </c>
      <c r="M16" s="20">
        <v>8132.7099609999996</v>
      </c>
      <c r="N16" s="20">
        <v>8696.1796880000002</v>
      </c>
      <c r="O16" s="20">
        <v>9553.6201170000004</v>
      </c>
      <c r="P16" s="20">
        <v>10424.25</v>
      </c>
      <c r="Q16" s="20">
        <v>10928.690430000001</v>
      </c>
      <c r="R16" s="20">
        <v>11787.049805000001</v>
      </c>
      <c r="S16" s="20"/>
    </row>
    <row r="17" spans="1:19" x14ac:dyDescent="0.15">
      <c r="A17" s="50"/>
      <c r="B17" s="21">
        <v>4000</v>
      </c>
      <c r="C17" s="20">
        <v>7467.1098629999997</v>
      </c>
      <c r="D17" s="20">
        <v>6907.6000979999999</v>
      </c>
      <c r="E17" s="20">
        <v>6647.4902339999999</v>
      </c>
      <c r="F17" s="20">
        <v>6558.7299800000001</v>
      </c>
      <c r="G17" s="20">
        <v>6374.0097660000001</v>
      </c>
      <c r="H17" s="20">
        <v>6158.5200199999999</v>
      </c>
      <c r="I17" s="20">
        <v>6256.5</v>
      </c>
      <c r="J17" s="20">
        <v>6681.5498049999997</v>
      </c>
      <c r="K17" s="20">
        <v>7114.0400390000004</v>
      </c>
      <c r="L17" s="20">
        <v>7638.9399409999996</v>
      </c>
      <c r="M17" s="20">
        <v>8539.4296880000002</v>
      </c>
      <c r="N17" s="20">
        <v>9222.3701170000004</v>
      </c>
      <c r="O17" s="20">
        <v>9714.2304690000001</v>
      </c>
      <c r="P17" s="20">
        <v>10490.330078000001</v>
      </c>
      <c r="Q17" s="20">
        <v>10955.379883</v>
      </c>
      <c r="R17" s="20">
        <v>12041.150390999999</v>
      </c>
      <c r="S17" s="20"/>
    </row>
    <row r="18" spans="1:19" x14ac:dyDescent="0.15">
      <c r="A18" s="50"/>
      <c r="B18" s="21">
        <v>5000</v>
      </c>
      <c r="C18" s="20">
        <v>11528.139648</v>
      </c>
      <c r="D18" s="20">
        <v>10720.299805000001</v>
      </c>
      <c r="E18" s="20">
        <v>8804.2998050000006</v>
      </c>
      <c r="F18" s="20">
        <v>9203.1103519999997</v>
      </c>
      <c r="G18" s="20">
        <v>8756.6396480000003</v>
      </c>
      <c r="H18" s="20">
        <v>8577.2197269999997</v>
      </c>
      <c r="I18" s="20">
        <v>8324.8496090000008</v>
      </c>
      <c r="J18" s="20">
        <v>8566.0400389999995</v>
      </c>
      <c r="K18" s="20">
        <v>8778.1699219999991</v>
      </c>
      <c r="L18" s="20">
        <v>9158.8496090000008</v>
      </c>
      <c r="M18" s="20">
        <v>9511.6601559999999</v>
      </c>
      <c r="N18" s="20">
        <v>9919.9902340000008</v>
      </c>
      <c r="O18" s="20">
        <v>10530.480469</v>
      </c>
      <c r="P18" s="20">
        <v>11063.740234000001</v>
      </c>
      <c r="Q18" s="20">
        <v>11708.360352</v>
      </c>
      <c r="R18" s="20">
        <v>11976.809569999999</v>
      </c>
      <c r="S18" s="20"/>
    </row>
    <row r="19" spans="1:19" x14ac:dyDescent="0.15">
      <c r="A19" s="50"/>
      <c r="B19" s="21">
        <v>6000</v>
      </c>
      <c r="C19" s="20">
        <v>16463.339843999998</v>
      </c>
      <c r="D19" s="20">
        <v>15157.700194999999</v>
      </c>
      <c r="E19" s="20">
        <v>11672.799805000001</v>
      </c>
      <c r="F19" s="20">
        <v>12696.660156</v>
      </c>
      <c r="G19" s="20">
        <v>11935.570312</v>
      </c>
      <c r="H19" s="20">
        <v>11754.299805000001</v>
      </c>
      <c r="I19" s="20">
        <v>11278.290039</v>
      </c>
      <c r="J19" s="20">
        <v>11225.429688</v>
      </c>
      <c r="K19" s="20">
        <v>11306.469727</v>
      </c>
      <c r="L19" s="20">
        <v>11555.469727</v>
      </c>
      <c r="M19" s="20">
        <v>12184.830078000001</v>
      </c>
      <c r="N19" s="20">
        <v>12110.830078000001</v>
      </c>
      <c r="O19" s="20">
        <v>12689.469727</v>
      </c>
      <c r="P19" s="20">
        <v>12621.240234000001</v>
      </c>
      <c r="Q19" s="20">
        <v>13125.889648</v>
      </c>
      <c r="R19" s="20">
        <v>13448.349609000001</v>
      </c>
      <c r="S19" s="20"/>
    </row>
    <row r="20" spans="1:19" x14ac:dyDescent="0.15">
      <c r="A20" s="50"/>
      <c r="B20" s="21">
        <v>7000</v>
      </c>
      <c r="C20" s="20">
        <v>21991.009765999999</v>
      </c>
      <c r="D20" s="20">
        <v>18771.449218999998</v>
      </c>
      <c r="E20" s="20">
        <v>15489.269531</v>
      </c>
      <c r="F20" s="20">
        <v>16496.609375</v>
      </c>
      <c r="G20" s="20">
        <v>15643.400390999999</v>
      </c>
      <c r="H20" s="20">
        <v>15257.150390999999</v>
      </c>
      <c r="I20" s="20">
        <v>13909.419921999999</v>
      </c>
      <c r="J20" s="20">
        <v>14512.410156</v>
      </c>
      <c r="K20" s="20">
        <v>14222.219727</v>
      </c>
      <c r="L20" s="20">
        <v>14616.179688</v>
      </c>
      <c r="M20" s="20">
        <v>14321.349609000001</v>
      </c>
      <c r="N20" s="20">
        <v>14728.290039</v>
      </c>
      <c r="O20" s="20">
        <v>15242.669921999999</v>
      </c>
      <c r="P20" s="20">
        <v>15725.379883</v>
      </c>
      <c r="Q20" s="20">
        <v>15665.219727</v>
      </c>
      <c r="R20" s="20">
        <v>16446.509765999999</v>
      </c>
      <c r="S20" s="20"/>
    </row>
    <row r="21" spans="1:19" x14ac:dyDescent="0.15">
      <c r="A21" s="50"/>
      <c r="B21" s="21">
        <v>8000</v>
      </c>
      <c r="C21" s="20">
        <v>28357.480468999998</v>
      </c>
      <c r="D21" s="20">
        <v>25273.5</v>
      </c>
      <c r="E21" s="20">
        <v>19685.710938</v>
      </c>
      <c r="F21" s="20">
        <v>20685.470702999999</v>
      </c>
      <c r="G21" s="20">
        <v>19637.160156000002</v>
      </c>
      <c r="H21" s="20">
        <v>19487.160156000002</v>
      </c>
      <c r="I21" s="20">
        <v>17611.980468999998</v>
      </c>
      <c r="J21" s="20">
        <v>18014.070312</v>
      </c>
      <c r="K21" s="20">
        <v>17631.980468999998</v>
      </c>
      <c r="L21" s="20">
        <v>17790.900390999999</v>
      </c>
      <c r="M21" s="20">
        <v>17771.980468999998</v>
      </c>
      <c r="N21" s="20">
        <v>17838.210938</v>
      </c>
      <c r="O21" s="20">
        <v>18309.119140999999</v>
      </c>
      <c r="P21" s="20">
        <v>18496.970702999999</v>
      </c>
      <c r="Q21" s="20">
        <v>18892.640625</v>
      </c>
      <c r="R21" s="20">
        <v>19261.310547000001</v>
      </c>
      <c r="S21" s="20"/>
    </row>
    <row r="22" spans="1:19" x14ac:dyDescent="0.15">
      <c r="A22" s="50"/>
      <c r="B22" s="21">
        <v>9000</v>
      </c>
      <c r="C22" s="20">
        <v>36010.410155999998</v>
      </c>
      <c r="D22" s="20">
        <v>30754.160156000002</v>
      </c>
      <c r="E22" s="20">
        <v>24805.5</v>
      </c>
      <c r="F22" s="20">
        <v>25425.550781000002</v>
      </c>
      <c r="G22" s="20">
        <v>24685.529297000001</v>
      </c>
      <c r="H22" s="20">
        <v>24151.939452999999</v>
      </c>
      <c r="I22" s="20">
        <v>21715.880859000001</v>
      </c>
      <c r="J22" s="20">
        <v>21962.050781000002</v>
      </c>
      <c r="K22" s="20">
        <v>21739.539062</v>
      </c>
      <c r="L22" s="20">
        <v>22092.550781000002</v>
      </c>
      <c r="M22" s="20">
        <v>21389.380859000001</v>
      </c>
      <c r="N22" s="20">
        <v>21472.109375</v>
      </c>
      <c r="O22" s="20">
        <v>21847.699218999998</v>
      </c>
      <c r="P22" s="20">
        <v>22151.150390999999</v>
      </c>
      <c r="Q22" s="20">
        <v>22026.029297000001</v>
      </c>
      <c r="R22" s="20">
        <v>22375.310547000001</v>
      </c>
      <c r="S22" s="20"/>
    </row>
    <row r="23" spans="1:19" x14ac:dyDescent="0.15">
      <c r="A23" s="50"/>
      <c r="B23" s="21">
        <v>10000</v>
      </c>
      <c r="C23" s="20">
        <v>44373.621094000002</v>
      </c>
      <c r="D23" s="20">
        <v>39644.21875</v>
      </c>
      <c r="E23" s="20">
        <v>29949.779297000001</v>
      </c>
      <c r="F23" s="20">
        <v>29059.439452999999</v>
      </c>
      <c r="G23" s="20">
        <v>30199.720702999999</v>
      </c>
      <c r="H23" s="20">
        <v>29516.199218999998</v>
      </c>
      <c r="I23" s="20">
        <v>26531.679688</v>
      </c>
      <c r="J23" s="20">
        <v>26692.160156000002</v>
      </c>
      <c r="K23" s="20">
        <v>26281.619140999999</v>
      </c>
      <c r="L23" s="20">
        <v>26606.400390999999</v>
      </c>
      <c r="M23" s="20">
        <v>25810.080077999999</v>
      </c>
      <c r="N23" s="20">
        <v>25577.300781000002</v>
      </c>
      <c r="O23" s="20">
        <v>26168.419922000001</v>
      </c>
      <c r="P23" s="20">
        <v>26082.519531000002</v>
      </c>
      <c r="Q23" s="20">
        <v>25998.140625</v>
      </c>
      <c r="R23" s="20">
        <v>26560.320312</v>
      </c>
      <c r="S23" s="20"/>
    </row>
    <row r="24" spans="1:19" x14ac:dyDescent="0.15">
      <c r="A24" s="50"/>
      <c r="B24" s="21">
        <v>20000</v>
      </c>
      <c r="C24" s="20">
        <v>170764.4375</v>
      </c>
      <c r="D24" s="20">
        <v>136466.734375</v>
      </c>
      <c r="E24" s="20">
        <v>115498.359375</v>
      </c>
      <c r="F24" s="20">
        <v>95941.023438000004</v>
      </c>
      <c r="G24" s="20">
        <v>101858.5</v>
      </c>
      <c r="H24" s="20">
        <v>96647.382811999996</v>
      </c>
      <c r="I24" s="20">
        <v>92855.117188000004</v>
      </c>
      <c r="J24" s="20">
        <v>91800.5</v>
      </c>
      <c r="K24" s="20">
        <v>88356.5625</v>
      </c>
      <c r="L24" s="20">
        <v>87825.15625</v>
      </c>
      <c r="M24" s="20">
        <v>85245.679688000004</v>
      </c>
      <c r="N24" s="20">
        <v>85529.21875</v>
      </c>
      <c r="O24" s="20">
        <v>85739.921875</v>
      </c>
      <c r="P24" s="20">
        <v>83676.320311999996</v>
      </c>
      <c r="Q24" s="20">
        <v>81947.921875</v>
      </c>
      <c r="R24" s="20">
        <v>84119.382811999996</v>
      </c>
      <c r="S24" s="20"/>
    </row>
    <row r="25" spans="1:19" x14ac:dyDescent="0.15">
      <c r="A25" s="50"/>
      <c r="B25" s="21">
        <v>30000</v>
      </c>
      <c r="C25" s="20">
        <v>351468.15625</v>
      </c>
      <c r="D25" s="20">
        <v>254296.765625</v>
      </c>
      <c r="E25" s="20">
        <v>237291.3125</v>
      </c>
      <c r="F25" s="20">
        <v>175458.796875</v>
      </c>
      <c r="G25" s="20">
        <v>185839.4375</v>
      </c>
      <c r="H25" s="20">
        <v>178676.09375</v>
      </c>
      <c r="I25" s="20">
        <v>163717.859375</v>
      </c>
      <c r="J25" s="20">
        <v>154826.65625</v>
      </c>
      <c r="K25" s="20">
        <v>148865.765625</v>
      </c>
      <c r="L25" s="20">
        <v>150824.375</v>
      </c>
      <c r="M25" s="20">
        <v>144602.0625</v>
      </c>
      <c r="N25" s="20">
        <v>143051.421875</v>
      </c>
      <c r="O25" s="20">
        <v>143846.71875</v>
      </c>
      <c r="P25" s="20">
        <v>139839.0625</v>
      </c>
      <c r="Q25" s="20">
        <v>139520.796875</v>
      </c>
      <c r="R25" s="20">
        <v>135776.734375</v>
      </c>
      <c r="S25" s="20"/>
    </row>
    <row r="26" spans="1:19" x14ac:dyDescent="0.15">
      <c r="A26" s="50"/>
      <c r="B26" s="21">
        <v>40000</v>
      </c>
      <c r="C26" s="20">
        <v>528334.0625</v>
      </c>
      <c r="D26" s="20">
        <v>390285.1875</v>
      </c>
      <c r="E26" s="20">
        <v>354059.28125</v>
      </c>
      <c r="F26" s="20">
        <v>258247.296875</v>
      </c>
      <c r="G26" s="20">
        <v>291319.0625</v>
      </c>
      <c r="H26" s="20">
        <v>268819.78125</v>
      </c>
      <c r="I26" s="20">
        <v>260147.34375</v>
      </c>
      <c r="J26" s="20">
        <v>247635.15625</v>
      </c>
      <c r="K26" s="20">
        <v>244422.515625</v>
      </c>
      <c r="L26" s="20">
        <v>235158.65625</v>
      </c>
      <c r="M26" s="20">
        <v>230237.421875</v>
      </c>
      <c r="N26" s="20">
        <v>228029.421875</v>
      </c>
      <c r="O26" s="20">
        <v>224273.546875</v>
      </c>
      <c r="P26" s="20">
        <v>223322.703125</v>
      </c>
      <c r="Q26" s="20">
        <v>222590.703125</v>
      </c>
      <c r="R26" s="20">
        <v>222300.625</v>
      </c>
      <c r="S26" s="20"/>
    </row>
    <row r="27" spans="1:19" x14ac:dyDescent="0.15">
      <c r="A27" s="50"/>
      <c r="B27" s="21">
        <v>50000</v>
      </c>
      <c r="C27" s="20">
        <v>807637.5</v>
      </c>
      <c r="D27" s="20">
        <v>543462.625</v>
      </c>
      <c r="E27" s="20">
        <v>499533.125</v>
      </c>
      <c r="F27" s="20">
        <v>381741.375</v>
      </c>
      <c r="G27" s="20">
        <v>416942.625</v>
      </c>
      <c r="H27" s="20">
        <v>397436.96875</v>
      </c>
      <c r="I27" s="20">
        <v>385815.8125</v>
      </c>
      <c r="J27" s="20">
        <v>369843.90625</v>
      </c>
      <c r="K27" s="20">
        <v>362368.53125</v>
      </c>
      <c r="L27" s="20">
        <v>359139.75</v>
      </c>
      <c r="M27" s="20">
        <v>351375.28125</v>
      </c>
      <c r="N27" s="20">
        <v>353347.59375</v>
      </c>
      <c r="O27" s="20">
        <v>348202.75</v>
      </c>
      <c r="P27" s="20">
        <v>342114.5625</v>
      </c>
      <c r="Q27" s="20">
        <v>342181.09375</v>
      </c>
      <c r="R27" s="20">
        <v>340247.59375</v>
      </c>
      <c r="S27" s="20"/>
    </row>
    <row r="28" spans="1:19" x14ac:dyDescent="0.15">
      <c r="A28" s="50"/>
      <c r="B28" s="21">
        <v>60000</v>
      </c>
      <c r="C28" s="20">
        <v>1113322.75</v>
      </c>
      <c r="D28" s="20">
        <v>729946.8125</v>
      </c>
      <c r="E28" s="20">
        <v>673447.6875</v>
      </c>
      <c r="F28" s="20">
        <v>526821.625</v>
      </c>
      <c r="G28" s="20">
        <v>596354.625</v>
      </c>
      <c r="H28" s="20">
        <v>559332.625</v>
      </c>
      <c r="I28" s="20">
        <v>542831.125</v>
      </c>
      <c r="J28" s="20">
        <v>529035.1875</v>
      </c>
      <c r="K28" s="20">
        <v>518032</v>
      </c>
      <c r="L28" s="20">
        <v>510650.5625</v>
      </c>
      <c r="M28" s="20">
        <v>506273.28125</v>
      </c>
      <c r="N28" s="20">
        <v>501546.6875</v>
      </c>
      <c r="O28" s="20">
        <v>497784.625</v>
      </c>
      <c r="P28" s="20">
        <v>493401.6875</v>
      </c>
      <c r="Q28" s="20">
        <v>492298.5625</v>
      </c>
      <c r="R28" s="20">
        <v>486073.4375</v>
      </c>
      <c r="S28" s="20"/>
    </row>
    <row r="29" spans="1:19" x14ac:dyDescent="0.15">
      <c r="A29" s="50"/>
      <c r="B29" s="21">
        <v>70000</v>
      </c>
      <c r="C29" s="20">
        <v>1449031.375</v>
      </c>
      <c r="D29" s="20">
        <v>930805.8125</v>
      </c>
      <c r="E29" s="20">
        <v>871697.6875</v>
      </c>
      <c r="F29" s="20">
        <v>694536.9375</v>
      </c>
      <c r="G29" s="20">
        <v>785286.3125</v>
      </c>
      <c r="H29" s="20">
        <v>744196.3125</v>
      </c>
      <c r="I29" s="20">
        <v>732555.8125</v>
      </c>
      <c r="J29" s="20">
        <v>722844.875</v>
      </c>
      <c r="K29" s="20">
        <v>700309.8125</v>
      </c>
      <c r="L29" s="20">
        <v>697076.9375</v>
      </c>
      <c r="M29" s="20">
        <v>684626.5625</v>
      </c>
      <c r="N29" s="20">
        <v>678820.8125</v>
      </c>
      <c r="O29" s="20">
        <v>673060.375</v>
      </c>
      <c r="P29" s="20">
        <v>672026.875</v>
      </c>
      <c r="Q29" s="20">
        <v>665208.75</v>
      </c>
      <c r="R29" s="20">
        <v>661637.4375</v>
      </c>
      <c r="S29" s="20"/>
    </row>
    <row r="30" spans="1:19" x14ac:dyDescent="0.15">
      <c r="A30" s="50"/>
      <c r="B30" s="21">
        <v>80000</v>
      </c>
      <c r="C30" s="20">
        <v>1822528.375</v>
      </c>
      <c r="D30" s="20">
        <v>1135391.625</v>
      </c>
      <c r="E30" s="20">
        <v>1106124.75</v>
      </c>
      <c r="F30" s="20">
        <v>885886.8125</v>
      </c>
      <c r="G30" s="20">
        <v>1010011.1875</v>
      </c>
      <c r="H30" s="20">
        <v>952081.625</v>
      </c>
      <c r="I30" s="20">
        <v>936342.0625</v>
      </c>
      <c r="J30" s="20">
        <v>928956.25</v>
      </c>
      <c r="K30" s="20">
        <v>909463.625</v>
      </c>
      <c r="L30" s="20">
        <v>899177.125</v>
      </c>
      <c r="M30" s="20">
        <v>886904.9375</v>
      </c>
      <c r="N30" s="20">
        <v>884711.1875</v>
      </c>
      <c r="O30" s="20">
        <v>876263.4375</v>
      </c>
      <c r="P30" s="20">
        <v>875557.5</v>
      </c>
      <c r="Q30" s="20">
        <v>869261.125</v>
      </c>
      <c r="R30" s="20">
        <v>857820.8125</v>
      </c>
      <c r="S30" s="20"/>
    </row>
    <row r="31" spans="1:19" x14ac:dyDescent="0.15">
      <c r="A31" s="50"/>
      <c r="B31" s="21">
        <v>90000</v>
      </c>
      <c r="C31" s="20">
        <v>2334771.25</v>
      </c>
      <c r="D31" s="20">
        <v>1411163.375</v>
      </c>
      <c r="E31" s="20">
        <v>1328834.375</v>
      </c>
      <c r="F31" s="20">
        <v>1123687.25</v>
      </c>
      <c r="G31" s="20">
        <v>1265949.25</v>
      </c>
      <c r="H31" s="20">
        <v>1195243</v>
      </c>
      <c r="I31" s="20">
        <v>1170931.625</v>
      </c>
      <c r="J31" s="20">
        <v>1151656.625</v>
      </c>
      <c r="K31" s="20">
        <v>1136701.125</v>
      </c>
      <c r="L31" s="20">
        <v>1130075.5</v>
      </c>
      <c r="M31" s="20">
        <v>1124230.5</v>
      </c>
      <c r="N31" s="20">
        <v>1117051.875</v>
      </c>
      <c r="O31" s="20">
        <v>1104854.25</v>
      </c>
      <c r="P31" s="20">
        <v>1100238.75</v>
      </c>
      <c r="Q31" s="20">
        <v>1091594.5</v>
      </c>
      <c r="R31" s="20">
        <v>1088113.625</v>
      </c>
      <c r="S31" s="20"/>
    </row>
    <row r="32" spans="1:19" x14ac:dyDescent="0.15">
      <c r="A32" s="50"/>
      <c r="B32" s="21">
        <v>100000</v>
      </c>
      <c r="C32" s="20">
        <v>2895402.25</v>
      </c>
      <c r="D32" s="20">
        <v>1705657.625</v>
      </c>
      <c r="E32" s="20">
        <v>1619728.75</v>
      </c>
      <c r="F32" s="20">
        <v>1399026.375</v>
      </c>
      <c r="G32" s="20">
        <v>1536958.875</v>
      </c>
      <c r="H32" s="20">
        <v>1474355.25</v>
      </c>
      <c r="I32" s="20">
        <v>1433050.625</v>
      </c>
      <c r="J32" s="20">
        <v>1424795.125</v>
      </c>
      <c r="K32" s="20">
        <v>1399338.75</v>
      </c>
      <c r="L32" s="20">
        <v>1393009.75</v>
      </c>
      <c r="M32" s="20">
        <v>1363656.75</v>
      </c>
      <c r="N32" s="20">
        <v>1371013.125</v>
      </c>
      <c r="O32" s="20">
        <v>1356004.125</v>
      </c>
      <c r="P32" s="20">
        <v>1342525.25</v>
      </c>
      <c r="Q32" s="20">
        <v>1348606.75</v>
      </c>
      <c r="R32" s="20">
        <v>1337757.375</v>
      </c>
      <c r="S32" s="20"/>
    </row>
    <row r="33" spans="1:19" x14ac:dyDescent="0.15">
      <c r="A33" s="50"/>
      <c r="B33" s="21">
        <v>200000</v>
      </c>
      <c r="C33" s="20">
        <v>10750374</v>
      </c>
      <c r="D33" s="20">
        <v>5928865.5</v>
      </c>
      <c r="E33" s="20">
        <v>5807007</v>
      </c>
      <c r="F33" s="20">
        <v>5260741.5</v>
      </c>
      <c r="G33" s="20">
        <v>5730963.5</v>
      </c>
      <c r="H33" s="20">
        <v>5555697</v>
      </c>
      <c r="I33" s="20">
        <v>5426042.5</v>
      </c>
      <c r="J33" s="20">
        <v>5373037.5</v>
      </c>
      <c r="K33" s="20">
        <v>5355074</v>
      </c>
      <c r="L33" s="20">
        <v>5346486</v>
      </c>
      <c r="M33" s="20">
        <v>5329156.5</v>
      </c>
      <c r="N33" s="20">
        <v>5301479</v>
      </c>
      <c r="O33" s="20">
        <v>5282985.5</v>
      </c>
      <c r="P33" s="20">
        <v>5271622.5</v>
      </c>
      <c r="Q33" s="20">
        <v>5252739</v>
      </c>
      <c r="R33" s="20">
        <v>5252257.5</v>
      </c>
      <c r="S33" s="20"/>
    </row>
    <row r="34" spans="1:19" x14ac:dyDescent="0.15">
      <c r="A34" s="50"/>
      <c r="B34" s="21">
        <v>300000</v>
      </c>
      <c r="C34" s="20">
        <v>23698888</v>
      </c>
      <c r="D34" s="20">
        <v>12832199</v>
      </c>
      <c r="E34" s="20">
        <v>12854480</v>
      </c>
      <c r="F34" s="20">
        <v>11777984</v>
      </c>
      <c r="G34" s="20">
        <v>12530592</v>
      </c>
      <c r="H34" s="20">
        <v>12162527</v>
      </c>
      <c r="I34" s="20">
        <v>12000851</v>
      </c>
      <c r="J34" s="20">
        <v>11919003</v>
      </c>
      <c r="K34" s="20">
        <v>11862379</v>
      </c>
      <c r="L34" s="20">
        <v>11861844</v>
      </c>
      <c r="M34" s="20">
        <v>11825542</v>
      </c>
      <c r="N34" s="20">
        <v>11801977</v>
      </c>
      <c r="O34" s="20">
        <v>11771702</v>
      </c>
      <c r="P34" s="20">
        <v>11781696</v>
      </c>
      <c r="Q34" s="20">
        <v>11719554</v>
      </c>
      <c r="R34" s="20">
        <v>11738122</v>
      </c>
      <c r="S34" s="20"/>
    </row>
    <row r="35" spans="1:19" x14ac:dyDescent="0.15">
      <c r="A35" s="50"/>
      <c r="B35" s="21">
        <v>400000</v>
      </c>
      <c r="C35" s="20">
        <v>42077432</v>
      </c>
      <c r="D35" s="20">
        <v>22423082</v>
      </c>
      <c r="E35" s="20">
        <v>22810848</v>
      </c>
      <c r="F35" s="20">
        <v>20802344</v>
      </c>
      <c r="G35" s="20">
        <v>21978376</v>
      </c>
      <c r="H35" s="20">
        <v>21421894</v>
      </c>
      <c r="I35" s="20">
        <v>21146380</v>
      </c>
      <c r="J35" s="20">
        <v>21012010</v>
      </c>
      <c r="K35" s="20">
        <v>20913202</v>
      </c>
      <c r="L35" s="20">
        <v>20967546</v>
      </c>
      <c r="M35" s="20">
        <v>20827260</v>
      </c>
      <c r="N35" s="20">
        <v>20813734</v>
      </c>
      <c r="O35" s="20">
        <v>20859978</v>
      </c>
      <c r="P35" s="20">
        <v>20834596</v>
      </c>
      <c r="Q35" s="20">
        <v>20744508</v>
      </c>
      <c r="R35" s="20">
        <v>20794752</v>
      </c>
      <c r="S35" s="20"/>
    </row>
    <row r="36" spans="1:19" x14ac:dyDescent="0.15">
      <c r="A36" s="50"/>
      <c r="B36" s="21">
        <v>500000</v>
      </c>
      <c r="C36" s="20">
        <v>67868112</v>
      </c>
      <c r="D36" s="20">
        <v>35205928</v>
      </c>
      <c r="E36" s="20">
        <v>35139928</v>
      </c>
      <c r="F36" s="20">
        <v>32616570</v>
      </c>
      <c r="G36" s="20">
        <v>33865800</v>
      </c>
      <c r="H36" s="20">
        <v>33391386</v>
      </c>
      <c r="I36" s="20">
        <v>32877168</v>
      </c>
      <c r="J36" s="20">
        <v>32748224</v>
      </c>
      <c r="K36" s="20">
        <v>32651306</v>
      </c>
      <c r="L36" s="20">
        <v>32586272</v>
      </c>
      <c r="M36" s="20">
        <v>32530756</v>
      </c>
      <c r="N36" s="20">
        <v>32500806</v>
      </c>
      <c r="O36" s="20">
        <v>32421898</v>
      </c>
      <c r="P36" s="20">
        <v>32502128</v>
      </c>
      <c r="Q36" s="20">
        <v>32392694</v>
      </c>
      <c r="R36" s="20">
        <v>32374332</v>
      </c>
      <c r="S36" s="20"/>
    </row>
    <row r="37" spans="1:19" x14ac:dyDescent="0.15">
      <c r="A37" s="50"/>
      <c r="B37" s="21">
        <v>600000</v>
      </c>
      <c r="C37" s="20">
        <v>101143424</v>
      </c>
      <c r="D37" s="20">
        <v>49752488</v>
      </c>
      <c r="E37" s="20">
        <v>50756916</v>
      </c>
      <c r="F37" s="20">
        <v>46638856</v>
      </c>
      <c r="G37" s="20">
        <v>48636780</v>
      </c>
      <c r="H37" s="20">
        <v>48238744</v>
      </c>
      <c r="I37" s="20">
        <v>47241116</v>
      </c>
      <c r="J37" s="20">
        <v>46991744</v>
      </c>
      <c r="K37" s="20">
        <v>46825372</v>
      </c>
      <c r="L37" s="20">
        <v>46796928</v>
      </c>
      <c r="M37" s="20">
        <v>46759468</v>
      </c>
      <c r="N37" s="20">
        <v>46764264</v>
      </c>
      <c r="O37" s="20">
        <v>46666428</v>
      </c>
      <c r="P37" s="20">
        <v>46732896</v>
      </c>
      <c r="Q37" s="20">
        <v>46569056</v>
      </c>
      <c r="R37" s="20">
        <v>46594516</v>
      </c>
      <c r="S37" s="20"/>
    </row>
    <row r="38" spans="1:19" x14ac:dyDescent="0.15">
      <c r="A38" s="50"/>
      <c r="B38" s="21">
        <v>700000</v>
      </c>
      <c r="C38" s="20">
        <v>134216592</v>
      </c>
      <c r="D38" s="20">
        <v>66558936</v>
      </c>
      <c r="E38" s="20">
        <v>68182280</v>
      </c>
      <c r="F38" s="20">
        <v>63554144</v>
      </c>
      <c r="G38" s="20">
        <v>65901772</v>
      </c>
      <c r="H38" s="20">
        <v>65108064</v>
      </c>
      <c r="I38" s="20">
        <v>64145176</v>
      </c>
      <c r="J38" s="20">
        <v>63967180</v>
      </c>
      <c r="K38" s="20">
        <v>63736140</v>
      </c>
      <c r="L38" s="20">
        <v>63692696</v>
      </c>
      <c r="M38" s="20">
        <v>63563928</v>
      </c>
      <c r="N38" s="20">
        <v>63464792</v>
      </c>
      <c r="O38" s="20">
        <v>63392152</v>
      </c>
      <c r="P38" s="20">
        <v>63437976</v>
      </c>
      <c r="Q38" s="20">
        <v>63371124</v>
      </c>
      <c r="R38" s="20">
        <v>63359680</v>
      </c>
      <c r="S38" s="20"/>
    </row>
    <row r="39" spans="1:19" x14ac:dyDescent="0.15">
      <c r="A39" s="50"/>
      <c r="B39" s="21">
        <v>800000</v>
      </c>
      <c r="C39" s="20">
        <v>174747120</v>
      </c>
      <c r="D39" s="20">
        <v>87106616</v>
      </c>
      <c r="E39" s="20">
        <v>89023768</v>
      </c>
      <c r="F39" s="20">
        <v>82745232</v>
      </c>
      <c r="G39" s="20">
        <v>85478576</v>
      </c>
      <c r="H39" s="20">
        <v>84278320</v>
      </c>
      <c r="I39" s="20">
        <v>83292744</v>
      </c>
      <c r="J39" s="20">
        <v>83169168</v>
      </c>
      <c r="K39" s="20">
        <v>83166512</v>
      </c>
      <c r="L39" s="20">
        <v>83136504</v>
      </c>
      <c r="M39" s="20">
        <v>82910608</v>
      </c>
      <c r="N39" s="20">
        <v>82915368</v>
      </c>
      <c r="O39" s="20">
        <v>82795328</v>
      </c>
      <c r="P39" s="20">
        <v>82914376</v>
      </c>
      <c r="Q39" s="20">
        <v>82673856</v>
      </c>
      <c r="R39" s="20">
        <v>82690576</v>
      </c>
      <c r="S39" s="20"/>
    </row>
    <row r="40" spans="1:19" x14ac:dyDescent="0.15">
      <c r="A40" s="50"/>
      <c r="B40" s="21">
        <v>900000</v>
      </c>
      <c r="C40" s="20">
        <v>218669216</v>
      </c>
      <c r="D40" s="20">
        <v>112305648</v>
      </c>
      <c r="E40" s="20">
        <v>111863216</v>
      </c>
      <c r="F40" s="20">
        <v>105069488</v>
      </c>
      <c r="G40" s="20">
        <v>107494384</v>
      </c>
      <c r="H40" s="20">
        <v>106930264</v>
      </c>
      <c r="I40" s="20">
        <v>105721424</v>
      </c>
      <c r="J40" s="20">
        <v>105157648</v>
      </c>
      <c r="K40" s="20">
        <v>105254400</v>
      </c>
      <c r="L40" s="20">
        <v>105150552</v>
      </c>
      <c r="M40" s="20">
        <v>104897800</v>
      </c>
      <c r="N40" s="20">
        <v>104692496</v>
      </c>
      <c r="O40" s="20">
        <v>104848648</v>
      </c>
      <c r="P40" s="20">
        <v>104799312</v>
      </c>
      <c r="Q40" s="20">
        <v>104687504</v>
      </c>
      <c r="R40" s="20">
        <v>104659224</v>
      </c>
      <c r="S40" s="20"/>
    </row>
    <row r="41" spans="1:19" x14ac:dyDescent="0.15">
      <c r="A41" s="50"/>
      <c r="B41" s="21">
        <v>1000000</v>
      </c>
      <c r="C41" s="20">
        <v>269248960</v>
      </c>
      <c r="D41" s="20">
        <v>137219232</v>
      </c>
      <c r="E41" s="20">
        <v>140238208</v>
      </c>
      <c r="F41" s="20">
        <v>129374104</v>
      </c>
      <c r="G41" s="20">
        <v>133397632</v>
      </c>
      <c r="H41" s="20">
        <v>131929384</v>
      </c>
      <c r="I41" s="20">
        <v>130249040</v>
      </c>
      <c r="J41" s="20">
        <v>129741032</v>
      </c>
      <c r="K41" s="20">
        <v>129582296</v>
      </c>
      <c r="L41" s="20">
        <v>129556840</v>
      </c>
      <c r="M41" s="20">
        <v>129525672</v>
      </c>
      <c r="N41" s="20">
        <v>129354896</v>
      </c>
      <c r="O41" s="20">
        <v>129231592</v>
      </c>
      <c r="P41" s="20">
        <v>129279832</v>
      </c>
      <c r="Q41" s="20">
        <v>129045160</v>
      </c>
      <c r="R41" s="20">
        <v>129074520</v>
      </c>
      <c r="S41" s="20"/>
    </row>
    <row r="42" spans="1:19" x14ac:dyDescent="0.1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9" spans="1:18" x14ac:dyDescent="0.15">
      <c r="A49" t="s">
        <v>82</v>
      </c>
      <c r="C49" s="49" t="s">
        <v>76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</row>
    <row r="50" spans="1:18" x14ac:dyDescent="0.15">
      <c r="C50" s="15">
        <v>10</v>
      </c>
      <c r="D50" s="15">
        <v>20</v>
      </c>
      <c r="E50" s="15">
        <v>30</v>
      </c>
      <c r="F50" s="15">
        <v>40</v>
      </c>
      <c r="G50" s="15">
        <v>50</v>
      </c>
      <c r="H50" s="15">
        <v>60</v>
      </c>
      <c r="I50" s="15">
        <v>70</v>
      </c>
      <c r="J50" s="15">
        <v>80</v>
      </c>
      <c r="K50" s="15">
        <v>90</v>
      </c>
      <c r="L50" s="15">
        <v>100</v>
      </c>
      <c r="M50" s="15">
        <v>110</v>
      </c>
      <c r="N50" s="15">
        <v>120</v>
      </c>
      <c r="O50" s="15">
        <v>130</v>
      </c>
      <c r="P50" s="15">
        <v>140</v>
      </c>
      <c r="Q50" s="15">
        <v>150</v>
      </c>
      <c r="R50" s="15">
        <v>160</v>
      </c>
    </row>
    <row r="51" spans="1:18" x14ac:dyDescent="0.15">
      <c r="A51" s="52" t="s">
        <v>0</v>
      </c>
      <c r="B51" s="9">
        <v>100</v>
      </c>
      <c r="C51" s="20">
        <v>0.02</v>
      </c>
      <c r="D51" s="20">
        <v>1</v>
      </c>
      <c r="E51" s="20">
        <v>1.29</v>
      </c>
      <c r="F51" s="20">
        <v>2.17</v>
      </c>
      <c r="G51" s="20">
        <v>2.99</v>
      </c>
      <c r="H51" s="20">
        <v>3.74</v>
      </c>
      <c r="I51" s="20">
        <v>4</v>
      </c>
      <c r="J51" s="20">
        <v>5.2</v>
      </c>
      <c r="K51" s="20">
        <v>6.23</v>
      </c>
      <c r="L51" s="20">
        <v>7.02</v>
      </c>
      <c r="M51" s="20">
        <v>7.69</v>
      </c>
      <c r="N51" s="20">
        <v>8.84</v>
      </c>
      <c r="O51" s="20">
        <v>9.1</v>
      </c>
      <c r="P51" s="20">
        <v>9.83</v>
      </c>
      <c r="Q51" s="20">
        <v>10.83</v>
      </c>
      <c r="R51" s="20">
        <v>11.37</v>
      </c>
    </row>
    <row r="52" spans="1:18" x14ac:dyDescent="0.15">
      <c r="A52" s="52"/>
      <c r="B52" s="9">
        <v>200</v>
      </c>
      <c r="C52" s="20">
        <v>0</v>
      </c>
      <c r="D52" s="20">
        <v>1</v>
      </c>
      <c r="E52" s="20">
        <v>1.1000000000000001</v>
      </c>
      <c r="F52" s="20">
        <v>2.04</v>
      </c>
      <c r="G52" s="20">
        <v>2.95</v>
      </c>
      <c r="H52" s="20">
        <v>3.15</v>
      </c>
      <c r="I52" s="20">
        <v>3.57</v>
      </c>
      <c r="J52" s="20">
        <v>5.17</v>
      </c>
      <c r="K52" s="20">
        <v>6.06</v>
      </c>
      <c r="L52" s="20">
        <v>6.33</v>
      </c>
      <c r="M52" s="20">
        <v>7.6</v>
      </c>
      <c r="N52" s="20">
        <v>8.19</v>
      </c>
      <c r="O52" s="20">
        <v>9.11</v>
      </c>
      <c r="P52" s="20">
        <v>10.06</v>
      </c>
      <c r="Q52" s="20">
        <v>11.05</v>
      </c>
      <c r="R52" s="20">
        <v>11.85</v>
      </c>
    </row>
    <row r="53" spans="1:18" x14ac:dyDescent="0.15">
      <c r="A53" s="52"/>
      <c r="B53" s="9">
        <v>300</v>
      </c>
      <c r="C53" s="20">
        <v>0.01</v>
      </c>
      <c r="D53" s="20">
        <v>1</v>
      </c>
      <c r="E53" s="20">
        <v>1.04</v>
      </c>
      <c r="F53" s="20">
        <v>2.02</v>
      </c>
      <c r="G53" s="20">
        <v>2.73</v>
      </c>
      <c r="H53" s="20">
        <v>3.34</v>
      </c>
      <c r="I53" s="20">
        <v>4.05</v>
      </c>
      <c r="J53" s="20">
        <v>5.08</v>
      </c>
      <c r="K53" s="20">
        <v>5.33</v>
      </c>
      <c r="L53" s="20">
        <v>6.11</v>
      </c>
      <c r="M53" s="20">
        <v>6.5</v>
      </c>
      <c r="N53" s="20">
        <v>7.75</v>
      </c>
      <c r="O53" s="20">
        <v>9.27</v>
      </c>
      <c r="P53" s="20">
        <v>9.08</v>
      </c>
      <c r="Q53" s="20">
        <v>10.19</v>
      </c>
      <c r="R53" s="20">
        <v>10.77</v>
      </c>
    </row>
    <row r="54" spans="1:18" x14ac:dyDescent="0.15">
      <c r="A54" s="52"/>
      <c r="B54" s="9">
        <v>400</v>
      </c>
      <c r="C54" s="20">
        <v>0.02</v>
      </c>
      <c r="D54" s="20">
        <v>1</v>
      </c>
      <c r="E54" s="20">
        <v>1.81</v>
      </c>
      <c r="F54" s="20">
        <v>2.0299999999999998</v>
      </c>
      <c r="G54" s="20">
        <v>3.07</v>
      </c>
      <c r="H54" s="20">
        <v>3.09</v>
      </c>
      <c r="I54" s="20">
        <v>4.08</v>
      </c>
      <c r="J54" s="20">
        <v>4.99</v>
      </c>
      <c r="K54" s="20">
        <v>5.1100000000000003</v>
      </c>
      <c r="L54" s="20">
        <v>6.13</v>
      </c>
      <c r="M54" s="20">
        <v>6.29</v>
      </c>
      <c r="N54" s="20">
        <v>7.19</v>
      </c>
      <c r="O54" s="20">
        <v>8.15</v>
      </c>
      <c r="P54" s="20">
        <v>8.6999999999999993</v>
      </c>
      <c r="Q54" s="20">
        <v>9.24</v>
      </c>
      <c r="R54" s="20">
        <v>9.9700000000000006</v>
      </c>
    </row>
    <row r="55" spans="1:18" x14ac:dyDescent="0.15">
      <c r="A55" s="52"/>
      <c r="B55" s="9">
        <v>500</v>
      </c>
      <c r="C55" s="20">
        <v>0.01</v>
      </c>
      <c r="D55" s="20">
        <v>1.02</v>
      </c>
      <c r="E55" s="20">
        <v>1.6</v>
      </c>
      <c r="F55" s="20">
        <v>2.0099999999999998</v>
      </c>
      <c r="G55" s="20">
        <v>3</v>
      </c>
      <c r="H55" s="20">
        <v>3.68</v>
      </c>
      <c r="I55" s="20">
        <v>4.0199999999999996</v>
      </c>
      <c r="J55" s="20">
        <v>5.08</v>
      </c>
      <c r="K55" s="20">
        <v>5.04</v>
      </c>
      <c r="L55" s="20">
        <v>6.26</v>
      </c>
      <c r="M55" s="20">
        <v>6.86</v>
      </c>
      <c r="N55" s="20">
        <v>7.18</v>
      </c>
      <c r="O55" s="20">
        <v>8.25</v>
      </c>
      <c r="P55" s="20">
        <v>8.16</v>
      </c>
      <c r="Q55" s="20">
        <v>9.1999999999999993</v>
      </c>
      <c r="R55" s="20">
        <v>10.19</v>
      </c>
    </row>
    <row r="56" spans="1:18" x14ac:dyDescent="0.15">
      <c r="A56" s="52"/>
      <c r="B56" s="9">
        <v>600</v>
      </c>
      <c r="C56" s="20">
        <v>0.01</v>
      </c>
      <c r="D56" s="20">
        <v>1</v>
      </c>
      <c r="E56" s="20">
        <v>1.68</v>
      </c>
      <c r="F56" s="20">
        <v>2.11</v>
      </c>
      <c r="G56" s="20">
        <v>3.04</v>
      </c>
      <c r="H56" s="20">
        <v>3.89</v>
      </c>
      <c r="I56" s="20">
        <v>4.1100000000000003</v>
      </c>
      <c r="J56" s="20">
        <v>5.04</v>
      </c>
      <c r="K56" s="20">
        <v>5.21</v>
      </c>
      <c r="L56" s="20">
        <v>6.02</v>
      </c>
      <c r="M56" s="20">
        <v>7.09</v>
      </c>
      <c r="N56" s="20">
        <v>7.64</v>
      </c>
      <c r="O56" s="20">
        <v>8.1</v>
      </c>
      <c r="P56" s="20">
        <v>9.11</v>
      </c>
      <c r="Q56" s="20">
        <v>9.18</v>
      </c>
      <c r="R56" s="20">
        <v>9.2899999999999991</v>
      </c>
    </row>
    <row r="57" spans="1:18" x14ac:dyDescent="0.15">
      <c r="A57" s="52"/>
      <c r="B57" s="9">
        <v>700</v>
      </c>
      <c r="C57" s="20">
        <v>0</v>
      </c>
      <c r="D57" s="20">
        <v>1</v>
      </c>
      <c r="E57" s="20">
        <v>1.86</v>
      </c>
      <c r="F57" s="20">
        <v>2.02</v>
      </c>
      <c r="G57" s="20">
        <v>3</v>
      </c>
      <c r="H57" s="20">
        <v>3.52</v>
      </c>
      <c r="I57" s="20">
        <v>4.09</v>
      </c>
      <c r="J57" s="20">
        <v>5.18</v>
      </c>
      <c r="K57" s="20">
        <v>6.04</v>
      </c>
      <c r="L57" s="20">
        <v>6.43</v>
      </c>
      <c r="M57" s="20">
        <v>7.09</v>
      </c>
      <c r="N57" s="20">
        <v>7.64</v>
      </c>
      <c r="O57" s="20">
        <v>6.73</v>
      </c>
      <c r="P57" s="20">
        <v>8.9499999999999993</v>
      </c>
      <c r="Q57" s="20">
        <v>9.33</v>
      </c>
      <c r="R57" s="20">
        <v>10.119999999999999</v>
      </c>
    </row>
    <row r="58" spans="1:18" x14ac:dyDescent="0.15">
      <c r="A58" s="52"/>
      <c r="B58" s="9">
        <v>800</v>
      </c>
      <c r="C58" s="20">
        <v>0.01</v>
      </c>
      <c r="D58" s="20">
        <v>1</v>
      </c>
      <c r="E58" s="20">
        <v>1.86</v>
      </c>
      <c r="F58" s="20">
        <v>2.0299999999999998</v>
      </c>
      <c r="G58" s="20">
        <v>3.05</v>
      </c>
      <c r="H58" s="20">
        <v>3.25</v>
      </c>
      <c r="I58" s="20">
        <v>4.13</v>
      </c>
      <c r="J58" s="20">
        <v>5.07</v>
      </c>
      <c r="K58" s="20">
        <v>6.09</v>
      </c>
      <c r="L58" s="20">
        <v>6.4</v>
      </c>
      <c r="M58" s="20">
        <v>7.07</v>
      </c>
      <c r="N58" s="20">
        <v>8.02</v>
      </c>
      <c r="O58" s="20">
        <v>9.08</v>
      </c>
      <c r="P58" s="20">
        <v>9.19</v>
      </c>
      <c r="Q58" s="20">
        <v>9.93</v>
      </c>
      <c r="R58" s="20">
        <v>10.29</v>
      </c>
    </row>
    <row r="59" spans="1:18" x14ac:dyDescent="0.15">
      <c r="A59" s="52"/>
      <c r="B59" s="9">
        <v>900</v>
      </c>
      <c r="C59" s="20">
        <v>0.02</v>
      </c>
      <c r="D59" s="20">
        <v>1</v>
      </c>
      <c r="E59" s="20">
        <v>1.94</v>
      </c>
      <c r="F59" s="20">
        <v>2.09</v>
      </c>
      <c r="G59" s="20">
        <v>2.99</v>
      </c>
      <c r="H59" s="20">
        <v>3.93</v>
      </c>
      <c r="I59" s="20">
        <v>4.2300000000000004</v>
      </c>
      <c r="J59" s="20">
        <v>5.23</v>
      </c>
      <c r="K59" s="20">
        <v>5.88</v>
      </c>
      <c r="L59" s="20">
        <v>6.09</v>
      </c>
      <c r="M59" s="20">
        <v>7.03</v>
      </c>
      <c r="N59" s="20">
        <v>7.89</v>
      </c>
      <c r="O59" s="20">
        <v>8.93</v>
      </c>
      <c r="P59" s="20">
        <v>9.58</v>
      </c>
      <c r="Q59" s="20">
        <v>10.34</v>
      </c>
      <c r="R59" s="20">
        <v>10.66</v>
      </c>
    </row>
    <row r="60" spans="1:18" x14ac:dyDescent="0.15">
      <c r="A60" s="52"/>
      <c r="B60" s="9">
        <v>1000</v>
      </c>
      <c r="C60" s="20">
        <v>7.0000000000000007E-2</v>
      </c>
      <c r="D60" s="20">
        <v>1.03</v>
      </c>
      <c r="E60" s="20">
        <v>1.94</v>
      </c>
      <c r="F60" s="20">
        <v>2.06</v>
      </c>
      <c r="G60" s="20">
        <v>3.04</v>
      </c>
      <c r="H60" s="20">
        <v>3.91</v>
      </c>
      <c r="I60" s="20">
        <v>3.18</v>
      </c>
      <c r="J60" s="20">
        <v>5.08</v>
      </c>
      <c r="K60" s="20">
        <v>6.07</v>
      </c>
      <c r="L60" s="20">
        <v>6.17</v>
      </c>
      <c r="M60" s="20">
        <v>7.14</v>
      </c>
      <c r="N60" s="20">
        <v>7.64</v>
      </c>
      <c r="O60" s="20">
        <v>8.3000000000000007</v>
      </c>
      <c r="P60" s="20">
        <v>9.18</v>
      </c>
      <c r="Q60" s="20">
        <v>10.25</v>
      </c>
      <c r="R60" s="20">
        <v>11.05</v>
      </c>
    </row>
    <row r="61" spans="1:18" x14ac:dyDescent="0.15">
      <c r="A61" s="52"/>
      <c r="B61" s="9">
        <v>2000</v>
      </c>
      <c r="C61" s="20">
        <v>2</v>
      </c>
      <c r="D61" s="20">
        <v>1.88</v>
      </c>
      <c r="E61" s="20">
        <v>2</v>
      </c>
      <c r="F61" s="20">
        <v>2.41</v>
      </c>
      <c r="G61" s="20">
        <v>3.04</v>
      </c>
      <c r="H61" s="20">
        <v>3.98</v>
      </c>
      <c r="I61" s="20">
        <v>4.34</v>
      </c>
      <c r="J61" s="20">
        <v>5.0999999999999996</v>
      </c>
      <c r="K61" s="20">
        <v>6.08</v>
      </c>
      <c r="L61" s="20">
        <v>7.03</v>
      </c>
      <c r="M61" s="20">
        <v>7.21</v>
      </c>
      <c r="N61" s="20">
        <v>8.07</v>
      </c>
      <c r="O61" s="20">
        <v>8.83</v>
      </c>
      <c r="P61" s="20">
        <v>9.2200000000000006</v>
      </c>
      <c r="Q61" s="20">
        <v>10.8</v>
      </c>
      <c r="R61" s="20">
        <v>11.34</v>
      </c>
    </row>
    <row r="62" spans="1:18" x14ac:dyDescent="0.15">
      <c r="A62" s="52"/>
      <c r="B62" s="9">
        <v>3000</v>
      </c>
      <c r="C62" s="20">
        <v>4.09</v>
      </c>
      <c r="D62" s="20">
        <v>3.93</v>
      </c>
      <c r="E62" s="20">
        <v>3.54</v>
      </c>
      <c r="F62" s="20">
        <v>3.4</v>
      </c>
      <c r="G62" s="20">
        <v>3.74</v>
      </c>
      <c r="H62" s="20">
        <v>4.17</v>
      </c>
      <c r="I62" s="20">
        <v>5.01</v>
      </c>
      <c r="J62" s="20">
        <v>5.34</v>
      </c>
      <c r="K62" s="20">
        <v>6.04</v>
      </c>
      <c r="L62" s="20">
        <v>6.39</v>
      </c>
      <c r="M62" s="20">
        <v>7.74</v>
      </c>
      <c r="N62" s="20">
        <v>8.1</v>
      </c>
      <c r="O62" s="20">
        <v>9.06</v>
      </c>
      <c r="P62" s="20">
        <v>10.050000000000001</v>
      </c>
      <c r="Q62" s="20">
        <v>10.29</v>
      </c>
      <c r="R62" s="20">
        <v>11.17</v>
      </c>
    </row>
    <row r="63" spans="1:18" x14ac:dyDescent="0.15">
      <c r="A63" s="52"/>
      <c r="B63" s="9">
        <v>4000</v>
      </c>
      <c r="C63" s="20">
        <v>7</v>
      </c>
      <c r="D63" s="20">
        <v>6.33</v>
      </c>
      <c r="E63" s="20">
        <v>5.97</v>
      </c>
      <c r="F63" s="20">
        <v>6.12</v>
      </c>
      <c r="G63" s="20">
        <v>5.79</v>
      </c>
      <c r="H63" s="20">
        <v>5.63</v>
      </c>
      <c r="I63" s="20">
        <v>5.94</v>
      </c>
      <c r="J63" s="20">
        <v>6.14</v>
      </c>
      <c r="K63" s="20">
        <v>6.67</v>
      </c>
      <c r="L63" s="20">
        <v>7.07</v>
      </c>
      <c r="M63" s="20">
        <v>8.06</v>
      </c>
      <c r="N63" s="20">
        <v>8.77</v>
      </c>
      <c r="O63" s="20">
        <v>9.19</v>
      </c>
      <c r="P63" s="20">
        <v>10.130000000000001</v>
      </c>
      <c r="Q63" s="20">
        <v>10.35</v>
      </c>
      <c r="R63" s="20">
        <v>11.51</v>
      </c>
    </row>
    <row r="64" spans="1:18" x14ac:dyDescent="0.15">
      <c r="A64" s="52"/>
      <c r="B64" s="9">
        <v>5000</v>
      </c>
      <c r="C64" s="20">
        <v>11.09</v>
      </c>
      <c r="D64" s="20">
        <v>10.27</v>
      </c>
      <c r="E64" s="20">
        <v>8.44</v>
      </c>
      <c r="F64" s="20">
        <v>8.6999999999999993</v>
      </c>
      <c r="G64" s="20">
        <v>8.11</v>
      </c>
      <c r="H64" s="20">
        <v>8.07</v>
      </c>
      <c r="I64" s="20">
        <v>7.71</v>
      </c>
      <c r="J64" s="20">
        <v>8.11</v>
      </c>
      <c r="K64" s="20">
        <v>8.26</v>
      </c>
      <c r="L64" s="20">
        <v>8.57</v>
      </c>
      <c r="M64" s="20">
        <v>9.11</v>
      </c>
      <c r="N64" s="20">
        <v>9.2899999999999991</v>
      </c>
      <c r="O64" s="20">
        <v>10.119999999999999</v>
      </c>
      <c r="P64" s="20">
        <v>10.45</v>
      </c>
      <c r="Q64" s="20">
        <v>11.3</v>
      </c>
      <c r="R64" s="20">
        <v>11.52</v>
      </c>
    </row>
    <row r="65" spans="1:18" x14ac:dyDescent="0.15">
      <c r="A65" s="52"/>
      <c r="B65" s="9">
        <v>6000</v>
      </c>
      <c r="C65" s="20">
        <v>16.25</v>
      </c>
      <c r="D65" s="20">
        <v>14.8</v>
      </c>
      <c r="E65" s="20">
        <v>11.15</v>
      </c>
      <c r="F65" s="20">
        <v>12.18</v>
      </c>
      <c r="G65" s="20">
        <v>11.44</v>
      </c>
      <c r="H65" s="20">
        <v>11.12</v>
      </c>
      <c r="I65" s="20">
        <v>10.72</v>
      </c>
      <c r="J65" s="20">
        <v>10.79</v>
      </c>
      <c r="K65" s="20">
        <v>10.78</v>
      </c>
      <c r="L65" s="20">
        <v>11.03</v>
      </c>
      <c r="M65" s="20">
        <v>11.71</v>
      </c>
      <c r="N65" s="20">
        <v>11.61</v>
      </c>
      <c r="O65" s="20">
        <v>12.2</v>
      </c>
      <c r="P65" s="20">
        <v>12.12</v>
      </c>
      <c r="Q65" s="20">
        <v>12.58</v>
      </c>
      <c r="R65" s="20">
        <v>13.03</v>
      </c>
    </row>
    <row r="66" spans="1:18" x14ac:dyDescent="0.15">
      <c r="A66" s="52"/>
      <c r="B66" s="9">
        <v>7000</v>
      </c>
      <c r="C66" s="20">
        <v>21.33</v>
      </c>
      <c r="D66" s="20">
        <v>18.16</v>
      </c>
      <c r="E66" s="20">
        <v>15.2</v>
      </c>
      <c r="F66" s="20">
        <v>15.91</v>
      </c>
      <c r="G66" s="20">
        <v>15.03</v>
      </c>
      <c r="H66" s="20">
        <v>14.88</v>
      </c>
      <c r="I66" s="20">
        <v>13.31</v>
      </c>
      <c r="J66" s="20">
        <v>13.95</v>
      </c>
      <c r="K66" s="20">
        <v>13.71</v>
      </c>
      <c r="L66" s="20">
        <v>14.07</v>
      </c>
      <c r="M66" s="20">
        <v>13.75</v>
      </c>
      <c r="N66" s="20">
        <v>14.2</v>
      </c>
      <c r="O66" s="20">
        <v>14.74</v>
      </c>
      <c r="P66" s="20">
        <v>15.29</v>
      </c>
      <c r="Q66" s="20">
        <v>15.15</v>
      </c>
      <c r="R66" s="20">
        <v>15.94</v>
      </c>
    </row>
    <row r="67" spans="1:18" x14ac:dyDescent="0.15">
      <c r="A67" s="52"/>
      <c r="B67" s="9">
        <v>8000</v>
      </c>
      <c r="C67" s="20">
        <v>28.030000999999999</v>
      </c>
      <c r="D67" s="20">
        <v>24.92</v>
      </c>
      <c r="E67" s="20">
        <v>19.200001</v>
      </c>
      <c r="F67" s="20">
        <v>20.16</v>
      </c>
      <c r="G67" s="20">
        <v>19.049999</v>
      </c>
      <c r="H67" s="20">
        <v>18.93</v>
      </c>
      <c r="I67" s="20">
        <v>17.219999000000001</v>
      </c>
      <c r="J67" s="20">
        <v>17.459999</v>
      </c>
      <c r="K67" s="20">
        <v>17.239999999999998</v>
      </c>
      <c r="L67" s="20">
        <v>17.309999000000001</v>
      </c>
      <c r="M67" s="20">
        <v>17.32</v>
      </c>
      <c r="N67" s="20">
        <v>17.309999000000001</v>
      </c>
      <c r="O67" s="20">
        <v>17.799999</v>
      </c>
      <c r="P67" s="20">
        <v>18.059999000000001</v>
      </c>
      <c r="Q67" s="20">
        <v>18.41</v>
      </c>
      <c r="R67" s="20">
        <v>18.75</v>
      </c>
    </row>
    <row r="68" spans="1:18" x14ac:dyDescent="0.15">
      <c r="A68" s="52"/>
      <c r="B68" s="9">
        <v>9000</v>
      </c>
      <c r="C68" s="20">
        <v>35.490001999999997</v>
      </c>
      <c r="D68" s="20">
        <v>30.209999</v>
      </c>
      <c r="E68" s="20">
        <v>24.43</v>
      </c>
      <c r="F68" s="20">
        <v>24.84</v>
      </c>
      <c r="G68" s="20">
        <v>24.23</v>
      </c>
      <c r="H68" s="20">
        <v>23.65</v>
      </c>
      <c r="I68" s="20">
        <v>21.18</v>
      </c>
      <c r="J68" s="20">
        <v>21.459999</v>
      </c>
      <c r="K68" s="20">
        <v>21.27</v>
      </c>
      <c r="L68" s="20">
        <v>21.58</v>
      </c>
      <c r="M68" s="20">
        <v>20.940000999999999</v>
      </c>
      <c r="N68" s="20">
        <v>20.959999</v>
      </c>
      <c r="O68" s="20">
        <v>21.309999000000001</v>
      </c>
      <c r="P68" s="20">
        <v>21.709999</v>
      </c>
      <c r="Q68" s="20">
        <v>21.530000999999999</v>
      </c>
      <c r="R68" s="20">
        <v>21.879999000000002</v>
      </c>
    </row>
    <row r="69" spans="1:18" x14ac:dyDescent="0.15">
      <c r="A69" s="52"/>
      <c r="B69" s="9">
        <v>10000</v>
      </c>
      <c r="C69" s="20">
        <v>43.759998000000003</v>
      </c>
      <c r="D69" s="20">
        <v>39.020000000000003</v>
      </c>
      <c r="E69" s="20">
        <v>29.360001</v>
      </c>
      <c r="F69" s="20">
        <v>28.6</v>
      </c>
      <c r="G69" s="20">
        <v>29.719999000000001</v>
      </c>
      <c r="H69" s="20">
        <v>28.98</v>
      </c>
      <c r="I69" s="20">
        <v>26.08</v>
      </c>
      <c r="J69" s="20">
        <v>26.219999000000001</v>
      </c>
      <c r="K69" s="20">
        <v>25.74</v>
      </c>
      <c r="L69" s="20">
        <v>26.120000999999998</v>
      </c>
      <c r="M69" s="20">
        <v>25.280000999999999</v>
      </c>
      <c r="N69" s="20">
        <v>25.08</v>
      </c>
      <c r="O69" s="20">
        <v>25.700001</v>
      </c>
      <c r="P69" s="20">
        <v>25.6</v>
      </c>
      <c r="Q69" s="20">
        <v>25.540001</v>
      </c>
      <c r="R69" s="20">
        <v>26.059999000000001</v>
      </c>
    </row>
    <row r="70" spans="1:18" x14ac:dyDescent="0.15">
      <c r="A70" s="52"/>
      <c r="B70" s="9">
        <v>20000</v>
      </c>
      <c r="C70" s="20">
        <v>170.16000399999999</v>
      </c>
      <c r="D70" s="20">
        <v>136</v>
      </c>
      <c r="E70" s="20">
        <v>115.05999799999999</v>
      </c>
      <c r="F70" s="20">
        <v>95.480002999999996</v>
      </c>
      <c r="G70" s="20">
        <v>101.339996</v>
      </c>
      <c r="H70" s="20">
        <v>96.139999000000003</v>
      </c>
      <c r="I70" s="20">
        <v>92.339995999999999</v>
      </c>
      <c r="J70" s="20">
        <v>91.239998</v>
      </c>
      <c r="K70" s="20">
        <v>87.82</v>
      </c>
      <c r="L70" s="20">
        <v>87.379997000000003</v>
      </c>
      <c r="M70" s="20">
        <v>84.760002</v>
      </c>
      <c r="N70" s="20">
        <v>84.980002999999996</v>
      </c>
      <c r="O70" s="20">
        <v>85.279999000000004</v>
      </c>
      <c r="P70" s="20">
        <v>83.099997999999999</v>
      </c>
      <c r="Q70" s="20">
        <v>81.480002999999996</v>
      </c>
      <c r="R70" s="20">
        <v>83.68</v>
      </c>
    </row>
    <row r="71" spans="1:18" x14ac:dyDescent="0.15">
      <c r="A71" s="52"/>
      <c r="B71" s="9">
        <v>30000</v>
      </c>
      <c r="C71" s="20">
        <v>350.98001099999999</v>
      </c>
      <c r="D71" s="20">
        <v>253.759995</v>
      </c>
      <c r="E71" s="20">
        <v>236.779999</v>
      </c>
      <c r="F71" s="20">
        <v>174.88000500000001</v>
      </c>
      <c r="G71" s="20">
        <v>185.300003</v>
      </c>
      <c r="H71" s="20">
        <v>178.179993</v>
      </c>
      <c r="I71" s="20">
        <v>163.220001</v>
      </c>
      <c r="J71" s="20">
        <v>154.279999</v>
      </c>
      <c r="K71" s="20">
        <v>148.46000699999999</v>
      </c>
      <c r="L71" s="20">
        <v>150.36000100000001</v>
      </c>
      <c r="M71" s="20">
        <v>144.13999899999999</v>
      </c>
      <c r="N71" s="20">
        <v>142.55999800000001</v>
      </c>
      <c r="O71" s="20">
        <v>143.36000100000001</v>
      </c>
      <c r="P71" s="20">
        <v>139.320007</v>
      </c>
      <c r="Q71" s="20">
        <v>139.03999300000001</v>
      </c>
      <c r="R71" s="20">
        <v>135.279999</v>
      </c>
    </row>
    <row r="72" spans="1:18" x14ac:dyDescent="0.15">
      <c r="A72" s="52"/>
      <c r="B72" s="9">
        <v>40000</v>
      </c>
      <c r="C72" s="20">
        <v>527.82000700000003</v>
      </c>
      <c r="D72" s="20">
        <v>389.76001000000002</v>
      </c>
      <c r="E72" s="20">
        <v>353.55999800000001</v>
      </c>
      <c r="F72" s="20">
        <v>257.72000100000002</v>
      </c>
      <c r="G72" s="20">
        <v>290.77999899999998</v>
      </c>
      <c r="H72" s="20">
        <v>268.27999899999998</v>
      </c>
      <c r="I72" s="20">
        <v>259.57998700000002</v>
      </c>
      <c r="J72" s="20">
        <v>247.11999499999999</v>
      </c>
      <c r="K72" s="20">
        <v>243.94000199999999</v>
      </c>
      <c r="L72" s="20">
        <v>234.679993</v>
      </c>
      <c r="M72" s="20">
        <v>229.779999</v>
      </c>
      <c r="N72" s="20">
        <v>227.58000200000001</v>
      </c>
      <c r="O72" s="20">
        <v>223.759995</v>
      </c>
      <c r="P72" s="20">
        <v>222.779999</v>
      </c>
      <c r="Q72" s="20">
        <v>222.10000600000001</v>
      </c>
      <c r="R72" s="20">
        <v>221.83999600000001</v>
      </c>
    </row>
    <row r="73" spans="1:18" x14ac:dyDescent="0.15">
      <c r="A73" s="52"/>
      <c r="B73" s="9">
        <v>50000</v>
      </c>
      <c r="C73" s="20">
        <v>807.14001499999995</v>
      </c>
      <c r="D73" s="20">
        <v>542.97997999999995</v>
      </c>
      <c r="E73" s="20">
        <v>498.98001099999999</v>
      </c>
      <c r="F73" s="20">
        <v>381.27999899999998</v>
      </c>
      <c r="G73" s="20">
        <v>416.48001099999999</v>
      </c>
      <c r="H73" s="20">
        <v>397.01998900000001</v>
      </c>
      <c r="I73" s="20">
        <v>385.32000699999998</v>
      </c>
      <c r="J73" s="20">
        <v>369.42001299999998</v>
      </c>
      <c r="K73" s="20">
        <v>361.76001000000002</v>
      </c>
      <c r="L73" s="20">
        <v>358.64001500000001</v>
      </c>
      <c r="M73" s="20">
        <v>350.83999599999999</v>
      </c>
      <c r="N73" s="20">
        <v>352.83999599999999</v>
      </c>
      <c r="O73" s="20">
        <v>347.61999500000002</v>
      </c>
      <c r="P73" s="20">
        <v>341.61999500000002</v>
      </c>
      <c r="Q73" s="20">
        <v>341.70001200000002</v>
      </c>
      <c r="R73" s="20">
        <v>339.73998999999998</v>
      </c>
    </row>
    <row r="74" spans="1:18" x14ac:dyDescent="0.15">
      <c r="A74" s="52"/>
      <c r="B74" s="9">
        <v>60000</v>
      </c>
      <c r="C74" s="20">
        <v>1112.8599850000001</v>
      </c>
      <c r="D74" s="20">
        <v>729.46002199999998</v>
      </c>
      <c r="E74" s="20">
        <v>672.96002199999998</v>
      </c>
      <c r="F74" s="20">
        <v>526.35998500000005</v>
      </c>
      <c r="G74" s="20">
        <v>595.82000700000003</v>
      </c>
      <c r="H74" s="20">
        <v>558.85998500000005</v>
      </c>
      <c r="I74" s="20">
        <v>542.26000999999997</v>
      </c>
      <c r="J74" s="20">
        <v>528.5</v>
      </c>
      <c r="K74" s="20">
        <v>517.53997800000002</v>
      </c>
      <c r="L74" s="20">
        <v>510.16000400000001</v>
      </c>
      <c r="M74" s="20">
        <v>505.77999899999998</v>
      </c>
      <c r="N74" s="20">
        <v>501.05999800000001</v>
      </c>
      <c r="O74" s="20">
        <v>497.26001000000002</v>
      </c>
      <c r="P74" s="20">
        <v>492.98001099999999</v>
      </c>
      <c r="Q74" s="20">
        <v>491.76001000000002</v>
      </c>
      <c r="R74" s="20">
        <v>485.55999800000001</v>
      </c>
    </row>
    <row r="75" spans="1:18" x14ac:dyDescent="0.15">
      <c r="A75" s="52"/>
      <c r="B75" s="9">
        <v>70000</v>
      </c>
      <c r="C75" s="20">
        <v>1448.4799800000001</v>
      </c>
      <c r="D75" s="20">
        <v>930.28002900000001</v>
      </c>
      <c r="E75" s="20">
        <v>871.20001200000002</v>
      </c>
      <c r="F75" s="20">
        <v>694.14001499999995</v>
      </c>
      <c r="G75" s="20">
        <v>784.79998799999998</v>
      </c>
      <c r="H75" s="20">
        <v>743.70001200000002</v>
      </c>
      <c r="I75" s="20">
        <v>732.05999799999995</v>
      </c>
      <c r="J75" s="20">
        <v>722.34002699999996</v>
      </c>
      <c r="K75" s="20">
        <v>699.79998799999998</v>
      </c>
      <c r="L75" s="20">
        <v>696.46002199999998</v>
      </c>
      <c r="M75" s="20">
        <v>684.11999500000002</v>
      </c>
      <c r="N75" s="20">
        <v>678.26000999999997</v>
      </c>
      <c r="O75" s="20">
        <v>672.52002000000005</v>
      </c>
      <c r="P75" s="20">
        <v>671.55999799999995</v>
      </c>
      <c r="Q75" s="20">
        <v>664.64001499999995</v>
      </c>
      <c r="R75" s="20">
        <v>661.14001499999995</v>
      </c>
    </row>
    <row r="76" spans="1:18" x14ac:dyDescent="0.15">
      <c r="A76" s="52"/>
      <c r="B76" s="9">
        <v>80000</v>
      </c>
      <c r="C76" s="20">
        <v>1821.9799800000001</v>
      </c>
      <c r="D76" s="20">
        <v>1134.839966</v>
      </c>
      <c r="E76" s="20">
        <v>1105.540039</v>
      </c>
      <c r="F76" s="20">
        <v>885.40002400000003</v>
      </c>
      <c r="G76" s="20">
        <v>1009.52002</v>
      </c>
      <c r="H76" s="20">
        <v>951.580017</v>
      </c>
      <c r="I76" s="20">
        <v>935.82000700000003</v>
      </c>
      <c r="J76" s="20">
        <v>928.40002400000003</v>
      </c>
      <c r="K76" s="20">
        <v>909.02002000000005</v>
      </c>
      <c r="L76" s="20">
        <v>898.67999299999997</v>
      </c>
      <c r="M76" s="20">
        <v>886.44000200000005</v>
      </c>
      <c r="N76" s="20">
        <v>884.21997099999999</v>
      </c>
      <c r="O76" s="20">
        <v>875.78002900000001</v>
      </c>
      <c r="P76" s="20">
        <v>875.11999500000002</v>
      </c>
      <c r="Q76" s="20">
        <v>868.71997099999999</v>
      </c>
      <c r="R76" s="20">
        <v>857.32000700000003</v>
      </c>
    </row>
    <row r="77" spans="1:18" x14ac:dyDescent="0.15">
      <c r="A77" s="52"/>
      <c r="B77" s="9">
        <v>90000</v>
      </c>
      <c r="C77" s="20">
        <v>2334.320068</v>
      </c>
      <c r="D77" s="20">
        <v>1410.719971</v>
      </c>
      <c r="E77" s="20">
        <v>1328.3000489999999</v>
      </c>
      <c r="F77" s="20">
        <v>1123.160034</v>
      </c>
      <c r="G77" s="20">
        <v>1265.459961</v>
      </c>
      <c r="H77" s="20">
        <v>1194.6999510000001</v>
      </c>
      <c r="I77" s="20">
        <v>1170.400024</v>
      </c>
      <c r="J77" s="20">
        <v>1151.1800539999999</v>
      </c>
      <c r="K77" s="20">
        <v>1136.1800539999999</v>
      </c>
      <c r="L77" s="20">
        <v>1129.619995</v>
      </c>
      <c r="M77" s="20">
        <v>1123.719971</v>
      </c>
      <c r="N77" s="20">
        <v>1116.5200199999999</v>
      </c>
      <c r="O77" s="20">
        <v>1104.400024</v>
      </c>
      <c r="P77" s="20">
        <v>1099.780029</v>
      </c>
      <c r="Q77" s="20">
        <v>1091.099976</v>
      </c>
      <c r="R77" s="20">
        <v>1087.579956</v>
      </c>
    </row>
    <row r="78" spans="1:18" x14ac:dyDescent="0.15">
      <c r="A78" s="52"/>
      <c r="B78" s="9">
        <v>100000</v>
      </c>
      <c r="C78" s="20">
        <v>2894.8999020000001</v>
      </c>
      <c r="D78" s="20">
        <v>1705</v>
      </c>
      <c r="E78" s="20">
        <v>1619.1999510000001</v>
      </c>
      <c r="F78" s="20">
        <v>1398.5</v>
      </c>
      <c r="G78" s="20">
        <v>1536.400024</v>
      </c>
      <c r="H78" s="20">
        <v>1473.6999510000001</v>
      </c>
      <c r="I78" s="20">
        <v>1432.599976</v>
      </c>
      <c r="J78" s="20">
        <v>1424.3000489999999</v>
      </c>
      <c r="K78" s="20">
        <v>1398.900024</v>
      </c>
      <c r="L78" s="20">
        <v>1392.5</v>
      </c>
      <c r="M78" s="20">
        <v>1363.1999510000001</v>
      </c>
      <c r="N78" s="20">
        <v>1370.5</v>
      </c>
      <c r="O78" s="20">
        <v>1355.599976</v>
      </c>
      <c r="P78" s="20">
        <v>1341.900024</v>
      </c>
      <c r="Q78" s="20">
        <v>1348.099976</v>
      </c>
      <c r="R78" s="20">
        <v>1337.3000489999999</v>
      </c>
    </row>
    <row r="79" spans="1:18" x14ac:dyDescent="0.15">
      <c r="A79" s="52"/>
      <c r="B79" s="9">
        <v>200000</v>
      </c>
      <c r="C79" s="20">
        <v>10749.700194999999</v>
      </c>
      <c r="D79" s="20">
        <v>5928.5</v>
      </c>
      <c r="E79" s="20">
        <v>5806.6000979999999</v>
      </c>
      <c r="F79" s="20">
        <v>5260.2001950000003</v>
      </c>
      <c r="G79" s="20">
        <v>5730.3999020000001</v>
      </c>
      <c r="H79" s="20">
        <v>5555</v>
      </c>
      <c r="I79" s="20">
        <v>5425.5</v>
      </c>
      <c r="J79" s="20">
        <v>5372.5</v>
      </c>
      <c r="K79" s="20">
        <v>5354.5</v>
      </c>
      <c r="L79" s="20">
        <v>5345.8999020000001</v>
      </c>
      <c r="M79" s="20">
        <v>5328.7001950000003</v>
      </c>
      <c r="N79" s="20">
        <v>5301</v>
      </c>
      <c r="O79" s="20">
        <v>5282.5</v>
      </c>
      <c r="P79" s="20">
        <v>5271</v>
      </c>
      <c r="Q79" s="20">
        <v>5252.2001950000003</v>
      </c>
      <c r="R79" s="20">
        <v>5251.5</v>
      </c>
    </row>
    <row r="80" spans="1:18" x14ac:dyDescent="0.15">
      <c r="A80" s="52"/>
      <c r="B80" s="9">
        <v>300000</v>
      </c>
      <c r="C80" s="20">
        <v>23698.400390999999</v>
      </c>
      <c r="D80" s="20">
        <v>12831.599609000001</v>
      </c>
      <c r="E80" s="20">
        <v>12854</v>
      </c>
      <c r="F80" s="20">
        <v>11777.5</v>
      </c>
      <c r="G80" s="20">
        <v>12530.200194999999</v>
      </c>
      <c r="H80" s="20">
        <v>12161.900390999999</v>
      </c>
      <c r="I80" s="20">
        <v>12000.299805000001</v>
      </c>
      <c r="J80" s="20">
        <v>11918.200194999999</v>
      </c>
      <c r="K80" s="20">
        <v>11862</v>
      </c>
      <c r="L80" s="20">
        <v>11861.400390999999</v>
      </c>
      <c r="M80" s="20">
        <v>11825.099609000001</v>
      </c>
      <c r="N80" s="20">
        <v>11801.599609000001</v>
      </c>
      <c r="O80" s="20">
        <v>11771.299805000001</v>
      </c>
      <c r="P80" s="20">
        <v>11781.299805000001</v>
      </c>
      <c r="Q80" s="20">
        <v>11719.099609000001</v>
      </c>
      <c r="R80" s="20">
        <v>11737.700194999999</v>
      </c>
    </row>
    <row r="81" spans="1:18" x14ac:dyDescent="0.15">
      <c r="A81" s="52"/>
      <c r="B81" s="9">
        <v>400000</v>
      </c>
      <c r="C81" s="20">
        <v>42077</v>
      </c>
      <c r="D81" s="20">
        <v>22422.699218999998</v>
      </c>
      <c r="E81" s="20">
        <v>22810.400390999999</v>
      </c>
      <c r="F81" s="20">
        <v>20801.800781000002</v>
      </c>
      <c r="G81" s="20">
        <v>21977.800781000002</v>
      </c>
      <c r="H81" s="20">
        <v>21421.300781000002</v>
      </c>
      <c r="I81" s="20">
        <v>21146.099609000001</v>
      </c>
      <c r="J81" s="20">
        <v>21011.599609000001</v>
      </c>
      <c r="K81" s="20">
        <v>20912.800781000002</v>
      </c>
      <c r="L81" s="20">
        <v>20967.199218999998</v>
      </c>
      <c r="M81" s="20">
        <v>20826.699218999998</v>
      </c>
      <c r="N81" s="20">
        <v>20813.199218999998</v>
      </c>
      <c r="O81" s="20">
        <v>20859.400390999999</v>
      </c>
      <c r="P81" s="20">
        <v>20834.099609000001</v>
      </c>
      <c r="Q81" s="20">
        <v>20744.099609000001</v>
      </c>
      <c r="R81" s="20">
        <v>20794.199218999998</v>
      </c>
    </row>
    <row r="82" spans="1:18" x14ac:dyDescent="0.15">
      <c r="A82" s="52"/>
      <c r="B82" s="9">
        <v>500000</v>
      </c>
      <c r="C82" s="20">
        <v>67867.601561999996</v>
      </c>
      <c r="D82" s="20">
        <v>35205.398437999997</v>
      </c>
      <c r="E82" s="20">
        <v>35139.601562000003</v>
      </c>
      <c r="F82" s="20">
        <v>32616.099609000001</v>
      </c>
      <c r="G82" s="20">
        <v>33865.300780999998</v>
      </c>
      <c r="H82" s="20">
        <v>33391.101562000003</v>
      </c>
      <c r="I82" s="20">
        <v>32876.601562000003</v>
      </c>
      <c r="J82" s="20">
        <v>32747.800781000002</v>
      </c>
      <c r="K82" s="20">
        <v>32650.599609000001</v>
      </c>
      <c r="L82" s="20">
        <v>32585.800781000002</v>
      </c>
      <c r="M82" s="20">
        <v>32530.300781000002</v>
      </c>
      <c r="N82" s="20">
        <v>32500.400390999999</v>
      </c>
      <c r="O82" s="20">
        <v>32421.400390999999</v>
      </c>
      <c r="P82" s="20">
        <v>32501.699218999998</v>
      </c>
      <c r="Q82" s="20">
        <v>32392.300781000002</v>
      </c>
      <c r="R82" s="20">
        <v>32373.900390999999</v>
      </c>
    </row>
    <row r="83" spans="1:18" x14ac:dyDescent="0.15">
      <c r="A83" s="52"/>
      <c r="B83" s="9">
        <v>600000</v>
      </c>
      <c r="C83" s="20">
        <v>101142.796875</v>
      </c>
      <c r="D83" s="20">
        <v>49752</v>
      </c>
      <c r="E83" s="20">
        <v>50756.300780999998</v>
      </c>
      <c r="F83" s="20">
        <v>46638.398437999997</v>
      </c>
      <c r="G83" s="20">
        <v>48636.300780999998</v>
      </c>
      <c r="H83" s="20">
        <v>48238.300780999998</v>
      </c>
      <c r="I83" s="20">
        <v>47240.5</v>
      </c>
      <c r="J83" s="20">
        <v>46991.199219000002</v>
      </c>
      <c r="K83" s="20">
        <v>46824.898437999997</v>
      </c>
      <c r="L83" s="20">
        <v>46796.601562000003</v>
      </c>
      <c r="M83" s="20">
        <v>46758.898437999997</v>
      </c>
      <c r="N83" s="20">
        <v>46763.800780999998</v>
      </c>
      <c r="O83" s="20">
        <v>46665.898437999997</v>
      </c>
      <c r="P83" s="20">
        <v>46732.5</v>
      </c>
      <c r="Q83" s="20">
        <v>46568.699219000002</v>
      </c>
      <c r="R83" s="20">
        <v>46594</v>
      </c>
    </row>
    <row r="84" spans="1:18" x14ac:dyDescent="0.15">
      <c r="A84" s="52"/>
      <c r="B84" s="9">
        <v>700000</v>
      </c>
      <c r="C84" s="20">
        <v>134216.09375</v>
      </c>
      <c r="D84" s="20">
        <v>66558.398438000004</v>
      </c>
      <c r="E84" s="20">
        <v>68181.796875</v>
      </c>
      <c r="F84" s="20">
        <v>63553.699219000002</v>
      </c>
      <c r="G84" s="20">
        <v>65901.398438000004</v>
      </c>
      <c r="H84" s="20">
        <v>65107.5</v>
      </c>
      <c r="I84" s="20">
        <v>64144.699219000002</v>
      </c>
      <c r="J84" s="20">
        <v>63966.5</v>
      </c>
      <c r="K84" s="20">
        <v>63735.601562000003</v>
      </c>
      <c r="L84" s="20">
        <v>63692.199219000002</v>
      </c>
      <c r="M84" s="20">
        <v>63563.398437999997</v>
      </c>
      <c r="N84" s="20">
        <v>63464.5</v>
      </c>
      <c r="O84" s="20">
        <v>63391.699219000002</v>
      </c>
      <c r="P84" s="20">
        <v>63437.601562000003</v>
      </c>
      <c r="Q84" s="20">
        <v>63370.699219000002</v>
      </c>
      <c r="R84" s="20">
        <v>63359.101562000003</v>
      </c>
    </row>
    <row r="85" spans="1:18" x14ac:dyDescent="0.15">
      <c r="A85" s="52"/>
      <c r="B85" s="9">
        <v>800000</v>
      </c>
      <c r="C85" s="20">
        <v>174746.59375</v>
      </c>
      <c r="D85" s="20">
        <v>87106.101561999996</v>
      </c>
      <c r="E85" s="20">
        <v>89023.203125</v>
      </c>
      <c r="F85" s="20">
        <v>82744.796875</v>
      </c>
      <c r="G85" s="20">
        <v>85478.203125</v>
      </c>
      <c r="H85" s="20">
        <v>84277.898438000004</v>
      </c>
      <c r="I85" s="20">
        <v>83292.296875</v>
      </c>
      <c r="J85" s="20">
        <v>83168.703125</v>
      </c>
      <c r="K85" s="20">
        <v>83166.203125</v>
      </c>
      <c r="L85" s="20">
        <v>83136</v>
      </c>
      <c r="M85" s="20">
        <v>82910</v>
      </c>
      <c r="N85" s="20">
        <v>82915</v>
      </c>
      <c r="O85" s="20">
        <v>82794.898438000004</v>
      </c>
      <c r="P85" s="20">
        <v>82913.796875</v>
      </c>
      <c r="Q85" s="20">
        <v>82673.296875</v>
      </c>
      <c r="R85" s="20">
        <v>82690.101561999996</v>
      </c>
    </row>
    <row r="86" spans="1:18" x14ac:dyDescent="0.15">
      <c r="A86" s="52"/>
      <c r="B86" s="9">
        <v>900000</v>
      </c>
      <c r="C86" s="20">
        <v>218668.703125</v>
      </c>
      <c r="D86" s="20">
        <v>112305.203125</v>
      </c>
      <c r="E86" s="20">
        <v>111862.703125</v>
      </c>
      <c r="F86" s="20">
        <v>105069</v>
      </c>
      <c r="G86" s="20">
        <v>107494</v>
      </c>
      <c r="H86" s="20">
        <v>106929.601562</v>
      </c>
      <c r="I86" s="20">
        <v>105720.898438</v>
      </c>
      <c r="J86" s="20">
        <v>105157.203125</v>
      </c>
      <c r="K86" s="20">
        <v>105253.796875</v>
      </c>
      <c r="L86" s="20">
        <v>105150.203125</v>
      </c>
      <c r="M86" s="20">
        <v>104897.296875</v>
      </c>
      <c r="N86" s="20">
        <v>104692</v>
      </c>
      <c r="O86" s="20">
        <v>104848.101562</v>
      </c>
      <c r="P86" s="20">
        <v>104798.898438</v>
      </c>
      <c r="Q86" s="20">
        <v>104687.101562</v>
      </c>
      <c r="R86" s="20">
        <v>104658.601562</v>
      </c>
    </row>
    <row r="87" spans="1:18" x14ac:dyDescent="0.15">
      <c r="A87" s="52"/>
      <c r="B87" s="9">
        <v>1000000</v>
      </c>
      <c r="C87" s="20">
        <v>269248.5</v>
      </c>
      <c r="D87" s="20">
        <v>137218.703125</v>
      </c>
      <c r="E87" s="20">
        <v>140237.703125</v>
      </c>
      <c r="F87" s="20">
        <v>129373.5</v>
      </c>
      <c r="G87" s="20">
        <v>133397</v>
      </c>
      <c r="H87" s="20">
        <v>131928.90625</v>
      </c>
      <c r="I87" s="20">
        <v>130248.601562</v>
      </c>
      <c r="J87" s="20">
        <v>129740.5</v>
      </c>
      <c r="K87" s="20">
        <v>129581.898438</v>
      </c>
      <c r="L87" s="20">
        <v>129556.398438</v>
      </c>
      <c r="M87" s="20">
        <v>129525</v>
      </c>
      <c r="N87" s="20">
        <v>129354.296875</v>
      </c>
      <c r="O87" s="20">
        <v>129231.203125</v>
      </c>
      <c r="P87" s="20">
        <v>129279.398438</v>
      </c>
      <c r="Q87" s="20">
        <v>129044.703125</v>
      </c>
      <c r="R87" s="20">
        <v>129074</v>
      </c>
    </row>
  </sheetData>
  <mergeCells count="5">
    <mergeCell ref="C3:R3"/>
    <mergeCell ref="A5:A41"/>
    <mergeCell ref="A1:N1"/>
    <mergeCell ref="A51:A87"/>
    <mergeCell ref="C49:R4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D100"/>
  <sheetViews>
    <sheetView tabSelected="1" topLeftCell="BM97" zoomScale="130" zoomScaleNormal="130" workbookViewId="0">
      <selection activeCell="BU120" sqref="BU120"/>
    </sheetView>
  </sheetViews>
  <sheetFormatPr defaultRowHeight="13.5" x14ac:dyDescent="0.15"/>
  <cols>
    <col min="4" max="4" width="19.75" customWidth="1"/>
    <col min="5" max="5" width="15.5" customWidth="1"/>
    <col min="6" max="8" width="15" bestFit="1" customWidth="1"/>
    <col min="9" max="60" width="15" customWidth="1"/>
    <col min="61" max="63" width="15" bestFit="1" customWidth="1"/>
    <col min="64" max="65" width="15" customWidth="1"/>
    <col min="66" max="66" width="12.5" customWidth="1"/>
    <col min="75" max="126" width="9" customWidth="1"/>
    <col min="133" max="133" width="12.875" customWidth="1"/>
  </cols>
  <sheetData>
    <row r="1" spans="2:134" x14ac:dyDescent="0.15">
      <c r="B1" t="s">
        <v>82</v>
      </c>
      <c r="D1" s="53" t="s">
        <v>83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24"/>
      <c r="BM1" s="24"/>
      <c r="BN1" s="24"/>
      <c r="BP1" t="s">
        <v>85</v>
      </c>
      <c r="BQ1">
        <f>COLUMN()</f>
        <v>69</v>
      </c>
      <c r="BR1" s="49" t="s">
        <v>83</v>
      </c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</row>
    <row r="2" spans="2:134" x14ac:dyDescent="0.1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N2" t="s">
        <v>87</v>
      </c>
      <c r="BO2" t="s">
        <v>86</v>
      </c>
      <c r="BR2" s="15">
        <v>1</v>
      </c>
      <c r="BS2" s="15">
        <v>2</v>
      </c>
      <c r="BT2" s="15">
        <v>3</v>
      </c>
      <c r="BU2" s="15">
        <v>4</v>
      </c>
      <c r="BV2" s="15">
        <v>5</v>
      </c>
      <c r="BW2" s="15">
        <v>6</v>
      </c>
      <c r="BX2" s="15">
        <v>7</v>
      </c>
      <c r="BY2" s="15">
        <v>8</v>
      </c>
      <c r="BZ2" s="15">
        <v>9</v>
      </c>
      <c r="CA2" s="15">
        <v>10</v>
      </c>
      <c r="CB2" s="15">
        <v>11</v>
      </c>
      <c r="CC2" s="15">
        <v>12</v>
      </c>
      <c r="CD2" s="15">
        <v>13</v>
      </c>
      <c r="CE2" s="15">
        <v>14</v>
      </c>
      <c r="CF2" s="15">
        <v>15</v>
      </c>
      <c r="CG2" s="15">
        <v>16</v>
      </c>
      <c r="CH2" s="15">
        <v>17</v>
      </c>
      <c r="CI2" s="15">
        <v>18</v>
      </c>
      <c r="CJ2" s="15">
        <v>19</v>
      </c>
      <c r="CK2" s="15">
        <v>20</v>
      </c>
      <c r="CL2" s="15">
        <v>21</v>
      </c>
      <c r="CM2" s="15">
        <v>22</v>
      </c>
      <c r="CN2" s="15">
        <v>23</v>
      </c>
      <c r="CO2" s="15">
        <v>24</v>
      </c>
      <c r="CP2" s="15">
        <v>25</v>
      </c>
      <c r="CQ2" s="15">
        <v>26</v>
      </c>
      <c r="CR2" s="15">
        <v>27</v>
      </c>
      <c r="CS2" s="15">
        <v>28</v>
      </c>
      <c r="CT2" s="15">
        <v>29</v>
      </c>
      <c r="CU2" s="15">
        <v>30</v>
      </c>
      <c r="CV2" s="15">
        <v>31</v>
      </c>
      <c r="CW2" s="15">
        <v>32</v>
      </c>
      <c r="CX2" s="15">
        <v>33</v>
      </c>
      <c r="CY2" s="15">
        <v>34</v>
      </c>
      <c r="CZ2" s="15">
        <v>35</v>
      </c>
      <c r="DA2" s="15">
        <v>36</v>
      </c>
      <c r="DB2" s="15">
        <v>37</v>
      </c>
      <c r="DC2" s="15">
        <v>38</v>
      </c>
      <c r="DD2" s="15">
        <v>39</v>
      </c>
      <c r="DE2" s="15">
        <v>40</v>
      </c>
      <c r="DF2" s="15">
        <v>41</v>
      </c>
      <c r="DG2" s="15">
        <v>42</v>
      </c>
      <c r="DH2" s="15">
        <v>43</v>
      </c>
      <c r="DI2" s="15">
        <v>44</v>
      </c>
      <c r="DJ2" s="15">
        <v>45</v>
      </c>
      <c r="DK2" s="15">
        <v>46</v>
      </c>
      <c r="DL2" s="15">
        <v>47</v>
      </c>
      <c r="DM2" s="15">
        <v>48</v>
      </c>
      <c r="DN2" s="15">
        <v>49</v>
      </c>
      <c r="DO2" s="15">
        <v>50</v>
      </c>
      <c r="DP2" s="15">
        <v>51</v>
      </c>
      <c r="DQ2" s="15">
        <v>52</v>
      </c>
      <c r="DR2" s="15">
        <v>53</v>
      </c>
      <c r="DS2" s="15">
        <v>54</v>
      </c>
      <c r="DT2" s="15">
        <v>55</v>
      </c>
      <c r="DU2" s="15">
        <v>56</v>
      </c>
      <c r="DV2" s="15">
        <v>57</v>
      </c>
      <c r="DW2" s="15">
        <v>58</v>
      </c>
      <c r="DX2" s="15">
        <v>59</v>
      </c>
      <c r="DY2" s="15">
        <v>60</v>
      </c>
    </row>
    <row r="3" spans="2:134" ht="15" x14ac:dyDescent="0.2">
      <c r="B3" s="52" t="s">
        <v>0</v>
      </c>
      <c r="C3">
        <v>100</v>
      </c>
      <c r="D3" s="20">
        <v>184.300003</v>
      </c>
      <c r="E3" s="20">
        <v>152.300003</v>
      </c>
      <c r="F3" s="20">
        <v>175.39999399999999</v>
      </c>
      <c r="G3" s="20">
        <v>187</v>
      </c>
      <c r="H3" s="20">
        <v>321.89999399999999</v>
      </c>
      <c r="I3" s="20">
        <v>312.29998799999998</v>
      </c>
      <c r="J3" s="20">
        <v>405.70001200000002</v>
      </c>
      <c r="K3" s="20">
        <v>409.79998799999998</v>
      </c>
      <c r="L3" s="20">
        <v>455.79998799999998</v>
      </c>
      <c r="M3" s="20">
        <v>568.73999000000003</v>
      </c>
      <c r="N3" s="20">
        <v>802.09997599999997</v>
      </c>
      <c r="O3" s="20">
        <v>625.70001200000002</v>
      </c>
      <c r="P3" s="20">
        <v>766.5</v>
      </c>
      <c r="Q3" s="20">
        <v>793</v>
      </c>
      <c r="R3" s="20">
        <v>814.20001200000002</v>
      </c>
      <c r="S3" s="20">
        <v>967.90002400000003</v>
      </c>
      <c r="T3" s="20">
        <v>1025.1999510000001</v>
      </c>
      <c r="U3" s="20">
        <v>1051</v>
      </c>
      <c r="V3" s="20">
        <v>1088.8000489999999</v>
      </c>
      <c r="W3" s="20">
        <v>1298.099976</v>
      </c>
      <c r="X3" s="20">
        <v>1504</v>
      </c>
      <c r="Y3" s="20">
        <v>1231.6999510000001</v>
      </c>
      <c r="Z3" s="20">
        <v>1352.099976</v>
      </c>
      <c r="AA3" s="20">
        <v>1547.099976</v>
      </c>
      <c r="AB3" s="20">
        <v>1548.900024</v>
      </c>
      <c r="AC3" s="20">
        <v>1717.599976</v>
      </c>
      <c r="AD3" s="20">
        <v>1620.400024</v>
      </c>
      <c r="AE3" s="20">
        <v>1752.1999510000001</v>
      </c>
      <c r="AF3" s="20">
        <v>1895.8000489999999</v>
      </c>
      <c r="AG3" s="20">
        <v>1863.8000489999999</v>
      </c>
      <c r="AH3" s="20">
        <v>1884.6999510000001</v>
      </c>
      <c r="AI3" s="20">
        <v>2024</v>
      </c>
      <c r="AJ3" s="20">
        <v>2128.5</v>
      </c>
      <c r="AK3" s="20">
        <v>2187.1000979999999</v>
      </c>
      <c r="AL3" s="20">
        <v>2394</v>
      </c>
      <c r="AM3" s="20">
        <v>2230.5</v>
      </c>
      <c r="AN3" s="20">
        <v>2283.5</v>
      </c>
      <c r="AO3" s="20">
        <v>2367.3999020000001</v>
      </c>
      <c r="AP3" s="20">
        <v>2468</v>
      </c>
      <c r="AQ3" s="20">
        <v>2855.669922</v>
      </c>
      <c r="AR3" s="20">
        <v>3083.1000979999999</v>
      </c>
      <c r="AS3" s="20">
        <v>2898.6999510000001</v>
      </c>
      <c r="AT3" s="20">
        <v>2790.6999510000001</v>
      </c>
      <c r="AU3" s="20">
        <v>2988.1999510000001</v>
      </c>
      <c r="AV3" s="20">
        <v>3045</v>
      </c>
      <c r="AW3" s="20">
        <v>2897</v>
      </c>
      <c r="AX3" s="20">
        <v>3167.8999020000001</v>
      </c>
      <c r="AY3" s="20">
        <v>3135.8999020000001</v>
      </c>
      <c r="AZ3" s="20">
        <v>3401.6000979999999</v>
      </c>
      <c r="BA3" s="20">
        <v>3185</v>
      </c>
      <c r="BB3" s="20">
        <v>3407.8000489999999</v>
      </c>
      <c r="BC3" s="20">
        <v>3569.5</v>
      </c>
      <c r="BD3" s="20">
        <v>3515.1999510000001</v>
      </c>
      <c r="BE3" s="20">
        <v>3480.6999510000001</v>
      </c>
      <c r="BF3" s="20">
        <v>2595.3000489999999</v>
      </c>
      <c r="BG3" s="20">
        <v>3920</v>
      </c>
      <c r="BH3" s="20">
        <v>2924.8999020000001</v>
      </c>
      <c r="BI3" s="20">
        <v>3810.3999020000001</v>
      </c>
      <c r="BJ3" s="20">
        <v>3974.8999020000001</v>
      </c>
      <c r="BK3" s="20">
        <v>4232.5200199999999</v>
      </c>
      <c r="BL3" s="20"/>
      <c r="BM3" s="29"/>
      <c r="BN3" s="28">
        <f>MATCH(BO3,BR3:DY3,0)</f>
        <v>2</v>
      </c>
      <c r="BO3">
        <f>MAX(BR3:DY3)</f>
        <v>1.2101116176603095</v>
      </c>
      <c r="BP3" s="52" t="s">
        <v>0</v>
      </c>
      <c r="BQ3">
        <v>100</v>
      </c>
      <c r="BR3">
        <v>1</v>
      </c>
      <c r="BS3" s="20">
        <f>$D3/E3</f>
        <v>1.2101116176603095</v>
      </c>
      <c r="BT3" s="20">
        <f t="shared" ref="BT3:DY7" si="0">$D3/F3</f>
        <v>1.0507412161028924</v>
      </c>
      <c r="BU3" s="20">
        <f t="shared" si="0"/>
        <v>0.98556151336898401</v>
      </c>
      <c r="BV3" s="20">
        <f t="shared" si="0"/>
        <v>0.572538075288066</v>
      </c>
      <c r="BW3" s="20">
        <f t="shared" si="0"/>
        <v>0.59013772040234602</v>
      </c>
      <c r="BX3" s="20">
        <f t="shared" si="0"/>
        <v>0.45427655299157349</v>
      </c>
      <c r="BY3" s="20">
        <f t="shared" si="0"/>
        <v>0.44973159686866565</v>
      </c>
      <c r="BZ3" s="20">
        <f t="shared" si="0"/>
        <v>0.4043440277580701</v>
      </c>
      <c r="CA3" s="20">
        <f t="shared" si="0"/>
        <v>0.32404966459277812</v>
      </c>
      <c r="CB3" s="20">
        <f t="shared" si="0"/>
        <v>0.22977185951193696</v>
      </c>
      <c r="CC3" s="20">
        <f t="shared" si="0"/>
        <v>0.29455010302924528</v>
      </c>
      <c r="CD3" s="20">
        <f t="shared" si="0"/>
        <v>0.24044357860404436</v>
      </c>
      <c r="CE3" s="20">
        <f t="shared" si="0"/>
        <v>0.23240857881462801</v>
      </c>
      <c r="CF3" s="20">
        <f t="shared" si="0"/>
        <v>0.22635716075130688</v>
      </c>
      <c r="CG3" s="20">
        <f t="shared" si="0"/>
        <v>0.19041223104670571</v>
      </c>
      <c r="CH3" s="20">
        <f t="shared" si="0"/>
        <v>0.17976981253289193</v>
      </c>
      <c r="CI3" s="20">
        <f t="shared" si="0"/>
        <v>0.17535680589914368</v>
      </c>
      <c r="CJ3" s="20">
        <f t="shared" si="0"/>
        <v>0.16926891504943348</v>
      </c>
      <c r="CK3" s="20">
        <f t="shared" si="0"/>
        <v>0.1419767401644263</v>
      </c>
      <c r="CL3" s="20">
        <f t="shared" si="0"/>
        <v>0.12253989561170213</v>
      </c>
      <c r="CM3" s="20">
        <f t="shared" si="0"/>
        <v>0.14963060025322678</v>
      </c>
      <c r="CN3" s="20">
        <f t="shared" si="0"/>
        <v>0.13630649084487523</v>
      </c>
      <c r="CO3" s="20">
        <f t="shared" si="0"/>
        <v>0.11912611069680477</v>
      </c>
      <c r="CP3" s="20">
        <f t="shared" si="0"/>
        <v>0.11898766876124731</v>
      </c>
      <c r="CQ3" s="20">
        <f t="shared" si="0"/>
        <v>0.10730088820168918</v>
      </c>
      <c r="CR3" s="20">
        <f t="shared" si="0"/>
        <v>0.11373734896957766</v>
      </c>
      <c r="CS3" s="20">
        <f t="shared" si="0"/>
        <v>0.10518206149635945</v>
      </c>
      <c r="CT3" s="20">
        <f t="shared" si="0"/>
        <v>9.721489515585513E-2</v>
      </c>
      <c r="CU3" s="20">
        <f t="shared" si="0"/>
        <v>9.8883999439147996E-2</v>
      </c>
      <c r="CV3" s="20">
        <f t="shared" si="0"/>
        <v>9.7787450412047047E-2</v>
      </c>
      <c r="CW3" s="20">
        <f t="shared" si="0"/>
        <v>9.1057313735177864E-2</v>
      </c>
      <c r="CX3" s="20">
        <f t="shared" si="0"/>
        <v>8.6586799624148461E-2</v>
      </c>
      <c r="CY3" s="20">
        <f t="shared" si="0"/>
        <v>8.4266834960381412E-2</v>
      </c>
      <c r="CZ3" s="20">
        <f t="shared" si="0"/>
        <v>7.6984128237259822E-2</v>
      </c>
      <c r="DA3" s="20">
        <f t="shared" si="0"/>
        <v>8.2627214974221028E-2</v>
      </c>
      <c r="DB3" s="20">
        <f t="shared" si="0"/>
        <v>8.0709438581125462E-2</v>
      </c>
      <c r="DC3" s="20">
        <f t="shared" si="0"/>
        <v>7.7849121664785803E-2</v>
      </c>
      <c r="DD3" s="20">
        <f t="shared" si="0"/>
        <v>7.4675852106969212E-2</v>
      </c>
      <c r="DE3" s="20">
        <f t="shared" si="0"/>
        <v>6.4538272291260981E-2</v>
      </c>
      <c r="DF3" s="20">
        <f t="shared" si="0"/>
        <v>5.9777495748371906E-2</v>
      </c>
      <c r="DG3" s="20">
        <f t="shared" si="0"/>
        <v>6.3580227728095753E-2</v>
      </c>
      <c r="DH3" s="20">
        <f t="shared" si="0"/>
        <v>6.60407805339156E-2</v>
      </c>
      <c r="DI3" s="20">
        <f t="shared" si="0"/>
        <v>6.1675927321504731E-2</v>
      </c>
      <c r="DJ3" s="20">
        <f t="shared" si="0"/>
        <v>6.0525452545155997E-2</v>
      </c>
      <c r="DK3" s="20">
        <f t="shared" si="0"/>
        <v>6.3617536416983089E-2</v>
      </c>
      <c r="DL3" s="20">
        <f t="shared" si="0"/>
        <v>5.8177344203219711E-2</v>
      </c>
      <c r="DM3" s="20">
        <f t="shared" si="0"/>
        <v>5.8771009521846655E-2</v>
      </c>
      <c r="DN3" s="20">
        <f t="shared" si="0"/>
        <v>5.4180385021849214E-2</v>
      </c>
      <c r="DO3" s="20">
        <f t="shared" si="0"/>
        <v>5.7864993092621664E-2</v>
      </c>
      <c r="DP3" s="20">
        <f t="shared" si="0"/>
        <v>5.408181241563214E-2</v>
      </c>
      <c r="DQ3" s="20">
        <f t="shared" si="0"/>
        <v>5.1631882056310412E-2</v>
      </c>
      <c r="DR3" s="20">
        <f t="shared" si="0"/>
        <v>5.2429450833250762E-2</v>
      </c>
      <c r="DS3" s="20">
        <f t="shared" si="0"/>
        <v>5.2949121037293344E-2</v>
      </c>
      <c r="DT3" s="20">
        <f t="shared" si="0"/>
        <v>7.1012984826557143E-2</v>
      </c>
      <c r="DU3" s="20">
        <f t="shared" si="0"/>
        <v>4.7015306887755105E-2</v>
      </c>
      <c r="DV3" s="20">
        <f t="shared" si="0"/>
        <v>6.3010704357430683E-2</v>
      </c>
      <c r="DW3" s="20">
        <f t="shared" si="0"/>
        <v>4.8367627477437405E-2</v>
      </c>
      <c r="DX3" s="20">
        <f t="shared" si="0"/>
        <v>4.6365948210989688E-2</v>
      </c>
      <c r="DY3" s="20">
        <f t="shared" si="0"/>
        <v>4.3543799469139902E-2</v>
      </c>
      <c r="EB3" s="20"/>
      <c r="ED3" s="20"/>
    </row>
    <row r="4" spans="2:134" ht="15" x14ac:dyDescent="0.2">
      <c r="B4" s="52"/>
      <c r="C4">
        <v>200</v>
      </c>
      <c r="D4" s="20">
        <v>297.29998799999998</v>
      </c>
      <c r="E4" s="20">
        <v>183.300003</v>
      </c>
      <c r="F4" s="20">
        <v>185.699997</v>
      </c>
      <c r="G4" s="20">
        <v>219.60000600000001</v>
      </c>
      <c r="H4" s="20">
        <v>287.10000600000001</v>
      </c>
      <c r="I4" s="20">
        <v>364.89999399999999</v>
      </c>
      <c r="J4" s="20">
        <v>359.79998799999998</v>
      </c>
      <c r="K4" s="20">
        <v>379.5</v>
      </c>
      <c r="L4" s="20">
        <v>1212.8000489999999</v>
      </c>
      <c r="M4" s="20">
        <v>592.84997599999997</v>
      </c>
      <c r="N4" s="20">
        <v>670.5</v>
      </c>
      <c r="O4" s="20">
        <v>658.09997599999997</v>
      </c>
      <c r="P4" s="20">
        <v>749.5</v>
      </c>
      <c r="Q4" s="20">
        <v>792.5</v>
      </c>
      <c r="R4" s="20">
        <v>840.59997599999997</v>
      </c>
      <c r="S4" s="20">
        <v>867.20001200000002</v>
      </c>
      <c r="T4" s="20">
        <v>956.40002400000003</v>
      </c>
      <c r="U4" s="20">
        <v>1019</v>
      </c>
      <c r="V4" s="20">
        <v>1086.099976</v>
      </c>
      <c r="W4" s="20">
        <v>1216.410034</v>
      </c>
      <c r="X4" s="20">
        <v>1518.6999510000001</v>
      </c>
      <c r="Y4" s="20">
        <v>1275.6999510000001</v>
      </c>
      <c r="Z4" s="20">
        <v>1258.900024</v>
      </c>
      <c r="AA4" s="20">
        <v>1378.099976</v>
      </c>
      <c r="AB4" s="20">
        <v>1452.099976</v>
      </c>
      <c r="AC4" s="20">
        <v>1453.099976</v>
      </c>
      <c r="AD4" s="20">
        <v>1173</v>
      </c>
      <c r="AE4" s="20">
        <v>1700</v>
      </c>
      <c r="AF4" s="20">
        <v>1619.1999510000001</v>
      </c>
      <c r="AG4" s="20">
        <v>1271.400024</v>
      </c>
      <c r="AH4" s="20">
        <v>1862.099976</v>
      </c>
      <c r="AI4" s="20">
        <v>1916</v>
      </c>
      <c r="AJ4" s="20">
        <v>2587.3999020000001</v>
      </c>
      <c r="AK4" s="20">
        <v>2221.1999510000001</v>
      </c>
      <c r="AL4" s="20">
        <v>1678.599976</v>
      </c>
      <c r="AM4" s="20">
        <v>1489.3000489999999</v>
      </c>
      <c r="AN4" s="20">
        <v>2366.6000979999999</v>
      </c>
      <c r="AO4" s="20">
        <v>2404.1999510000001</v>
      </c>
      <c r="AP4" s="20">
        <v>2314.6999510000001</v>
      </c>
      <c r="AQ4" s="20">
        <v>2559.48999</v>
      </c>
      <c r="AR4" s="20">
        <v>3112.8000489999999</v>
      </c>
      <c r="AS4" s="20">
        <v>2859.3000489999999</v>
      </c>
      <c r="AT4" s="20">
        <v>2797.6999510000001</v>
      </c>
      <c r="AU4" s="20">
        <v>2936.6999510000001</v>
      </c>
      <c r="AV4" s="20">
        <v>3068.1999510000001</v>
      </c>
      <c r="AW4" s="20">
        <v>3030.6999510000001</v>
      </c>
      <c r="AX4" s="20">
        <v>3526</v>
      </c>
      <c r="AY4" s="20">
        <v>3189.8000489999999</v>
      </c>
      <c r="AZ4" s="20">
        <v>3364</v>
      </c>
      <c r="BA4" s="20">
        <v>3277.1000979999999</v>
      </c>
      <c r="BB4" s="20">
        <v>3559.1999510000001</v>
      </c>
      <c r="BC4" s="20">
        <v>3820.5</v>
      </c>
      <c r="BD4" s="20">
        <v>3638.6000979999999</v>
      </c>
      <c r="BE4" s="20">
        <v>3477.1999510000001</v>
      </c>
      <c r="BF4" s="20">
        <v>3723.3000489999999</v>
      </c>
      <c r="BG4" s="20">
        <v>3907.3999020000001</v>
      </c>
      <c r="BH4" s="20">
        <v>3793.3000489999999</v>
      </c>
      <c r="BI4" s="20">
        <v>4063.8000489999999</v>
      </c>
      <c r="BJ4" s="20">
        <v>4865.2001950000003</v>
      </c>
      <c r="BK4" s="20">
        <v>3899.1899410000001</v>
      </c>
      <c r="BL4" s="20"/>
      <c r="BM4" s="29"/>
      <c r="BN4" s="28">
        <f t="shared" ref="BN4:BN39" si="1">MATCH(BO4,BR4:DY4,0)</f>
        <v>2</v>
      </c>
      <c r="BO4">
        <f t="shared" ref="BO4:BO39" si="2">MAX(BR4:DY4)</f>
        <v>1.6219311682171658</v>
      </c>
      <c r="BP4" s="52"/>
      <c r="BQ4">
        <v>200</v>
      </c>
      <c r="BR4">
        <v>1</v>
      </c>
      <c r="BS4" s="20">
        <f t="shared" ref="BS4:BS39" si="3">$D4/E4</f>
        <v>1.6219311682171658</v>
      </c>
      <c r="BT4" s="20">
        <f t="shared" si="0"/>
        <v>1.6009692665746247</v>
      </c>
      <c r="BU4" s="20">
        <f t="shared" si="0"/>
        <v>1.3538250449774576</v>
      </c>
      <c r="BV4" s="20">
        <f t="shared" si="0"/>
        <v>1.0355276272617004</v>
      </c>
      <c r="BW4" s="20">
        <f t="shared" si="0"/>
        <v>0.81474374592617826</v>
      </c>
      <c r="BX4" s="20">
        <f t="shared" si="0"/>
        <v>0.82629237886467077</v>
      </c>
      <c r="BY4" s="20">
        <f t="shared" si="0"/>
        <v>0.78339917786561264</v>
      </c>
      <c r="BZ4" s="20">
        <f t="shared" si="0"/>
        <v>0.24513520447590284</v>
      </c>
      <c r="CA4" s="20">
        <f t="shared" si="0"/>
        <v>0.50147592145639219</v>
      </c>
      <c r="CB4" s="20">
        <f t="shared" si="0"/>
        <v>0.44340042953020131</v>
      </c>
      <c r="CC4" s="20">
        <f t="shared" si="0"/>
        <v>0.45175505066421701</v>
      </c>
      <c r="CD4" s="20">
        <f t="shared" si="0"/>
        <v>0.39666442695130083</v>
      </c>
      <c r="CE4" s="20">
        <f t="shared" si="0"/>
        <v>0.3751419406940063</v>
      </c>
      <c r="CF4" s="20">
        <f t="shared" si="0"/>
        <v>0.35367594157533022</v>
      </c>
      <c r="CG4" s="20">
        <f t="shared" si="0"/>
        <v>0.34282747219334675</v>
      </c>
      <c r="CH4" s="20">
        <f t="shared" si="0"/>
        <v>0.31085317915048483</v>
      </c>
      <c r="CI4" s="20">
        <f t="shared" si="0"/>
        <v>0.29175661236506378</v>
      </c>
      <c r="CJ4" s="20">
        <f t="shared" si="0"/>
        <v>0.27373169558011295</v>
      </c>
      <c r="CK4" s="20">
        <f t="shared" si="0"/>
        <v>0.24440770767269088</v>
      </c>
      <c r="CL4" s="20">
        <f t="shared" si="0"/>
        <v>0.19575952959255741</v>
      </c>
      <c r="CM4" s="20">
        <f t="shared" si="0"/>
        <v>0.23304852192472961</v>
      </c>
      <c r="CN4" s="20">
        <f t="shared" si="0"/>
        <v>0.23615853708173412</v>
      </c>
      <c r="CO4" s="20">
        <f t="shared" si="0"/>
        <v>0.21573179970797707</v>
      </c>
      <c r="CP4" s="20">
        <f t="shared" si="0"/>
        <v>0.20473796082481308</v>
      </c>
      <c r="CQ4" s="20">
        <f t="shared" si="0"/>
        <v>0.2045970634576626</v>
      </c>
      <c r="CR4" s="20">
        <f t="shared" si="0"/>
        <v>0.25345267519181586</v>
      </c>
      <c r="CS4" s="20">
        <f t="shared" si="0"/>
        <v>0.17488234588235294</v>
      </c>
      <c r="CT4" s="20">
        <f t="shared" si="0"/>
        <v>0.18360918786860805</v>
      </c>
      <c r="CU4" s="20">
        <f t="shared" si="0"/>
        <v>0.23383670157929773</v>
      </c>
      <c r="CV4" s="20">
        <f t="shared" si="0"/>
        <v>0.15965844575039079</v>
      </c>
      <c r="CW4" s="20">
        <f t="shared" si="0"/>
        <v>0.15516700835073069</v>
      </c>
      <c r="CX4" s="20">
        <f t="shared" si="0"/>
        <v>0.11490299113414745</v>
      </c>
      <c r="CY4" s="20">
        <f t="shared" si="0"/>
        <v>0.13384656697212396</v>
      </c>
      <c r="CZ4" s="20">
        <f t="shared" si="0"/>
        <v>0.1771118743302067</v>
      </c>
      <c r="DA4" s="20">
        <f t="shared" si="0"/>
        <v>0.19962396979683442</v>
      </c>
      <c r="DB4" s="20">
        <f t="shared" si="0"/>
        <v>0.12562324672057881</v>
      </c>
      <c r="DC4" s="20">
        <f t="shared" si="0"/>
        <v>0.12365859498347523</v>
      </c>
      <c r="DD4" s="20">
        <f t="shared" si="0"/>
        <v>0.12843996815723782</v>
      </c>
      <c r="DE4" s="20">
        <f t="shared" si="0"/>
        <v>0.11615594870914106</v>
      </c>
      <c r="DF4" s="20">
        <f t="shared" si="0"/>
        <v>9.5508861256767469E-2</v>
      </c>
      <c r="DG4" s="20">
        <f t="shared" si="0"/>
        <v>0.10397649176552019</v>
      </c>
      <c r="DH4" s="20">
        <f t="shared" si="0"/>
        <v>0.10626585881510779</v>
      </c>
      <c r="DI4" s="20">
        <f t="shared" si="0"/>
        <v>0.10123607891870734</v>
      </c>
      <c r="DJ4" s="20">
        <f t="shared" si="0"/>
        <v>9.6897201208514055E-2</v>
      </c>
      <c r="DK4" s="20">
        <f t="shared" si="0"/>
        <v>9.8096147030953637E-2</v>
      </c>
      <c r="DL4" s="20">
        <f t="shared" si="0"/>
        <v>8.4316502552467379E-2</v>
      </c>
      <c r="DM4" s="20">
        <f t="shared" si="0"/>
        <v>9.3203330438597021E-2</v>
      </c>
      <c r="DN4" s="20">
        <f t="shared" si="0"/>
        <v>8.8376928656361473E-2</v>
      </c>
      <c r="DO4" s="20">
        <f t="shared" si="0"/>
        <v>9.0720447685269337E-2</v>
      </c>
      <c r="DP4" s="20">
        <f t="shared" si="0"/>
        <v>8.3530004521513324E-2</v>
      </c>
      <c r="DQ4" s="20">
        <f t="shared" si="0"/>
        <v>7.7817036513545337E-2</v>
      </c>
      <c r="DR4" s="20">
        <f t="shared" si="0"/>
        <v>8.1707244542596064E-2</v>
      </c>
      <c r="DS4" s="20">
        <f t="shared" si="0"/>
        <v>8.5499825201165142E-2</v>
      </c>
      <c r="DT4" s="20">
        <f t="shared" si="0"/>
        <v>7.9848517199103658E-2</v>
      </c>
      <c r="DU4" s="20">
        <f t="shared" si="0"/>
        <v>7.608639900098968E-2</v>
      </c>
      <c r="DV4" s="20">
        <f t="shared" si="0"/>
        <v>7.8375025481671301E-2</v>
      </c>
      <c r="DW4" s="20">
        <f t="shared" si="0"/>
        <v>7.3158124025604579E-2</v>
      </c>
      <c r="DX4" s="20">
        <f t="shared" si="0"/>
        <v>6.1107452126129821E-2</v>
      </c>
      <c r="DY4" s="20">
        <f t="shared" si="0"/>
        <v>7.6246603140280311E-2</v>
      </c>
    </row>
    <row r="5" spans="2:134" ht="15" x14ac:dyDescent="0.2">
      <c r="B5" s="52"/>
      <c r="C5">
        <v>300</v>
      </c>
      <c r="D5" s="20">
        <v>559.5</v>
      </c>
      <c r="E5" s="20">
        <v>303.89999399999999</v>
      </c>
      <c r="F5" s="20">
        <v>271</v>
      </c>
      <c r="G5" s="20">
        <v>280.79998799999998</v>
      </c>
      <c r="H5" s="20">
        <v>290.29998799999998</v>
      </c>
      <c r="I5" s="20">
        <v>343.10000600000001</v>
      </c>
      <c r="J5" s="20">
        <v>414.60000600000001</v>
      </c>
      <c r="K5" s="20">
        <v>459.39999399999999</v>
      </c>
      <c r="L5" s="20">
        <v>504.79998799999998</v>
      </c>
      <c r="M5" s="20">
        <v>642.20001200000002</v>
      </c>
      <c r="N5" s="20">
        <v>818.09997599999997</v>
      </c>
      <c r="O5" s="20">
        <v>654.59997599999997</v>
      </c>
      <c r="P5" s="20">
        <v>775.40002400000003</v>
      </c>
      <c r="Q5" s="20">
        <v>763.5</v>
      </c>
      <c r="R5" s="20">
        <v>850.59997599999997</v>
      </c>
      <c r="S5" s="20">
        <v>918.20001200000002</v>
      </c>
      <c r="T5" s="20">
        <v>945.20001200000002</v>
      </c>
      <c r="U5" s="20">
        <v>1043.8000489999999</v>
      </c>
      <c r="V5" s="20">
        <v>1125</v>
      </c>
      <c r="W5" s="20">
        <v>1351.5600589999999</v>
      </c>
      <c r="X5" s="20">
        <v>1382.900024</v>
      </c>
      <c r="Y5" s="20">
        <v>1216.5</v>
      </c>
      <c r="Z5" s="20">
        <v>1313.599976</v>
      </c>
      <c r="AA5" s="20">
        <v>1350.099976</v>
      </c>
      <c r="AB5" s="20">
        <v>1433.599976</v>
      </c>
      <c r="AC5" s="20">
        <v>1442.1999510000001</v>
      </c>
      <c r="AD5" s="20">
        <v>1554.8000489999999</v>
      </c>
      <c r="AE5" s="20">
        <v>1599.900024</v>
      </c>
      <c r="AF5" s="20">
        <v>1641.900024</v>
      </c>
      <c r="AG5" s="20">
        <v>1717.900024</v>
      </c>
      <c r="AH5" s="20">
        <v>1744.3000489999999</v>
      </c>
      <c r="AI5" s="20">
        <v>1777.5</v>
      </c>
      <c r="AJ5" s="20">
        <v>1829.3000489999999</v>
      </c>
      <c r="AK5" s="20">
        <v>1871.8000489999999</v>
      </c>
      <c r="AL5" s="20">
        <v>1999.900024</v>
      </c>
      <c r="AM5" s="20">
        <v>2080.1999510000001</v>
      </c>
      <c r="AN5" s="20">
        <v>2041.6999510000001</v>
      </c>
      <c r="AO5" s="20">
        <v>2224.6000979999999</v>
      </c>
      <c r="AP5" s="20">
        <v>2197</v>
      </c>
      <c r="AQ5" s="20">
        <v>2690.179932</v>
      </c>
      <c r="AR5" s="20">
        <v>2669.6999510000001</v>
      </c>
      <c r="AS5" s="20">
        <v>2610</v>
      </c>
      <c r="AT5" s="20">
        <v>2570.8999020000001</v>
      </c>
      <c r="AU5" s="20">
        <v>2424.3999020000001</v>
      </c>
      <c r="AV5" s="20">
        <v>2540.1000979999999</v>
      </c>
      <c r="AW5" s="20">
        <v>2517.8999020000001</v>
      </c>
      <c r="AX5" s="20">
        <v>2841.6999510000001</v>
      </c>
      <c r="AY5" s="20">
        <v>2784.3000489999999</v>
      </c>
      <c r="AZ5" s="20">
        <v>2457.3000489999999</v>
      </c>
      <c r="BA5" s="20">
        <v>2992.1000979999999</v>
      </c>
      <c r="BB5" s="20">
        <v>3821.3999020000001</v>
      </c>
      <c r="BC5" s="20">
        <v>3491.8999020000001</v>
      </c>
      <c r="BD5" s="20">
        <v>3029.3000489999999</v>
      </c>
      <c r="BE5" s="20">
        <v>3067.3000489999999</v>
      </c>
      <c r="BF5" s="20">
        <v>3252.6999510000001</v>
      </c>
      <c r="BG5" s="20">
        <v>3639.5</v>
      </c>
      <c r="BH5" s="20">
        <v>2685.6999510000001</v>
      </c>
      <c r="BI5" s="20">
        <v>3680.8000489999999</v>
      </c>
      <c r="BJ5" s="20">
        <v>4213.8999020000001</v>
      </c>
      <c r="BK5" s="20">
        <v>3905.3100589999999</v>
      </c>
      <c r="BL5" s="20"/>
      <c r="BM5" s="29"/>
      <c r="BN5" s="28">
        <f t="shared" si="1"/>
        <v>3</v>
      </c>
      <c r="BO5">
        <f t="shared" si="2"/>
        <v>2.0645756457564577</v>
      </c>
      <c r="BP5" s="52"/>
      <c r="BQ5">
        <v>300</v>
      </c>
      <c r="BR5">
        <v>1</v>
      </c>
      <c r="BS5" s="20">
        <f t="shared" si="3"/>
        <v>1.8410661765264793</v>
      </c>
      <c r="BT5" s="20">
        <f t="shared" si="0"/>
        <v>2.0645756457564577</v>
      </c>
      <c r="BU5" s="20">
        <f t="shared" si="0"/>
        <v>1.9925214526718571</v>
      </c>
      <c r="BV5" s="20">
        <f t="shared" si="0"/>
        <v>1.927316648735101</v>
      </c>
      <c r="BW5" s="20">
        <f t="shared" si="0"/>
        <v>1.6307198782153329</v>
      </c>
      <c r="BX5" s="20">
        <f t="shared" si="0"/>
        <v>1.3494934681694144</v>
      </c>
      <c r="BY5" s="20">
        <f t="shared" si="0"/>
        <v>1.2178929196938562</v>
      </c>
      <c r="BZ5" s="20">
        <f t="shared" si="0"/>
        <v>1.1083597727819281</v>
      </c>
      <c r="CA5" s="20">
        <f t="shared" si="0"/>
        <v>0.87122390150313478</v>
      </c>
      <c r="CB5" s="20">
        <f t="shared" si="0"/>
        <v>0.68390174356880806</v>
      </c>
      <c r="CC5" s="20">
        <f t="shared" si="0"/>
        <v>0.85472047130047557</v>
      </c>
      <c r="CD5" s="20">
        <f t="shared" si="0"/>
        <v>0.72156304189126508</v>
      </c>
      <c r="CE5" s="20">
        <f t="shared" si="0"/>
        <v>0.73280943025540279</v>
      </c>
      <c r="CF5" s="20">
        <f t="shared" si="0"/>
        <v>0.65777100374618402</v>
      </c>
      <c r="CG5" s="20">
        <f t="shared" si="0"/>
        <v>0.60934436145487658</v>
      </c>
      <c r="CH5" s="20">
        <f t="shared" si="0"/>
        <v>0.59193820661948959</v>
      </c>
      <c r="CI5" s="20">
        <f t="shared" si="0"/>
        <v>0.53602220131721801</v>
      </c>
      <c r="CJ5" s="20">
        <f t="shared" si="0"/>
        <v>0.49733333333333335</v>
      </c>
      <c r="CK5" s="20">
        <f t="shared" si="0"/>
        <v>0.41396606556571824</v>
      </c>
      <c r="CL5" s="20">
        <f t="shared" si="0"/>
        <v>0.40458456163856427</v>
      </c>
      <c r="CM5" s="20">
        <f t="shared" si="0"/>
        <v>0.45992601726263871</v>
      </c>
      <c r="CN5" s="20">
        <f t="shared" si="0"/>
        <v>0.42592875321428902</v>
      </c>
      <c r="CO5" s="20">
        <f t="shared" si="0"/>
        <v>0.41441375449665219</v>
      </c>
      <c r="CP5" s="20">
        <f t="shared" si="0"/>
        <v>0.39027623421221375</v>
      </c>
      <c r="CQ5" s="20">
        <f t="shared" si="0"/>
        <v>0.3879489800370961</v>
      </c>
      <c r="CR5" s="20">
        <f t="shared" si="0"/>
        <v>0.35985334600410734</v>
      </c>
      <c r="CS5" s="20">
        <f t="shared" si="0"/>
        <v>0.34970935158883404</v>
      </c>
      <c r="CT5" s="20">
        <f t="shared" si="0"/>
        <v>0.34076374433380235</v>
      </c>
      <c r="CU5" s="20">
        <f t="shared" si="0"/>
        <v>0.32568833586558005</v>
      </c>
      <c r="CV5" s="20">
        <f t="shared" si="0"/>
        <v>0.32075903473187373</v>
      </c>
      <c r="CW5" s="20">
        <f t="shared" si="0"/>
        <v>0.31476793248945145</v>
      </c>
      <c r="CX5" s="20">
        <f t="shared" si="0"/>
        <v>0.30585469032587337</v>
      </c>
      <c r="CY5" s="20">
        <f t="shared" si="0"/>
        <v>0.29891013214734669</v>
      </c>
      <c r="CZ5" s="20">
        <f t="shared" si="0"/>
        <v>0.27976398484207426</v>
      </c>
      <c r="DA5" s="20">
        <f t="shared" si="0"/>
        <v>0.26896452897762807</v>
      </c>
      <c r="DB5" s="20">
        <f t="shared" si="0"/>
        <v>0.27403634884056477</v>
      </c>
      <c r="DC5" s="20">
        <f t="shared" si="0"/>
        <v>0.25150587761953791</v>
      </c>
      <c r="DD5" s="20">
        <f t="shared" si="0"/>
        <v>0.25466545289030496</v>
      </c>
      <c r="DE5" s="20">
        <f t="shared" si="0"/>
        <v>0.20797865352599024</v>
      </c>
      <c r="DF5" s="20">
        <f t="shared" si="0"/>
        <v>0.20957411329704895</v>
      </c>
      <c r="DG5" s="20">
        <f t="shared" si="0"/>
        <v>0.21436781609195402</v>
      </c>
      <c r="DH5" s="20">
        <f t="shared" si="0"/>
        <v>0.21762807628750688</v>
      </c>
      <c r="DI5" s="20">
        <f t="shared" si="0"/>
        <v>0.23077875870991515</v>
      </c>
      <c r="DJ5" s="20">
        <f t="shared" si="0"/>
        <v>0.22026691012709848</v>
      </c>
      <c r="DK5" s="20">
        <f t="shared" si="0"/>
        <v>0.22220899232554162</v>
      </c>
      <c r="DL5" s="20">
        <f t="shared" si="0"/>
        <v>0.19688918944560307</v>
      </c>
      <c r="DM5" s="20">
        <f t="shared" si="0"/>
        <v>0.20094817015175795</v>
      </c>
      <c r="DN5" s="20">
        <f t="shared" si="0"/>
        <v>0.22768892233070559</v>
      </c>
      <c r="DO5" s="20">
        <f t="shared" si="0"/>
        <v>0.18699240723062202</v>
      </c>
      <c r="DP5" s="20">
        <f t="shared" si="0"/>
        <v>0.14641231337949617</v>
      </c>
      <c r="DQ5" s="20">
        <f t="shared" si="0"/>
        <v>0.1602279606238266</v>
      </c>
      <c r="DR5" s="20">
        <f t="shared" si="0"/>
        <v>0.18469613143296787</v>
      </c>
      <c r="DS5" s="20">
        <f t="shared" si="0"/>
        <v>0.18240797804649336</v>
      </c>
      <c r="DT5" s="20">
        <f t="shared" si="0"/>
        <v>0.17201094734483241</v>
      </c>
      <c r="DU5" s="20">
        <f t="shared" si="0"/>
        <v>0.15372990795438934</v>
      </c>
      <c r="DV5" s="20">
        <f t="shared" si="0"/>
        <v>0.20832558000072735</v>
      </c>
      <c r="DW5" s="20">
        <f t="shared" si="0"/>
        <v>0.15200499688974003</v>
      </c>
      <c r="DX5" s="20">
        <f t="shared" si="0"/>
        <v>0.13277486722796863</v>
      </c>
      <c r="DY5" s="20">
        <f t="shared" si="0"/>
        <v>0.14326647348028149</v>
      </c>
    </row>
    <row r="6" spans="2:134" ht="15" x14ac:dyDescent="0.2">
      <c r="B6" s="52"/>
      <c r="C6">
        <v>400</v>
      </c>
      <c r="D6" s="20">
        <v>865.29998799999998</v>
      </c>
      <c r="E6" s="20">
        <v>451.60000600000001</v>
      </c>
      <c r="F6" s="20">
        <v>397.29998799999998</v>
      </c>
      <c r="G6" s="20">
        <v>353.70001200000002</v>
      </c>
      <c r="H6" s="20">
        <v>342.89999399999999</v>
      </c>
      <c r="I6" s="20">
        <v>383.39999399999999</v>
      </c>
      <c r="J6" s="20">
        <v>469.39999399999999</v>
      </c>
      <c r="K6" s="20">
        <v>493.5</v>
      </c>
      <c r="L6" s="20">
        <v>541.09997599999997</v>
      </c>
      <c r="M6" s="20">
        <v>672.32000700000003</v>
      </c>
      <c r="N6" s="20">
        <v>808</v>
      </c>
      <c r="O6" s="20">
        <v>690</v>
      </c>
      <c r="P6" s="20">
        <v>741.20001200000002</v>
      </c>
      <c r="Q6" s="20">
        <v>867.59997599999997</v>
      </c>
      <c r="R6" s="20">
        <v>752.40002400000003</v>
      </c>
      <c r="S6" s="20">
        <v>1014</v>
      </c>
      <c r="T6" s="20">
        <v>802.90002400000003</v>
      </c>
      <c r="U6" s="20">
        <v>1078.1999510000001</v>
      </c>
      <c r="V6" s="20">
        <v>1189.3000489999999</v>
      </c>
      <c r="W6" s="20">
        <v>1316.660034</v>
      </c>
      <c r="X6" s="20">
        <v>1566</v>
      </c>
      <c r="Y6" s="20">
        <v>1363.5</v>
      </c>
      <c r="Z6" s="20">
        <v>1385.8000489999999</v>
      </c>
      <c r="AA6" s="20">
        <v>1432.3000489999999</v>
      </c>
      <c r="AB6" s="20">
        <v>1690.3000489999999</v>
      </c>
      <c r="AC6" s="20">
        <v>1529.1999510000001</v>
      </c>
      <c r="AD6" s="20">
        <v>1569.1999510000001</v>
      </c>
      <c r="AE6" s="20">
        <v>1706.400024</v>
      </c>
      <c r="AF6" s="20">
        <v>1677.099976</v>
      </c>
      <c r="AG6" s="20">
        <v>1810.099976</v>
      </c>
      <c r="AH6" s="20">
        <v>1495.900024</v>
      </c>
      <c r="AI6" s="20">
        <v>1885.3000489999999</v>
      </c>
      <c r="AJ6" s="20">
        <v>2013.3000489999999</v>
      </c>
      <c r="AK6" s="20">
        <v>1934.900024</v>
      </c>
      <c r="AL6" s="20">
        <v>2061.8000489999999</v>
      </c>
      <c r="AM6" s="20">
        <v>2127.8000489999999</v>
      </c>
      <c r="AN6" s="20">
        <v>2155.3000489999999</v>
      </c>
      <c r="AO6" s="20">
        <v>2036.1999510000001</v>
      </c>
      <c r="AP6" s="20">
        <v>2209.3999020000001</v>
      </c>
      <c r="AQ6" s="20">
        <v>2605.2700199999999</v>
      </c>
      <c r="AR6" s="20">
        <v>2798.6000979999999</v>
      </c>
      <c r="AS6" s="20">
        <v>2518.1999510000001</v>
      </c>
      <c r="AT6" s="20">
        <v>2507.3000489999999</v>
      </c>
      <c r="AU6" s="20">
        <v>2446.1000979999999</v>
      </c>
      <c r="AV6" s="20">
        <v>2856.8999020000001</v>
      </c>
      <c r="AW6" s="20">
        <v>2876</v>
      </c>
      <c r="AX6" s="20">
        <v>2884.3000489999999</v>
      </c>
      <c r="AY6" s="20">
        <v>2799.3000489999999</v>
      </c>
      <c r="AZ6" s="20">
        <v>2980.8000489999999</v>
      </c>
      <c r="BA6" s="20">
        <v>3136</v>
      </c>
      <c r="BB6" s="20">
        <v>3222</v>
      </c>
      <c r="BC6" s="20">
        <v>3448.6999510000001</v>
      </c>
      <c r="BD6" s="20">
        <v>3001.8999020000001</v>
      </c>
      <c r="BE6" s="20">
        <v>3540.5</v>
      </c>
      <c r="BF6" s="20">
        <v>3254.6000979999999</v>
      </c>
      <c r="BG6" s="20">
        <v>3634.6000979999999</v>
      </c>
      <c r="BH6" s="20">
        <v>3409.6000979999999</v>
      </c>
      <c r="BI6" s="20">
        <v>3816.5</v>
      </c>
      <c r="BJ6" s="20">
        <v>4001.6999510000001</v>
      </c>
      <c r="BK6" s="20">
        <v>3901.959961</v>
      </c>
      <c r="BL6" s="20"/>
      <c r="BM6" s="29"/>
      <c r="BN6" s="28">
        <f t="shared" si="1"/>
        <v>5</v>
      </c>
      <c r="BO6">
        <f t="shared" si="2"/>
        <v>2.5234762412973386</v>
      </c>
      <c r="BP6" s="52"/>
      <c r="BQ6">
        <v>400</v>
      </c>
      <c r="BR6">
        <v>1</v>
      </c>
      <c r="BS6" s="20">
        <f t="shared" si="3"/>
        <v>1.916076121575605</v>
      </c>
      <c r="BT6" s="20">
        <f t="shared" si="0"/>
        <v>2.1779512059788937</v>
      </c>
      <c r="BU6" s="20">
        <f t="shared" si="0"/>
        <v>2.4464234058323977</v>
      </c>
      <c r="BV6" s="20">
        <f t="shared" si="0"/>
        <v>2.5234762412973386</v>
      </c>
      <c r="BW6" s="20">
        <f t="shared" si="0"/>
        <v>2.2569118454394133</v>
      </c>
      <c r="BX6" s="20">
        <f t="shared" si="0"/>
        <v>1.8434171262473429</v>
      </c>
      <c r="BY6" s="20">
        <f t="shared" si="0"/>
        <v>1.7533940992907802</v>
      </c>
      <c r="BZ6" s="20">
        <f t="shared" si="0"/>
        <v>1.5991499286261288</v>
      </c>
      <c r="CA6" s="20">
        <f t="shared" si="0"/>
        <v>1.287035904020033</v>
      </c>
      <c r="CB6" s="20">
        <f t="shared" si="0"/>
        <v>1.0709158267326733</v>
      </c>
      <c r="CC6" s="20">
        <f t="shared" si="0"/>
        <v>1.2540579536231884</v>
      </c>
      <c r="CD6" s="20">
        <f t="shared" si="0"/>
        <v>1.1674311575699219</v>
      </c>
      <c r="CE6" s="20">
        <f t="shared" si="0"/>
        <v>0.99734902251772306</v>
      </c>
      <c r="CF6" s="20">
        <f t="shared" si="0"/>
        <v>1.1500531105777849</v>
      </c>
      <c r="CG6" s="20">
        <f t="shared" si="0"/>
        <v>0.85335304536489154</v>
      </c>
      <c r="CH6" s="20">
        <f t="shared" si="0"/>
        <v>1.0777182241060688</v>
      </c>
      <c r="CI6" s="20">
        <f t="shared" si="0"/>
        <v>0.80254129783391159</v>
      </c>
      <c r="CJ6" s="20">
        <f t="shared" si="0"/>
        <v>0.72757079992351037</v>
      </c>
      <c r="CK6" s="20">
        <f t="shared" si="0"/>
        <v>0.65719317489361873</v>
      </c>
      <c r="CL6" s="20">
        <f t="shared" si="0"/>
        <v>0.55255427075351216</v>
      </c>
      <c r="CM6" s="20">
        <f t="shared" si="0"/>
        <v>0.6346167862119545</v>
      </c>
      <c r="CN6" s="20">
        <f t="shared" si="0"/>
        <v>0.62440464526206696</v>
      </c>
      <c r="CO6" s="20">
        <f t="shared" si="0"/>
        <v>0.6041331832698974</v>
      </c>
      <c r="CP6" s="20">
        <f t="shared" si="0"/>
        <v>0.51192093883681833</v>
      </c>
      <c r="CQ6" s="20">
        <f t="shared" si="0"/>
        <v>0.56585143586628328</v>
      </c>
      <c r="CR6" s="20">
        <f t="shared" si="0"/>
        <v>0.55142748854189838</v>
      </c>
      <c r="CS6" s="20">
        <f t="shared" si="0"/>
        <v>0.50709093754677537</v>
      </c>
      <c r="CT6" s="20">
        <f t="shared" si="0"/>
        <v>0.51595015227643171</v>
      </c>
      <c r="CU6" s="20">
        <f t="shared" si="0"/>
        <v>0.47803988700787653</v>
      </c>
      <c r="CV6" s="20">
        <f t="shared" si="0"/>
        <v>0.57844773990056431</v>
      </c>
      <c r="CW6" s="20">
        <f t="shared" si="0"/>
        <v>0.45897202859511516</v>
      </c>
      <c r="CX6" s="20">
        <f t="shared" si="0"/>
        <v>0.42979186755088583</v>
      </c>
      <c r="CY6" s="20">
        <f t="shared" si="0"/>
        <v>0.44720656223424593</v>
      </c>
      <c r="CZ6" s="20">
        <f t="shared" si="0"/>
        <v>0.41968181561528328</v>
      </c>
      <c r="DA6" s="20">
        <f t="shared" si="0"/>
        <v>0.40666414516094412</v>
      </c>
      <c r="DB6" s="20">
        <f t="shared" si="0"/>
        <v>0.40147541795931169</v>
      </c>
      <c r="DC6" s="20">
        <f t="shared" si="0"/>
        <v>0.4249582599071578</v>
      </c>
      <c r="DD6" s="20">
        <f t="shared" si="0"/>
        <v>0.39164480238127569</v>
      </c>
      <c r="DE6" s="20">
        <f t="shared" si="0"/>
        <v>0.33213447410721747</v>
      </c>
      <c r="DF6" s="20">
        <f t="shared" si="0"/>
        <v>0.30919029432550243</v>
      </c>
      <c r="DG6" s="20">
        <f t="shared" si="0"/>
        <v>0.34361845954940212</v>
      </c>
      <c r="DH6" s="20">
        <f t="shared" si="0"/>
        <v>0.34511226063474626</v>
      </c>
      <c r="DI6" s="20">
        <f t="shared" si="0"/>
        <v>0.35374676151131079</v>
      </c>
      <c r="DJ6" s="20">
        <f t="shared" si="0"/>
        <v>0.30288075105264922</v>
      </c>
      <c r="DK6" s="20">
        <f t="shared" si="0"/>
        <v>0.30086925869262865</v>
      </c>
      <c r="DL6" s="20">
        <f t="shared" si="0"/>
        <v>0.3000034577886595</v>
      </c>
      <c r="DM6" s="20">
        <f t="shared" si="0"/>
        <v>0.30911298283623184</v>
      </c>
      <c r="DN6" s="20">
        <f t="shared" si="0"/>
        <v>0.29029118819636734</v>
      </c>
      <c r="DO6" s="20">
        <f t="shared" si="0"/>
        <v>0.27592474107142856</v>
      </c>
      <c r="DP6" s="20">
        <f t="shared" si="0"/>
        <v>0.26855989695841093</v>
      </c>
      <c r="DQ6" s="20">
        <f t="shared" si="0"/>
        <v>0.25090613863032468</v>
      </c>
      <c r="DR6" s="20">
        <f t="shared" si="0"/>
        <v>0.28825077992224135</v>
      </c>
      <c r="DS6" s="20">
        <f t="shared" si="0"/>
        <v>0.24440050501341617</v>
      </c>
      <c r="DT6" s="20">
        <f t="shared" si="0"/>
        <v>0.26586983406401904</v>
      </c>
      <c r="DU6" s="20">
        <f t="shared" si="0"/>
        <v>0.23807295566743256</v>
      </c>
      <c r="DV6" s="20">
        <f t="shared" si="0"/>
        <v>0.2537834241932263</v>
      </c>
      <c r="DW6" s="20">
        <f t="shared" si="0"/>
        <v>0.22672605476221669</v>
      </c>
      <c r="DX6" s="20">
        <f t="shared" si="0"/>
        <v>0.21623310058110851</v>
      </c>
      <c r="DY6" s="20">
        <f t="shared" si="0"/>
        <v>0.22176034522359364</v>
      </c>
    </row>
    <row r="7" spans="2:134" ht="15" x14ac:dyDescent="0.2">
      <c r="B7" s="52"/>
      <c r="C7">
        <v>500</v>
      </c>
      <c r="D7" s="20">
        <v>1266.3000489999999</v>
      </c>
      <c r="E7" s="20">
        <v>700.09997599999997</v>
      </c>
      <c r="F7" s="20">
        <v>539.79998799999998</v>
      </c>
      <c r="G7" s="20">
        <v>468.20001200000002</v>
      </c>
      <c r="H7" s="20">
        <v>430.20001200000002</v>
      </c>
      <c r="I7" s="20">
        <v>465.70001200000002</v>
      </c>
      <c r="J7" s="20">
        <v>484.70001200000002</v>
      </c>
      <c r="K7" s="20">
        <v>524.79998799999998</v>
      </c>
      <c r="L7" s="20">
        <v>583.79998799999998</v>
      </c>
      <c r="M7" s="20">
        <v>680.75</v>
      </c>
      <c r="N7" s="20">
        <v>813.20001200000002</v>
      </c>
      <c r="O7" s="20">
        <v>713.40002400000003</v>
      </c>
      <c r="P7" s="20">
        <v>811</v>
      </c>
      <c r="Q7" s="20">
        <v>833.70001200000002</v>
      </c>
      <c r="R7" s="20">
        <v>877.59997599999997</v>
      </c>
      <c r="S7" s="20">
        <v>981.90002400000003</v>
      </c>
      <c r="T7" s="20">
        <v>1029.099976</v>
      </c>
      <c r="U7" s="20">
        <v>1136.900024</v>
      </c>
      <c r="V7" s="20">
        <v>1179.5</v>
      </c>
      <c r="W7" s="20">
        <v>1412.1899410000001</v>
      </c>
      <c r="X7" s="20">
        <v>2108.3999020000001</v>
      </c>
      <c r="Y7" s="20">
        <v>1424.8000489999999</v>
      </c>
      <c r="Z7" s="20">
        <v>1476.099976</v>
      </c>
      <c r="AA7" s="20">
        <v>1595.900024</v>
      </c>
      <c r="AB7" s="20">
        <v>1527.5</v>
      </c>
      <c r="AC7" s="20">
        <v>1628.6999510000001</v>
      </c>
      <c r="AD7" s="20">
        <v>1643.1999510000001</v>
      </c>
      <c r="AE7" s="20">
        <v>1802.400024</v>
      </c>
      <c r="AF7" s="20">
        <v>2634.6000979999999</v>
      </c>
      <c r="AG7" s="20">
        <v>1832.6999510000001</v>
      </c>
      <c r="AH7" s="20">
        <v>1936.8000489999999</v>
      </c>
      <c r="AI7" s="20">
        <v>1995.3000489999999</v>
      </c>
      <c r="AJ7" s="20">
        <v>2006.5</v>
      </c>
      <c r="AK7" s="20">
        <v>1527.1999510000001</v>
      </c>
      <c r="AL7" s="20">
        <v>2317.3000489999999</v>
      </c>
      <c r="AM7" s="20">
        <v>2201.3000489999999</v>
      </c>
      <c r="AN7" s="20">
        <v>2321.8000489999999</v>
      </c>
      <c r="AO7" s="20">
        <v>2334.3000489999999</v>
      </c>
      <c r="AP7" s="20">
        <v>2445.6999510000001</v>
      </c>
      <c r="AQ7" s="20">
        <v>2682.2299800000001</v>
      </c>
      <c r="AR7" s="20">
        <v>3108</v>
      </c>
      <c r="AS7" s="20">
        <v>2805.1999510000001</v>
      </c>
      <c r="AT7" s="20">
        <v>2725.1999510000001</v>
      </c>
      <c r="AU7" s="20">
        <v>2683.1000979999999</v>
      </c>
      <c r="AV7" s="20">
        <v>2904.1999510000001</v>
      </c>
      <c r="AW7" s="20">
        <v>3581</v>
      </c>
      <c r="AX7" s="20">
        <v>3325.3999020000001</v>
      </c>
      <c r="AY7" s="20">
        <v>3028.5</v>
      </c>
      <c r="AZ7" s="20">
        <v>3520</v>
      </c>
      <c r="BA7" s="20">
        <v>3247.1000979999999</v>
      </c>
      <c r="BB7" s="20">
        <v>3663.8000489999999</v>
      </c>
      <c r="BC7" s="20">
        <v>3737.1000979999999</v>
      </c>
      <c r="BD7" s="20">
        <v>3221</v>
      </c>
      <c r="BE7" s="20">
        <v>3407.3000489999999</v>
      </c>
      <c r="BF7" s="20">
        <v>3416.1999510000001</v>
      </c>
      <c r="BG7" s="20">
        <v>3971.6999510000001</v>
      </c>
      <c r="BH7" s="20">
        <v>3693</v>
      </c>
      <c r="BI7" s="20">
        <v>4015.8000489999999</v>
      </c>
      <c r="BJ7" s="20">
        <v>4019.3999020000001</v>
      </c>
      <c r="BK7" s="20">
        <v>4098.6098629999997</v>
      </c>
      <c r="BL7" s="20"/>
      <c r="BM7" s="29"/>
      <c r="BN7" s="28">
        <f t="shared" si="1"/>
        <v>5</v>
      </c>
      <c r="BO7">
        <f t="shared" si="2"/>
        <v>2.9435146761455688</v>
      </c>
      <c r="BP7" s="52"/>
      <c r="BQ7">
        <v>500</v>
      </c>
      <c r="BR7">
        <v>1</v>
      </c>
      <c r="BS7" s="20">
        <f t="shared" si="3"/>
        <v>1.8087417403368116</v>
      </c>
      <c r="BT7" s="20">
        <f t="shared" si="0"/>
        <v>2.3458689832353237</v>
      </c>
      <c r="BU7" s="20">
        <f t="shared" si="0"/>
        <v>2.7046134484080278</v>
      </c>
      <c r="BV7" s="20">
        <f t="shared" si="0"/>
        <v>2.9435146761455688</v>
      </c>
      <c r="BW7" s="20">
        <f t="shared" si="0"/>
        <v>2.7191325238789128</v>
      </c>
      <c r="BX7" s="20">
        <f t="shared" si="0"/>
        <v>2.6125438779646655</v>
      </c>
      <c r="BY7" s="20">
        <f t="shared" si="0"/>
        <v>2.4129193558594366</v>
      </c>
      <c r="BZ7" s="20">
        <f t="shared" si="0"/>
        <v>2.1690648767193874</v>
      </c>
      <c r="CA7" s="20">
        <f t="shared" si="0"/>
        <v>1.8601543136246785</v>
      </c>
      <c r="CB7" s="20">
        <f t="shared" si="0"/>
        <v>1.5571815424419839</v>
      </c>
      <c r="CC7" s="20">
        <f t="shared" si="0"/>
        <v>1.775021035042746</v>
      </c>
      <c r="CD7" s="20">
        <f t="shared" si="0"/>
        <v>1.5614057324290997</v>
      </c>
      <c r="CE7" s="20">
        <f t="shared" si="0"/>
        <v>1.5188917245691487</v>
      </c>
      <c r="CF7" s="20">
        <f t="shared" si="0"/>
        <v>1.442912583899159</v>
      </c>
      <c r="CG7" s="20">
        <f t="shared" si="0"/>
        <v>1.2896425481704641</v>
      </c>
      <c r="CH7" s="20">
        <f t="shared" si="0"/>
        <v>1.2304927398035426</v>
      </c>
      <c r="CI7" s="20">
        <f t="shared" si="0"/>
        <v>1.1138182973598036</v>
      </c>
      <c r="CJ7" s="20">
        <f t="shared" si="0"/>
        <v>1.0735905459940653</v>
      </c>
      <c r="CK7" s="20">
        <f t="shared" si="0"/>
        <v>0.89669244358397526</v>
      </c>
      <c r="CL7" s="20">
        <f t="shared" si="0"/>
        <v>0.60059766071835075</v>
      </c>
      <c r="CM7" s="20">
        <f t="shared" si="0"/>
        <v>0.88875632050178288</v>
      </c>
      <c r="CN7" s="20">
        <f t="shared" si="0"/>
        <v>0.85786875522583161</v>
      </c>
      <c r="CO7" s="20">
        <f t="shared" si="0"/>
        <v>0.79347078761620471</v>
      </c>
      <c r="CP7" s="20">
        <f t="shared" si="0"/>
        <v>0.82900166873977088</v>
      </c>
      <c r="CQ7" s="20">
        <f t="shared" ref="CQ7:CQ39" si="4">$D7/AC7</f>
        <v>0.77749130416717249</v>
      </c>
      <c r="CR7" s="20">
        <f t="shared" ref="CR7:CR39" si="5">$D7/AD7</f>
        <v>0.77063052991777992</v>
      </c>
      <c r="CS7" s="20">
        <f t="shared" ref="CS7:CS39" si="6">$D7/AE7</f>
        <v>0.70256326683226888</v>
      </c>
      <c r="CT7" s="20">
        <f t="shared" ref="CT7:CT39" si="7">$D7/AF7</f>
        <v>0.48064222344836488</v>
      </c>
      <c r="CU7" s="20">
        <f t="shared" ref="CU7:CU39" si="8">$D7/AG7</f>
        <v>0.69094782717108283</v>
      </c>
      <c r="CV7" s="20">
        <f t="shared" ref="CV7:CV39" si="9">$D7/AH7</f>
        <v>0.65381041768034365</v>
      </c>
      <c r="CW7" s="20">
        <f t="shared" ref="CW7:CW39" si="10">$D7/AI7</f>
        <v>0.63464141627954218</v>
      </c>
      <c r="CX7" s="20">
        <f t="shared" ref="CX7:CX39" si="11">$D7/AJ7</f>
        <v>0.63109895290306506</v>
      </c>
      <c r="CY7" s="20">
        <f t="shared" ref="CY7:CY39" si="12">$D7/AK7</f>
        <v>0.82916454271153905</v>
      </c>
      <c r="CZ7" s="20">
        <f t="shared" ref="CZ7:CZ39" si="13">$D7/AL7</f>
        <v>0.54645493558180125</v>
      </c>
      <c r="DA7" s="20">
        <f t="shared" ref="DA7:DA39" si="14">$D7/AM7</f>
        <v>0.57525099750724618</v>
      </c>
      <c r="DB7" s="20">
        <f t="shared" ref="DB7:DB39" si="15">$D7/AN7</f>
        <v>0.54539582318701207</v>
      </c>
      <c r="DC7" s="20">
        <f t="shared" ref="DC7:DC39" si="16">$D7/AO7</f>
        <v>0.5424752698533658</v>
      </c>
      <c r="DD7" s="20">
        <f t="shared" ref="DD7:DD39" si="17">$D7/AP7</f>
        <v>0.51776590520935895</v>
      </c>
      <c r="DE7" s="20">
        <f t="shared" ref="DE7:DE39" si="18">$D7/AQ7</f>
        <v>0.47210718634947174</v>
      </c>
      <c r="DF7" s="20">
        <f t="shared" ref="DF7:DF39" si="19">$D7/AR7</f>
        <v>0.40743244819819818</v>
      </c>
      <c r="DG7" s="20">
        <f t="shared" ref="DG7:DG39" si="20">$D7/AS7</f>
        <v>0.45141168940509507</v>
      </c>
      <c r="DH7" s="20">
        <f t="shared" ref="DH7:DH39" si="21">$D7/AT7</f>
        <v>0.46466317032456161</v>
      </c>
      <c r="DI7" s="20">
        <f t="shared" ref="DI7:DI39" si="22">$D7/AU7</f>
        <v>0.47195408398811067</v>
      </c>
      <c r="DJ7" s="20">
        <f t="shared" ref="DJ7:DJ39" si="23">$D7/AV7</f>
        <v>0.43602371405728324</v>
      </c>
      <c r="DK7" s="20">
        <f t="shared" ref="DK7:DK39" si="24">$D7/AW7</f>
        <v>0.35361632197710136</v>
      </c>
      <c r="DL7" s="20">
        <f t="shared" ref="DL7:DL39" si="25">$D7/AX7</f>
        <v>0.38079632113972434</v>
      </c>
      <c r="DM7" s="20">
        <f t="shared" ref="DM7:DM39" si="26">$D7/AY7</f>
        <v>0.41812780221231632</v>
      </c>
      <c r="DN7" s="20">
        <f t="shared" ref="DN7:DN39" si="27">$D7/AZ7</f>
        <v>0.35974433210227269</v>
      </c>
      <c r="DO7" s="20">
        <f t="shared" ref="DO7:DO39" si="28">$D7/BA7</f>
        <v>0.3899787535899979</v>
      </c>
      <c r="DP7" s="20">
        <f t="shared" ref="DP7:DP39" si="29">$D7/BB7</f>
        <v>0.34562476992859498</v>
      </c>
      <c r="DQ7" s="20">
        <f t="shared" ref="DQ7:DQ39" si="30">$D7/BC7</f>
        <v>0.33884563318967326</v>
      </c>
      <c r="DR7" s="20">
        <f t="shared" ref="DR7:DR39" si="31">$D7/BD7</f>
        <v>0.39313879199006518</v>
      </c>
      <c r="DS7" s="20">
        <f t="shared" ref="DS7:DS39" si="32">$D7/BE7</f>
        <v>0.37164324561661166</v>
      </c>
      <c r="DT7" s="20">
        <f t="shared" ref="DT7:DT39" si="33">$D7/BF7</f>
        <v>0.37067503868716023</v>
      </c>
      <c r="DU7" s="20">
        <f t="shared" ref="DU7:DU39" si="34">$D7/BG7</f>
        <v>0.3188307436671215</v>
      </c>
      <c r="DV7" s="20">
        <f t="shared" ref="DV7:DV39" si="35">$D7/BH7</f>
        <v>0.3428919710262659</v>
      </c>
      <c r="DW7" s="20">
        <f t="shared" ref="DW7:DW39" si="36">$D7/BI7</f>
        <v>0.31532945703193799</v>
      </c>
      <c r="DX7" s="20">
        <f t="shared" ref="DX7:DX39" si="37">$D7/BJ7</f>
        <v>0.31504704181584564</v>
      </c>
      <c r="DY7" s="20">
        <f t="shared" ref="DY7:DY39" si="38">$D7/BK7</f>
        <v>0.30895842525326983</v>
      </c>
      <c r="ED7" s="20"/>
    </row>
    <row r="8" spans="2:134" ht="15" x14ac:dyDescent="0.2">
      <c r="B8" s="52"/>
      <c r="C8">
        <v>600</v>
      </c>
      <c r="D8" s="20">
        <v>1742</v>
      </c>
      <c r="E8" s="20">
        <v>949.59997599999997</v>
      </c>
      <c r="F8" s="20">
        <v>713.20001200000002</v>
      </c>
      <c r="G8" s="20">
        <v>588.79998799999998</v>
      </c>
      <c r="H8" s="20">
        <v>561.79998799999998</v>
      </c>
      <c r="I8" s="20">
        <v>561.40002400000003</v>
      </c>
      <c r="J8" s="20">
        <v>625.09997599999997</v>
      </c>
      <c r="K8" s="20">
        <v>564.59997599999997</v>
      </c>
      <c r="L8" s="20">
        <v>603.29998799999998</v>
      </c>
      <c r="M8" s="20">
        <v>678.46002199999998</v>
      </c>
      <c r="N8" s="20">
        <v>874.59997599999997</v>
      </c>
      <c r="O8" s="20">
        <v>760.5</v>
      </c>
      <c r="P8" s="20">
        <v>816.09997599999997</v>
      </c>
      <c r="Q8" s="20">
        <v>886.79998799999998</v>
      </c>
      <c r="R8" s="20">
        <v>869.20001200000002</v>
      </c>
      <c r="S8" s="20">
        <v>967.29998799999998</v>
      </c>
      <c r="T8" s="20">
        <v>1069.599976</v>
      </c>
      <c r="U8" s="20">
        <v>1157.6999510000001</v>
      </c>
      <c r="V8" s="20">
        <v>977.79998799999998</v>
      </c>
      <c r="W8" s="20">
        <v>1393.0200199999999</v>
      </c>
      <c r="X8" s="20">
        <v>1566.1999510000001</v>
      </c>
      <c r="Y8" s="20">
        <v>1436</v>
      </c>
      <c r="Z8" s="20">
        <v>1445.400024</v>
      </c>
      <c r="AA8" s="20">
        <v>1467.3000489999999</v>
      </c>
      <c r="AB8" s="20">
        <v>1476</v>
      </c>
      <c r="AC8" s="20">
        <v>1582.099976</v>
      </c>
      <c r="AD8" s="20">
        <v>1614.599976</v>
      </c>
      <c r="AE8" s="20">
        <v>1718.3000489999999</v>
      </c>
      <c r="AF8" s="20">
        <v>1877.099976</v>
      </c>
      <c r="AG8" s="20">
        <v>1774.400024</v>
      </c>
      <c r="AH8" s="20">
        <v>1799.400024</v>
      </c>
      <c r="AI8" s="20">
        <v>2032</v>
      </c>
      <c r="AJ8" s="20">
        <v>2033.099976</v>
      </c>
      <c r="AK8" s="20">
        <v>2093.3000489999999</v>
      </c>
      <c r="AL8" s="20">
        <v>2475</v>
      </c>
      <c r="AM8" s="20">
        <v>2175.1000979999999</v>
      </c>
      <c r="AN8" s="20">
        <v>2357.5</v>
      </c>
      <c r="AO8" s="20">
        <v>2367.1000979999999</v>
      </c>
      <c r="AP8" s="20">
        <v>2452</v>
      </c>
      <c r="AQ8" s="20">
        <v>2810.389893</v>
      </c>
      <c r="AR8" s="20">
        <v>3083.3999020000001</v>
      </c>
      <c r="AS8" s="20">
        <v>3016.3000489999999</v>
      </c>
      <c r="AT8" s="20">
        <v>2968</v>
      </c>
      <c r="AU8" s="20">
        <v>2869</v>
      </c>
      <c r="AV8" s="20">
        <v>3050.1999510000001</v>
      </c>
      <c r="AW8" s="20">
        <v>3154.8000489999999</v>
      </c>
      <c r="AX8" s="20">
        <v>3529</v>
      </c>
      <c r="AY8" s="20">
        <v>3639.5</v>
      </c>
      <c r="AZ8" s="20">
        <v>3719.3999020000001</v>
      </c>
      <c r="BA8" s="20">
        <v>3635.3999020000001</v>
      </c>
      <c r="BB8" s="20">
        <v>3826.1999510000001</v>
      </c>
      <c r="BC8" s="20">
        <v>3892.8999020000001</v>
      </c>
      <c r="BD8" s="20">
        <v>3542.1999510000001</v>
      </c>
      <c r="BE8" s="20">
        <v>3771.5</v>
      </c>
      <c r="BF8" s="20">
        <v>3708.1000979999999</v>
      </c>
      <c r="BG8" s="20">
        <v>4092.3999020000001</v>
      </c>
      <c r="BH8" s="20">
        <v>4260.8999020000001</v>
      </c>
      <c r="BI8" s="20">
        <v>4311.5</v>
      </c>
      <c r="BJ8" s="20">
        <v>4442.7001950000003</v>
      </c>
      <c r="BK8" s="20">
        <v>4117.330078</v>
      </c>
      <c r="BL8" s="20"/>
      <c r="BM8" s="29"/>
      <c r="BN8" s="28">
        <f t="shared" si="1"/>
        <v>6</v>
      </c>
      <c r="BO8">
        <f t="shared" si="2"/>
        <v>3.1029567608283535</v>
      </c>
      <c r="BP8" s="52"/>
      <c r="BQ8">
        <v>600</v>
      </c>
      <c r="BR8">
        <v>1</v>
      </c>
      <c r="BS8" s="20">
        <f t="shared" si="3"/>
        <v>1.8344566596745575</v>
      </c>
      <c r="BT8" s="20">
        <f t="shared" ref="BT8:BT39" si="39">$D8/F8</f>
        <v>2.442512578084477</v>
      </c>
      <c r="BU8" s="20">
        <f t="shared" ref="BU8:BU39" si="40">$D8/G8</f>
        <v>2.9585598429054318</v>
      </c>
      <c r="BV8" s="20">
        <f t="shared" ref="BV8:BV39" si="41">$D8/H8</f>
        <v>3.1007476632413171</v>
      </c>
      <c r="BW8" s="20">
        <f t="shared" ref="BW8:BW39" si="42">$D8/I8</f>
        <v>3.1029567608283535</v>
      </c>
      <c r="BX8" s="20">
        <f t="shared" ref="BX8:BX39" si="43">$D8/J8</f>
        <v>2.786754226335149</v>
      </c>
      <c r="BY8" s="20">
        <f t="shared" ref="BY8:BY39" si="44">$D8/K8</f>
        <v>3.0853703047270411</v>
      </c>
      <c r="BZ8" s="20">
        <f t="shared" ref="BZ8:BZ39" si="45">$D8/L8</f>
        <v>2.8874524028666149</v>
      </c>
      <c r="CA8" s="20">
        <f t="shared" ref="CA8:CA39" si="46">$D8/M8</f>
        <v>2.5675794350636036</v>
      </c>
      <c r="CB8" s="20">
        <f t="shared" ref="CB8:CB39" si="47">$D8/N8</f>
        <v>1.9917677198747146</v>
      </c>
      <c r="CC8" s="20">
        <f t="shared" ref="CC8:CC39" si="48">$D8/O8</f>
        <v>2.2905982905982905</v>
      </c>
      <c r="CD8" s="20">
        <f t="shared" ref="CD8:CD39" si="49">$D8/P8</f>
        <v>2.134542398271067</v>
      </c>
      <c r="CE8" s="20">
        <f t="shared" ref="CE8:CE39" si="50">$D8/Q8</f>
        <v>1.9643662872940859</v>
      </c>
      <c r="CF8" s="20">
        <f t="shared" ref="CF8:CF39" si="51">$D8/R8</f>
        <v>2.0041417118618261</v>
      </c>
      <c r="CG8" s="20">
        <f t="shared" ref="CG8:CG39" si="52">$D8/S8</f>
        <v>1.8008890950177496</v>
      </c>
      <c r="CH8" s="20">
        <f t="shared" ref="CH8:CH39" si="53">$D8/T8</f>
        <v>1.6286462594311053</v>
      </c>
      <c r="CI8" s="20">
        <f t="shared" ref="CI8:CI39" si="54">$D8/U8</f>
        <v>1.5047076736034171</v>
      </c>
      <c r="CJ8" s="20">
        <f t="shared" ref="CJ8:CJ39" si="55">$D8/V8</f>
        <v>1.7815504411726379</v>
      </c>
      <c r="CK8" s="20">
        <f t="shared" ref="CK8:CK39" si="56">$D8/W8</f>
        <v>1.2505204340135758</v>
      </c>
      <c r="CL8" s="20">
        <f t="shared" ref="CL8:CL39" si="57">$D8/X8</f>
        <v>1.1122462357936824</v>
      </c>
      <c r="CM8" s="20">
        <f t="shared" ref="CM8:CM39" si="58">$D8/Y8</f>
        <v>1.2130919220055709</v>
      </c>
      <c r="CN8" s="20">
        <f t="shared" ref="CN8:CN39" si="59">$D8/Z8</f>
        <v>1.2052026920403593</v>
      </c>
      <c r="CO8" s="20">
        <f t="shared" ref="CO8:CO39" si="60">$D8/AA8</f>
        <v>1.1872145722255067</v>
      </c>
      <c r="CP8" s="20">
        <f t="shared" ref="CP8:CP39" si="61">$D8/AB8</f>
        <v>1.1802168021680217</v>
      </c>
      <c r="CQ8" s="20">
        <f t="shared" si="4"/>
        <v>1.1010682171959025</v>
      </c>
      <c r="CR8" s="20">
        <f t="shared" si="5"/>
        <v>1.0789050079857057</v>
      </c>
      <c r="CS8" s="20">
        <f t="shared" si="6"/>
        <v>1.0137926731793978</v>
      </c>
      <c r="CT8" s="20">
        <f t="shared" si="7"/>
        <v>0.92802728798287515</v>
      </c>
      <c r="CU8" s="20">
        <f t="shared" si="8"/>
        <v>0.98174029330378321</v>
      </c>
      <c r="CV8" s="20">
        <f t="shared" si="9"/>
        <v>0.96810046502477987</v>
      </c>
      <c r="CW8" s="20">
        <f t="shared" si="10"/>
        <v>0.85728346456692917</v>
      </c>
      <c r="CX8" s="20">
        <f t="shared" si="11"/>
        <v>0.85681964515452835</v>
      </c>
      <c r="CY8" s="20">
        <f t="shared" si="12"/>
        <v>0.83217883687156025</v>
      </c>
      <c r="CZ8" s="20">
        <f t="shared" si="13"/>
        <v>0.70383838383838382</v>
      </c>
      <c r="DA8" s="20">
        <f t="shared" si="14"/>
        <v>0.80088268195186307</v>
      </c>
      <c r="DB8" s="20">
        <f t="shared" si="15"/>
        <v>0.73891834570519621</v>
      </c>
      <c r="DC8" s="20">
        <f t="shared" si="16"/>
        <v>0.73592156135342279</v>
      </c>
      <c r="DD8" s="20">
        <f t="shared" si="17"/>
        <v>0.71044045676998369</v>
      </c>
      <c r="DE8" s="20">
        <f t="shared" si="18"/>
        <v>0.61984282121811629</v>
      </c>
      <c r="DF8" s="20">
        <f t="shared" si="19"/>
        <v>0.56496077556144386</v>
      </c>
      <c r="DG8" s="20">
        <f t="shared" si="20"/>
        <v>0.57752875101982271</v>
      </c>
      <c r="DH8" s="20">
        <f t="shared" si="21"/>
        <v>0.58692722371967654</v>
      </c>
      <c r="DI8" s="20">
        <f t="shared" si="22"/>
        <v>0.60718020216103175</v>
      </c>
      <c r="DJ8" s="20">
        <f t="shared" si="23"/>
        <v>0.57111010031617426</v>
      </c>
      <c r="DK8" s="20">
        <f t="shared" si="24"/>
        <v>0.55217445573204382</v>
      </c>
      <c r="DL8" s="20">
        <f t="shared" si="25"/>
        <v>0.49362425616321903</v>
      </c>
      <c r="DM8" s="20">
        <f t="shared" si="26"/>
        <v>0.47863717543618628</v>
      </c>
      <c r="DN8" s="20">
        <f t="shared" si="27"/>
        <v>0.46835512337979301</v>
      </c>
      <c r="DO8" s="20">
        <f t="shared" si="28"/>
        <v>0.47917699481744663</v>
      </c>
      <c r="DP8" s="20">
        <f t="shared" si="29"/>
        <v>0.45528200886227027</v>
      </c>
      <c r="DQ8" s="20">
        <f t="shared" si="30"/>
        <v>0.44748132339725388</v>
      </c>
      <c r="DR8" s="20">
        <f t="shared" si="31"/>
        <v>0.49178477333223813</v>
      </c>
      <c r="DS8" s="20">
        <f t="shared" si="32"/>
        <v>0.46188519156834151</v>
      </c>
      <c r="DT8" s="20">
        <f t="shared" si="33"/>
        <v>0.46978235591309003</v>
      </c>
      <c r="DU8" s="20">
        <f t="shared" si="34"/>
        <v>0.4256671004093871</v>
      </c>
      <c r="DV8" s="20">
        <f t="shared" si="35"/>
        <v>0.40883382385545652</v>
      </c>
      <c r="DW8" s="20">
        <f t="shared" si="36"/>
        <v>0.40403571842746144</v>
      </c>
      <c r="DX8" s="20">
        <f t="shared" si="37"/>
        <v>0.39210388357074361</v>
      </c>
      <c r="DY8" s="20">
        <f t="shared" si="38"/>
        <v>0.42308971275049667</v>
      </c>
      <c r="ED8" s="20"/>
    </row>
    <row r="9" spans="2:134" ht="15" x14ac:dyDescent="0.2">
      <c r="B9" s="52"/>
      <c r="C9">
        <v>700</v>
      </c>
      <c r="D9" s="20">
        <v>2383.1000979999999</v>
      </c>
      <c r="E9" s="20">
        <v>1261.599976</v>
      </c>
      <c r="F9" s="20">
        <v>898</v>
      </c>
      <c r="G9" s="20">
        <v>732.29998799999998</v>
      </c>
      <c r="H9" s="20">
        <v>684</v>
      </c>
      <c r="I9" s="20">
        <v>643</v>
      </c>
      <c r="J9" s="20">
        <v>636.09997599999997</v>
      </c>
      <c r="K9" s="20">
        <v>646.40002400000003</v>
      </c>
      <c r="L9" s="20">
        <v>725.09997599999997</v>
      </c>
      <c r="M9" s="20">
        <v>685.85998500000005</v>
      </c>
      <c r="N9" s="20">
        <v>860.40002400000003</v>
      </c>
      <c r="O9" s="20">
        <v>811</v>
      </c>
      <c r="P9" s="20">
        <v>749.20001200000002</v>
      </c>
      <c r="Q9" s="20">
        <v>918.79998799999998</v>
      </c>
      <c r="R9" s="20">
        <v>1001.5</v>
      </c>
      <c r="S9" s="20">
        <v>1002.799988</v>
      </c>
      <c r="T9" s="20">
        <v>1071.900024</v>
      </c>
      <c r="U9" s="20">
        <v>1106.099976</v>
      </c>
      <c r="V9" s="20">
        <v>1134.5</v>
      </c>
      <c r="W9" s="20">
        <v>1370.3100589999999</v>
      </c>
      <c r="X9" s="20">
        <v>1585.6999510000001</v>
      </c>
      <c r="Y9" s="20">
        <v>1500.1999510000001</v>
      </c>
      <c r="Z9" s="20">
        <v>1415.400024</v>
      </c>
      <c r="AA9" s="20">
        <v>1520.3000489999999</v>
      </c>
      <c r="AB9" s="20">
        <v>1614.6999510000001</v>
      </c>
      <c r="AC9" s="20">
        <v>2247.3999020000001</v>
      </c>
      <c r="AD9" s="20">
        <v>1718</v>
      </c>
      <c r="AE9" s="20">
        <v>1822.8000489999999</v>
      </c>
      <c r="AF9" s="20">
        <v>1885.8000489999999</v>
      </c>
      <c r="AG9" s="20">
        <v>1901.099976</v>
      </c>
      <c r="AH9" s="20">
        <v>1953.900024</v>
      </c>
      <c r="AI9" s="20">
        <v>2180.8000489999999</v>
      </c>
      <c r="AJ9" s="20">
        <v>2035.3000489999999</v>
      </c>
      <c r="AK9" s="20">
        <v>2758.3000489999999</v>
      </c>
      <c r="AL9" s="20">
        <v>2582.1999510000001</v>
      </c>
      <c r="AM9" s="20">
        <v>2246.3000489999999</v>
      </c>
      <c r="AN9" s="20">
        <v>2495.1999510000001</v>
      </c>
      <c r="AO9" s="20">
        <v>2450.8000489999999</v>
      </c>
      <c r="AP9" s="20">
        <v>2606</v>
      </c>
      <c r="AQ9" s="20">
        <v>2800.459961</v>
      </c>
      <c r="AR9" s="20">
        <v>3134.3999020000001</v>
      </c>
      <c r="AS9" s="20">
        <v>3139.1000979999999</v>
      </c>
      <c r="AT9" s="20">
        <v>3160.3000489999999</v>
      </c>
      <c r="AU9" s="20">
        <v>2958.3000489999999</v>
      </c>
      <c r="AV9" s="20">
        <v>3386.1000979999999</v>
      </c>
      <c r="AW9" s="20">
        <v>3349.3000489999999</v>
      </c>
      <c r="AX9" s="20">
        <v>3499.8000489999999</v>
      </c>
      <c r="AY9" s="20">
        <v>3914.8999020000001</v>
      </c>
      <c r="AZ9" s="20">
        <v>3859.3999020000001</v>
      </c>
      <c r="BA9" s="20">
        <v>3791.1000979999999</v>
      </c>
      <c r="BB9" s="20">
        <v>3721.3000489999999</v>
      </c>
      <c r="BC9" s="20">
        <v>3794.8000489999999</v>
      </c>
      <c r="BD9" s="20">
        <v>3959.3999020000001</v>
      </c>
      <c r="BE9" s="20">
        <v>3971.3999020000001</v>
      </c>
      <c r="BF9" s="20">
        <v>3973.8999020000001</v>
      </c>
      <c r="BG9" s="20">
        <v>4413.2998049999997</v>
      </c>
      <c r="BH9" s="20">
        <v>4296</v>
      </c>
      <c r="BI9" s="20">
        <v>4608.2998049999997</v>
      </c>
      <c r="BJ9" s="20">
        <v>4333.6000979999999</v>
      </c>
      <c r="BK9" s="20">
        <v>4040.4799800000001</v>
      </c>
      <c r="BL9" s="20"/>
      <c r="BM9" s="29"/>
      <c r="BN9" s="28">
        <f t="shared" si="1"/>
        <v>7</v>
      </c>
      <c r="BO9">
        <f t="shared" si="2"/>
        <v>3.7464238137308152</v>
      </c>
      <c r="BP9" s="52"/>
      <c r="BQ9">
        <v>700</v>
      </c>
      <c r="BR9">
        <v>1</v>
      </c>
      <c r="BS9" s="20">
        <f t="shared" si="3"/>
        <v>1.8889506526116167</v>
      </c>
      <c r="BT9" s="20">
        <f t="shared" si="39"/>
        <v>2.6537863006681515</v>
      </c>
      <c r="BU9" s="20">
        <f t="shared" si="40"/>
        <v>3.2542675639098877</v>
      </c>
      <c r="BV9" s="20">
        <f t="shared" si="41"/>
        <v>3.484064470760234</v>
      </c>
      <c r="BW9" s="20">
        <f t="shared" si="42"/>
        <v>3.7062209922239502</v>
      </c>
      <c r="BX9" s="20">
        <f t="shared" si="43"/>
        <v>3.7464238137308152</v>
      </c>
      <c r="BY9" s="20">
        <f t="shared" si="44"/>
        <v>3.6867264998740157</v>
      </c>
      <c r="BZ9" s="20">
        <f t="shared" si="45"/>
        <v>3.2865814051550872</v>
      </c>
      <c r="CA9" s="20">
        <f t="shared" si="46"/>
        <v>3.4746160296842508</v>
      </c>
      <c r="CB9" s="20">
        <f t="shared" si="47"/>
        <v>2.7697582886166909</v>
      </c>
      <c r="CC9" s="20">
        <f t="shared" si="48"/>
        <v>2.9384711442663378</v>
      </c>
      <c r="CD9" s="20">
        <f t="shared" si="49"/>
        <v>3.1808596634138868</v>
      </c>
      <c r="CE9" s="20">
        <f t="shared" si="50"/>
        <v>2.5937093264306834</v>
      </c>
      <c r="CF9" s="20">
        <f t="shared" si="51"/>
        <v>2.379530801797304</v>
      </c>
      <c r="CG9" s="20">
        <f t="shared" si="52"/>
        <v>2.376446077500352</v>
      </c>
      <c r="CH9" s="20">
        <f t="shared" si="53"/>
        <v>2.2232484790018066</v>
      </c>
      <c r="CI9" s="20">
        <f t="shared" si="54"/>
        <v>2.1545069611320558</v>
      </c>
      <c r="CJ9" s="20">
        <f t="shared" si="55"/>
        <v>2.1005730260026443</v>
      </c>
      <c r="CK9" s="20">
        <f t="shared" si="56"/>
        <v>1.7390955297657931</v>
      </c>
      <c r="CL9" s="20">
        <f t="shared" si="57"/>
        <v>1.5028695034625752</v>
      </c>
      <c r="CM9" s="20">
        <f t="shared" si="58"/>
        <v>1.5885216476720174</v>
      </c>
      <c r="CN9" s="20">
        <f t="shared" si="59"/>
        <v>1.6836936961928437</v>
      </c>
      <c r="CO9" s="20">
        <f t="shared" si="60"/>
        <v>1.5675195824452677</v>
      </c>
      <c r="CP9" s="20">
        <f t="shared" si="61"/>
        <v>1.4758779775302042</v>
      </c>
      <c r="CQ9" s="20">
        <f t="shared" si="4"/>
        <v>1.0603809744225929</v>
      </c>
      <c r="CR9" s="20">
        <f t="shared" si="5"/>
        <v>1.3871362619324796</v>
      </c>
      <c r="CS9" s="20">
        <f t="shared" si="6"/>
        <v>1.3073842626388914</v>
      </c>
      <c r="CT9" s="20">
        <f t="shared" si="7"/>
        <v>1.2637077293871679</v>
      </c>
      <c r="CU9" s="20">
        <f t="shared" si="8"/>
        <v>1.2535374930750092</v>
      </c>
      <c r="CV9" s="20">
        <f t="shared" si="9"/>
        <v>1.2196632728021297</v>
      </c>
      <c r="CW9" s="20">
        <f t="shared" si="10"/>
        <v>1.0927641436420381</v>
      </c>
      <c r="CX9" s="20">
        <f t="shared" si="11"/>
        <v>1.1708839191405138</v>
      </c>
      <c r="CY9" s="20">
        <f t="shared" si="12"/>
        <v>0.86397420718024287</v>
      </c>
      <c r="CZ9" s="20">
        <f t="shared" si="13"/>
        <v>0.92289526110365872</v>
      </c>
      <c r="DA9" s="20">
        <f t="shared" si="14"/>
        <v>1.0609001673934433</v>
      </c>
      <c r="DB9" s="20">
        <f t="shared" si="15"/>
        <v>0.95507379961470662</v>
      </c>
      <c r="DC9" s="20">
        <f t="shared" si="16"/>
        <v>0.97237638744636734</v>
      </c>
      <c r="DD9" s="20">
        <f t="shared" si="17"/>
        <v>0.91446665310821174</v>
      </c>
      <c r="DE9" s="20">
        <f t="shared" si="18"/>
        <v>0.8509673879247438</v>
      </c>
      <c r="DF9" s="20">
        <f t="shared" si="19"/>
        <v>0.76030505758993605</v>
      </c>
      <c r="DG9" s="20">
        <f t="shared" si="20"/>
        <v>0.75916664763838948</v>
      </c>
      <c r="DH9" s="20">
        <f t="shared" si="21"/>
        <v>0.75407399963622879</v>
      </c>
      <c r="DI9" s="20">
        <f t="shared" si="22"/>
        <v>0.80556402613912137</v>
      </c>
      <c r="DJ9" s="20">
        <f t="shared" si="23"/>
        <v>0.70378902838920154</v>
      </c>
      <c r="DK9" s="20">
        <f t="shared" si="24"/>
        <v>0.71152182937790887</v>
      </c>
      <c r="DL9" s="20">
        <f t="shared" si="25"/>
        <v>0.68092464273235398</v>
      </c>
      <c r="DM9" s="20">
        <f t="shared" si="26"/>
        <v>0.60872567821786416</v>
      </c>
      <c r="DN9" s="20">
        <f t="shared" si="27"/>
        <v>0.61747944201507621</v>
      </c>
      <c r="DO9" s="20">
        <f t="shared" si="28"/>
        <v>0.62860384489905918</v>
      </c>
      <c r="DP9" s="20">
        <f t="shared" si="29"/>
        <v>0.64039450370049966</v>
      </c>
      <c r="DQ9" s="20">
        <f t="shared" si="30"/>
        <v>0.62799095267957294</v>
      </c>
      <c r="DR9" s="20">
        <f t="shared" si="31"/>
        <v>0.60188416350574525</v>
      </c>
      <c r="DS9" s="20">
        <f t="shared" si="32"/>
        <v>0.60006550758080768</v>
      </c>
      <c r="DT9" s="20">
        <f t="shared" si="33"/>
        <v>0.59968800341463657</v>
      </c>
      <c r="DU9" s="20">
        <f t="shared" si="34"/>
        <v>0.53998146586372686</v>
      </c>
      <c r="DV9" s="20">
        <f t="shared" si="35"/>
        <v>0.55472534869646184</v>
      </c>
      <c r="DW9" s="20">
        <f t="shared" si="36"/>
        <v>0.51713217430305625</v>
      </c>
      <c r="DX9" s="20">
        <f t="shared" si="37"/>
        <v>0.54991232326670492</v>
      </c>
      <c r="DY9" s="20">
        <f t="shared" si="38"/>
        <v>0.5898061888181908</v>
      </c>
      <c r="ED9" s="20"/>
    </row>
    <row r="10" spans="2:134" ht="15" x14ac:dyDescent="0.2">
      <c r="B10" s="52"/>
      <c r="C10">
        <v>800</v>
      </c>
      <c r="D10" s="20">
        <v>2992.5</v>
      </c>
      <c r="E10" s="20">
        <v>1579.400024</v>
      </c>
      <c r="F10" s="20">
        <v>1112</v>
      </c>
      <c r="G10" s="20">
        <v>914.59997599999997</v>
      </c>
      <c r="H10" s="20">
        <v>812.79998799999998</v>
      </c>
      <c r="I10" s="20">
        <v>755.40002400000003</v>
      </c>
      <c r="J10" s="20">
        <v>749.5</v>
      </c>
      <c r="K10" s="20">
        <v>714.5</v>
      </c>
      <c r="L10" s="20">
        <v>742.79998799999998</v>
      </c>
      <c r="M10" s="20">
        <v>773.10998500000005</v>
      </c>
      <c r="N10" s="20">
        <v>900.59997599999997</v>
      </c>
      <c r="O10" s="20">
        <v>815.79998799999998</v>
      </c>
      <c r="P10" s="20">
        <v>893.20001200000002</v>
      </c>
      <c r="Q10" s="20">
        <v>934.20001200000002</v>
      </c>
      <c r="R10" s="20">
        <v>998.20001200000002</v>
      </c>
      <c r="S10" s="20">
        <v>1048.3000489999999</v>
      </c>
      <c r="T10" s="20">
        <v>1056.400024</v>
      </c>
      <c r="U10" s="20">
        <v>1159.6999510000001</v>
      </c>
      <c r="V10" s="20">
        <v>1199.099976</v>
      </c>
      <c r="W10" s="20">
        <v>1397.959961</v>
      </c>
      <c r="X10" s="20">
        <v>1577.1999510000001</v>
      </c>
      <c r="Y10" s="20">
        <v>1529</v>
      </c>
      <c r="Z10" s="20">
        <v>1503.5</v>
      </c>
      <c r="AA10" s="20">
        <v>1571.6999510000001</v>
      </c>
      <c r="AB10" s="20">
        <v>1671.099976</v>
      </c>
      <c r="AC10" s="20">
        <v>1730</v>
      </c>
      <c r="AD10" s="20">
        <v>1818</v>
      </c>
      <c r="AE10" s="20">
        <v>1898.900024</v>
      </c>
      <c r="AF10" s="20">
        <v>1909.1999510000001</v>
      </c>
      <c r="AG10" s="20">
        <v>1934.3000489999999</v>
      </c>
      <c r="AH10" s="20">
        <v>2191.5</v>
      </c>
      <c r="AI10" s="20">
        <v>2328.5</v>
      </c>
      <c r="AJ10" s="20">
        <v>2265.5</v>
      </c>
      <c r="AK10" s="20">
        <v>2203.3000489999999</v>
      </c>
      <c r="AL10" s="20">
        <v>2786</v>
      </c>
      <c r="AM10" s="20">
        <v>2304.6999510000001</v>
      </c>
      <c r="AN10" s="20">
        <v>2701.3999020000001</v>
      </c>
      <c r="AO10" s="20">
        <v>2462.3999020000001</v>
      </c>
      <c r="AP10" s="20">
        <v>2540.6000979999999</v>
      </c>
      <c r="AQ10" s="20">
        <v>2760.1499020000001</v>
      </c>
      <c r="AR10" s="20">
        <v>3113.8999020000001</v>
      </c>
      <c r="AS10" s="20">
        <v>3095.1000979999999</v>
      </c>
      <c r="AT10" s="20">
        <v>3171.1000979999999</v>
      </c>
      <c r="AU10" s="20">
        <v>3127.8000489999999</v>
      </c>
      <c r="AV10" s="20">
        <v>3341.1999510000001</v>
      </c>
      <c r="AW10" s="20">
        <v>3439.5</v>
      </c>
      <c r="AX10" s="20">
        <v>3692.1000979999999</v>
      </c>
      <c r="AY10" s="20">
        <v>3614.8000489999999</v>
      </c>
      <c r="AZ10" s="20">
        <v>3824.3999020000001</v>
      </c>
      <c r="BA10" s="20">
        <v>3949.6999510000001</v>
      </c>
      <c r="BB10" s="20">
        <v>3754.8999020000001</v>
      </c>
      <c r="BC10" s="20">
        <v>4001.3999020000001</v>
      </c>
      <c r="BD10" s="20">
        <v>4037.5</v>
      </c>
      <c r="BE10" s="20">
        <v>4025.6000979999999</v>
      </c>
      <c r="BF10" s="20">
        <v>4085.1000979999999</v>
      </c>
      <c r="BG10" s="20">
        <v>4983.7001950000003</v>
      </c>
      <c r="BH10" s="20">
        <v>4278</v>
      </c>
      <c r="BI10" s="20">
        <v>4440.7001950000003</v>
      </c>
      <c r="BJ10" s="20">
        <v>4343</v>
      </c>
      <c r="BK10" s="20">
        <v>3522.6000979999999</v>
      </c>
      <c r="BL10" s="20"/>
      <c r="BM10" s="29"/>
      <c r="BN10" s="28">
        <f t="shared" si="1"/>
        <v>8</v>
      </c>
      <c r="BO10">
        <f t="shared" si="2"/>
        <v>4.1882435269419176</v>
      </c>
      <c r="BP10" s="52"/>
      <c r="BQ10">
        <v>800</v>
      </c>
      <c r="BR10">
        <v>1</v>
      </c>
      <c r="BS10" s="20">
        <f t="shared" si="3"/>
        <v>1.8947068219115084</v>
      </c>
      <c r="BT10" s="20">
        <f t="shared" si="39"/>
        <v>2.6910971223021583</v>
      </c>
      <c r="BU10" s="20">
        <f t="shared" si="40"/>
        <v>3.2719222376187775</v>
      </c>
      <c r="BV10" s="20">
        <f t="shared" si="41"/>
        <v>3.6817175740411061</v>
      </c>
      <c r="BW10" s="20">
        <f t="shared" si="42"/>
        <v>3.961477237125425</v>
      </c>
      <c r="BX10" s="20">
        <f t="shared" si="43"/>
        <v>3.9926617745163444</v>
      </c>
      <c r="BY10" s="20">
        <f t="shared" si="44"/>
        <v>4.1882435269419176</v>
      </c>
      <c r="BZ10" s="20">
        <f t="shared" si="45"/>
        <v>4.0286753477976633</v>
      </c>
      <c r="CA10" s="20">
        <f t="shared" si="46"/>
        <v>3.8707299841690697</v>
      </c>
      <c r="CB10" s="20">
        <f t="shared" si="47"/>
        <v>3.3227848986751471</v>
      </c>
      <c r="CC10" s="20">
        <f t="shared" si="48"/>
        <v>3.6681785290734767</v>
      </c>
      <c r="CD10" s="20">
        <f t="shared" si="49"/>
        <v>3.3503134346128962</v>
      </c>
      <c r="CE10" s="20">
        <f t="shared" si="50"/>
        <v>3.2032754887183623</v>
      </c>
      <c r="CF10" s="20">
        <f t="shared" si="51"/>
        <v>2.9978961771441051</v>
      </c>
      <c r="CG10" s="20">
        <f t="shared" si="52"/>
        <v>2.854621635145989</v>
      </c>
      <c r="CH10" s="20">
        <f t="shared" si="53"/>
        <v>2.832733748593705</v>
      </c>
      <c r="CI10" s="20">
        <f t="shared" si="54"/>
        <v>2.5804088354229826</v>
      </c>
      <c r="CJ10" s="20">
        <f t="shared" si="55"/>
        <v>2.4956217662371132</v>
      </c>
      <c r="CK10" s="20">
        <f t="shared" si="56"/>
        <v>2.1406192476781527</v>
      </c>
      <c r="CL10" s="20">
        <f t="shared" si="57"/>
        <v>1.897349792651623</v>
      </c>
      <c r="CM10" s="20">
        <f t="shared" si="58"/>
        <v>1.9571615434924787</v>
      </c>
      <c r="CN10" s="20">
        <f t="shared" si="59"/>
        <v>1.9903558363817759</v>
      </c>
      <c r="CO10" s="20">
        <f t="shared" si="60"/>
        <v>1.9039893702967989</v>
      </c>
      <c r="CP10" s="20">
        <f t="shared" si="61"/>
        <v>1.7907366662543713</v>
      </c>
      <c r="CQ10" s="20">
        <f t="shared" si="4"/>
        <v>1.7297687861271676</v>
      </c>
      <c r="CR10" s="20">
        <f t="shared" si="5"/>
        <v>1.6460396039603959</v>
      </c>
      <c r="CS10" s="20">
        <f t="shared" si="6"/>
        <v>1.5759123504018662</v>
      </c>
      <c r="CT10" s="20">
        <f t="shared" si="7"/>
        <v>1.5674104739174068</v>
      </c>
      <c r="CU10" s="20">
        <f t="shared" si="8"/>
        <v>1.547071252749578</v>
      </c>
      <c r="CV10" s="20">
        <f t="shared" si="9"/>
        <v>1.3655030800821355</v>
      </c>
      <c r="CW10" s="20">
        <f t="shared" si="10"/>
        <v>1.2851621215374704</v>
      </c>
      <c r="CX10" s="20">
        <f t="shared" si="11"/>
        <v>1.3209004634738468</v>
      </c>
      <c r="CY10" s="20">
        <f t="shared" si="12"/>
        <v>1.3581899575403678</v>
      </c>
      <c r="CZ10" s="20">
        <f t="shared" si="13"/>
        <v>1.0741206030150754</v>
      </c>
      <c r="DA10" s="20">
        <f t="shared" si="14"/>
        <v>1.2984336632200502</v>
      </c>
      <c r="DB10" s="20">
        <f t="shared" si="15"/>
        <v>1.1077589799956984</v>
      </c>
      <c r="DC10" s="20">
        <f t="shared" si="16"/>
        <v>1.215277826144098</v>
      </c>
      <c r="DD10" s="20">
        <f t="shared" si="17"/>
        <v>1.1778713235332641</v>
      </c>
      <c r="DE10" s="20">
        <f t="shared" si="18"/>
        <v>1.0841802460915761</v>
      </c>
      <c r="DF10" s="20">
        <f t="shared" si="19"/>
        <v>0.96101355026793667</v>
      </c>
      <c r="DG10" s="20">
        <f t="shared" si="20"/>
        <v>0.96685079811593222</v>
      </c>
      <c r="DH10" s="20">
        <f t="shared" si="21"/>
        <v>0.94367882044699813</v>
      </c>
      <c r="DI10" s="20">
        <f t="shared" si="22"/>
        <v>0.95674274350009769</v>
      </c>
      <c r="DJ10" s="20">
        <f t="shared" si="23"/>
        <v>0.89563631147078271</v>
      </c>
      <c r="DK10" s="20">
        <f t="shared" si="24"/>
        <v>0.87003924989097248</v>
      </c>
      <c r="DL10" s="20">
        <f t="shared" si="25"/>
        <v>0.81051431991809453</v>
      </c>
      <c r="DM10" s="20">
        <f t="shared" si="26"/>
        <v>0.82784661929719916</v>
      </c>
      <c r="DN10" s="20">
        <f t="shared" si="27"/>
        <v>0.78247570251088239</v>
      </c>
      <c r="DO10" s="20">
        <f t="shared" si="28"/>
        <v>0.75765248933462592</v>
      </c>
      <c r="DP10" s="20">
        <f t="shared" si="29"/>
        <v>0.79695866150948058</v>
      </c>
      <c r="DQ10" s="20">
        <f t="shared" si="30"/>
        <v>0.74786326617948717</v>
      </c>
      <c r="DR10" s="20">
        <f t="shared" si="31"/>
        <v>0.74117647058823533</v>
      </c>
      <c r="DS10" s="20">
        <f t="shared" si="32"/>
        <v>0.74336743023400043</v>
      </c>
      <c r="DT10" s="20">
        <f t="shared" si="33"/>
        <v>0.7325401895207122</v>
      </c>
      <c r="DU10" s="20">
        <f t="shared" si="34"/>
        <v>0.60045746792760268</v>
      </c>
      <c r="DV10" s="20">
        <f t="shared" si="35"/>
        <v>0.69950911640953717</v>
      </c>
      <c r="DW10" s="20">
        <f t="shared" si="36"/>
        <v>0.67388021451423374</v>
      </c>
      <c r="DX10" s="20">
        <f t="shared" si="37"/>
        <v>0.6890398342159797</v>
      </c>
      <c r="DY10" s="20">
        <f t="shared" si="38"/>
        <v>0.84951453947299582</v>
      </c>
      <c r="ED10" s="20"/>
    </row>
    <row r="11" spans="2:134" ht="15" x14ac:dyDescent="0.2">
      <c r="B11" s="52"/>
      <c r="C11">
        <v>900</v>
      </c>
      <c r="D11" s="20">
        <v>3731.6000979999999</v>
      </c>
      <c r="E11" s="20">
        <v>1949.1999510000001</v>
      </c>
      <c r="F11" s="20">
        <v>1379.900024</v>
      </c>
      <c r="G11" s="20">
        <v>1084.3000489999999</v>
      </c>
      <c r="H11" s="20">
        <v>962.70001200000002</v>
      </c>
      <c r="I11" s="20">
        <v>885.40002400000003</v>
      </c>
      <c r="J11" s="20">
        <v>851.90002400000003</v>
      </c>
      <c r="K11" s="20">
        <v>811.90002400000003</v>
      </c>
      <c r="L11" s="20">
        <v>817.59997599999997</v>
      </c>
      <c r="M11" s="20">
        <v>850.59002699999996</v>
      </c>
      <c r="N11" s="20">
        <v>964.40002400000003</v>
      </c>
      <c r="O11" s="20">
        <v>867.09997599999997</v>
      </c>
      <c r="P11" s="20">
        <v>946.5</v>
      </c>
      <c r="Q11" s="20">
        <v>986.40002400000003</v>
      </c>
      <c r="R11" s="20">
        <v>1002</v>
      </c>
      <c r="S11" s="20">
        <v>1910.5</v>
      </c>
      <c r="T11" s="20">
        <v>1100.1999510000001</v>
      </c>
      <c r="U11" s="20">
        <v>1234</v>
      </c>
      <c r="V11" s="20">
        <v>1245.900024</v>
      </c>
      <c r="W11" s="20">
        <v>1436.4300539999999</v>
      </c>
      <c r="X11" s="20">
        <v>1631.6999510000001</v>
      </c>
      <c r="Y11" s="20">
        <v>1639.5</v>
      </c>
      <c r="Z11" s="20">
        <v>1533.5</v>
      </c>
      <c r="AA11" s="20">
        <v>1630.6999510000001</v>
      </c>
      <c r="AB11" s="20">
        <v>1722.3000489999999</v>
      </c>
      <c r="AC11" s="20">
        <v>1657.400024</v>
      </c>
      <c r="AD11" s="20">
        <v>1843</v>
      </c>
      <c r="AE11" s="20">
        <v>2053.6000979999999</v>
      </c>
      <c r="AF11" s="20">
        <v>1839.3000489999999</v>
      </c>
      <c r="AG11" s="20">
        <v>1962.6999510000001</v>
      </c>
      <c r="AH11" s="20">
        <v>2026.400024</v>
      </c>
      <c r="AI11" s="20">
        <v>2421.6000979999999</v>
      </c>
      <c r="AJ11" s="20">
        <v>2445.3000489999999</v>
      </c>
      <c r="AK11" s="20">
        <v>2223.1999510000001</v>
      </c>
      <c r="AL11" s="20">
        <v>2831.8000489999999</v>
      </c>
      <c r="AM11" s="20">
        <v>2355.1999510000001</v>
      </c>
      <c r="AN11" s="20">
        <v>2728</v>
      </c>
      <c r="AO11" s="20">
        <v>2823.6000979999999</v>
      </c>
      <c r="AP11" s="20">
        <v>2693.1999510000001</v>
      </c>
      <c r="AQ11" s="20">
        <v>2824.01001</v>
      </c>
      <c r="AR11" s="20">
        <v>3084.3000489999999</v>
      </c>
      <c r="AS11" s="20">
        <v>3081.3999020000001</v>
      </c>
      <c r="AT11" s="20">
        <v>3238</v>
      </c>
      <c r="AU11" s="20">
        <v>3213.8999020000001</v>
      </c>
      <c r="AV11" s="20">
        <v>4132.7998049999997</v>
      </c>
      <c r="AW11" s="20">
        <v>3359.3999020000001</v>
      </c>
      <c r="AX11" s="20">
        <v>3512.1999510000001</v>
      </c>
      <c r="AY11" s="20">
        <v>3593.6000979999999</v>
      </c>
      <c r="AZ11" s="20">
        <v>3674.8999020000001</v>
      </c>
      <c r="BA11" s="20">
        <v>4371.8999020000001</v>
      </c>
      <c r="BB11" s="20">
        <v>4008.5</v>
      </c>
      <c r="BC11" s="20">
        <v>3743.6000979999999</v>
      </c>
      <c r="BD11" s="20">
        <v>3962.5</v>
      </c>
      <c r="BE11" s="20">
        <v>4138.8999020000001</v>
      </c>
      <c r="BF11" s="20">
        <v>4147.2001950000003</v>
      </c>
      <c r="BG11" s="20">
        <v>4000</v>
      </c>
      <c r="BH11" s="20">
        <v>4429.2001950000003</v>
      </c>
      <c r="BI11" s="20">
        <v>4520.2998049999997</v>
      </c>
      <c r="BJ11" s="20">
        <v>4542</v>
      </c>
      <c r="BK11" s="20">
        <v>4171.4399409999996</v>
      </c>
      <c r="BL11" s="20"/>
      <c r="BM11" s="29"/>
      <c r="BN11" s="28">
        <f t="shared" si="1"/>
        <v>8</v>
      </c>
      <c r="BO11">
        <f t="shared" si="2"/>
        <v>4.5961325134780386</v>
      </c>
      <c r="BP11" s="52"/>
      <c r="BQ11">
        <v>900</v>
      </c>
      <c r="BR11">
        <v>1</v>
      </c>
      <c r="BS11" s="20">
        <f t="shared" si="3"/>
        <v>1.914426529759337</v>
      </c>
      <c r="BT11" s="20">
        <f t="shared" si="39"/>
        <v>2.7042539554300347</v>
      </c>
      <c r="BU11" s="20">
        <f t="shared" si="40"/>
        <v>3.4414829192726524</v>
      </c>
      <c r="BV11" s="20">
        <f t="shared" si="41"/>
        <v>3.876181626140875</v>
      </c>
      <c r="BW11" s="20">
        <f t="shared" si="42"/>
        <v>4.2145922711201553</v>
      </c>
      <c r="BX11" s="20">
        <f t="shared" si="43"/>
        <v>4.380326321014401</v>
      </c>
      <c r="BY11" s="20">
        <f t="shared" si="44"/>
        <v>4.5961325134780386</v>
      </c>
      <c r="BZ11" s="20">
        <f t="shared" si="45"/>
        <v>4.5640902734077384</v>
      </c>
      <c r="CA11" s="20">
        <f t="shared" si="46"/>
        <v>4.3870724785725708</v>
      </c>
      <c r="CB11" s="20">
        <f t="shared" si="47"/>
        <v>3.8693488232430817</v>
      </c>
      <c r="CC11" s="20">
        <f t="shared" si="48"/>
        <v>4.3035407695594259</v>
      </c>
      <c r="CD11" s="20">
        <f t="shared" si="49"/>
        <v>3.9425251959852083</v>
      </c>
      <c r="CE11" s="20">
        <f t="shared" si="50"/>
        <v>3.783049480136671</v>
      </c>
      <c r="CF11" s="20">
        <f t="shared" si="51"/>
        <v>3.7241517944111777</v>
      </c>
      <c r="CG11" s="20">
        <f t="shared" si="52"/>
        <v>1.9532060183198114</v>
      </c>
      <c r="CH11" s="20">
        <f t="shared" si="53"/>
        <v>3.3917471952332416</v>
      </c>
      <c r="CI11" s="20">
        <f t="shared" si="54"/>
        <v>3.0239871134521881</v>
      </c>
      <c r="CJ11" s="20">
        <f t="shared" si="55"/>
        <v>2.9951039618889999</v>
      </c>
      <c r="CK11" s="20">
        <f t="shared" si="56"/>
        <v>2.5978293113602593</v>
      </c>
      <c r="CL11" s="20">
        <f t="shared" si="57"/>
        <v>2.2869401299626562</v>
      </c>
      <c r="CM11" s="20">
        <f t="shared" si="58"/>
        <v>2.276059834095761</v>
      </c>
      <c r="CN11" s="20">
        <f t="shared" si="59"/>
        <v>2.4333877391587868</v>
      </c>
      <c r="CO11" s="20">
        <f t="shared" si="60"/>
        <v>2.2883425584894739</v>
      </c>
      <c r="CP11" s="20">
        <f t="shared" si="61"/>
        <v>2.1666376309787818</v>
      </c>
      <c r="CQ11" s="20">
        <f t="shared" si="4"/>
        <v>2.2514782454232667</v>
      </c>
      <c r="CR11" s="20">
        <f t="shared" si="5"/>
        <v>2.0247423212154096</v>
      </c>
      <c r="CS11" s="20">
        <f t="shared" si="6"/>
        <v>1.8171016361141603</v>
      </c>
      <c r="CT11" s="20">
        <f t="shared" si="7"/>
        <v>2.0288153094046919</v>
      </c>
      <c r="CU11" s="20">
        <f t="shared" si="8"/>
        <v>1.9012585678716409</v>
      </c>
      <c r="CV11" s="20">
        <f t="shared" si="9"/>
        <v>1.8414923281702447</v>
      </c>
      <c r="CW11" s="20">
        <f t="shared" si="10"/>
        <v>1.5409646295777446</v>
      </c>
      <c r="CX11" s="20">
        <f t="shared" si="11"/>
        <v>1.5260295355271551</v>
      </c>
      <c r="CY11" s="20">
        <f t="shared" si="12"/>
        <v>1.6784815492288574</v>
      </c>
      <c r="CZ11" s="20">
        <f t="shared" si="13"/>
        <v>1.3177484403666666</v>
      </c>
      <c r="DA11" s="20">
        <f t="shared" si="14"/>
        <v>1.5844090419650319</v>
      </c>
      <c r="DB11" s="20">
        <f t="shared" si="15"/>
        <v>1.3678885989736069</v>
      </c>
      <c r="DC11" s="20">
        <f t="shared" si="16"/>
        <v>1.3215752827899214</v>
      </c>
      <c r="DD11" s="20">
        <f t="shared" si="17"/>
        <v>1.3855637033612882</v>
      </c>
      <c r="DE11" s="20">
        <f t="shared" si="18"/>
        <v>1.3213834528865569</v>
      </c>
      <c r="DF11" s="20">
        <f t="shared" si="19"/>
        <v>1.2098693508142535</v>
      </c>
      <c r="DG11" s="20">
        <f t="shared" si="20"/>
        <v>1.2110080537024694</v>
      </c>
      <c r="DH11" s="20">
        <f t="shared" si="21"/>
        <v>1.1524398079061149</v>
      </c>
      <c r="DI11" s="20">
        <f t="shared" si="22"/>
        <v>1.161081617905348</v>
      </c>
      <c r="DJ11" s="20">
        <f t="shared" si="23"/>
        <v>0.90292302411681913</v>
      </c>
      <c r="DK11" s="20">
        <f t="shared" si="24"/>
        <v>1.110793655669994</v>
      </c>
      <c r="DL11" s="20">
        <f t="shared" si="25"/>
        <v>1.0624680115201106</v>
      </c>
      <c r="DM11" s="20">
        <f t="shared" si="26"/>
        <v>1.0384016018022715</v>
      </c>
      <c r="DN11" s="20">
        <f t="shared" si="27"/>
        <v>1.0154290450113055</v>
      </c>
      <c r="DO11" s="20">
        <f t="shared" si="28"/>
        <v>0.85354197983648161</v>
      </c>
      <c r="DP11" s="20">
        <f t="shared" si="29"/>
        <v>0.93092181564176124</v>
      </c>
      <c r="DQ11" s="20">
        <f t="shared" si="30"/>
        <v>0.99679452941396951</v>
      </c>
      <c r="DR11" s="20">
        <f t="shared" si="31"/>
        <v>0.94172873135646684</v>
      </c>
      <c r="DS11" s="20">
        <f t="shared" si="32"/>
        <v>0.90159225551620981</v>
      </c>
      <c r="DT11" s="20">
        <f t="shared" si="33"/>
        <v>0.89978778996464615</v>
      </c>
      <c r="DU11" s="20">
        <f t="shared" si="34"/>
        <v>0.93290002449999998</v>
      </c>
      <c r="DV11" s="20">
        <f t="shared" si="35"/>
        <v>0.84249975925958331</v>
      </c>
      <c r="DW11" s="20">
        <f t="shared" si="36"/>
        <v>0.82552048735183403</v>
      </c>
      <c r="DX11" s="20">
        <f t="shared" si="37"/>
        <v>0.82157641963892558</v>
      </c>
      <c r="DY11" s="20">
        <f t="shared" si="38"/>
        <v>0.89455922913406272</v>
      </c>
      <c r="ED11" s="20"/>
    </row>
    <row r="12" spans="2:134" ht="15" x14ac:dyDescent="0.2">
      <c r="B12" s="52"/>
      <c r="C12">
        <v>1000</v>
      </c>
      <c r="D12" s="20">
        <v>4560.8999020000001</v>
      </c>
      <c r="E12" s="20">
        <v>2369.3999020000001</v>
      </c>
      <c r="F12" s="20">
        <v>1679.6999510000001</v>
      </c>
      <c r="G12" s="20">
        <v>1298.6999510000001</v>
      </c>
      <c r="H12" s="20">
        <v>1155</v>
      </c>
      <c r="I12" s="20">
        <v>1017.700012</v>
      </c>
      <c r="J12" s="20">
        <v>979.79998799999998</v>
      </c>
      <c r="K12" s="20">
        <v>993.5</v>
      </c>
      <c r="L12" s="20">
        <v>926.40002400000003</v>
      </c>
      <c r="M12" s="20">
        <v>953.55999799999995</v>
      </c>
      <c r="N12" s="20">
        <v>1100.3000489999999</v>
      </c>
      <c r="O12" s="20">
        <v>922.5</v>
      </c>
      <c r="P12" s="20">
        <v>1016.599976</v>
      </c>
      <c r="Q12" s="20">
        <v>988.70001200000002</v>
      </c>
      <c r="R12" s="20">
        <v>1076.6999510000001</v>
      </c>
      <c r="S12" s="20">
        <v>1165.6999510000001</v>
      </c>
      <c r="T12" s="20">
        <v>1153.900024</v>
      </c>
      <c r="U12" s="20">
        <v>1227.099976</v>
      </c>
      <c r="V12" s="20">
        <v>1299.599976</v>
      </c>
      <c r="W12" s="20">
        <v>1479.339966</v>
      </c>
      <c r="X12" s="20">
        <v>1655.599976</v>
      </c>
      <c r="Y12" s="20">
        <v>1767.1999510000001</v>
      </c>
      <c r="Z12" s="20">
        <v>1676.1999510000001</v>
      </c>
      <c r="AA12" s="20">
        <v>1703.3000489999999</v>
      </c>
      <c r="AB12" s="20">
        <v>1793.400024</v>
      </c>
      <c r="AC12" s="20">
        <v>1867.8000489999999</v>
      </c>
      <c r="AD12" s="20">
        <v>1941.5</v>
      </c>
      <c r="AE12" s="20">
        <v>2139.1999510000001</v>
      </c>
      <c r="AF12" s="20">
        <v>2143.6000979999999</v>
      </c>
      <c r="AG12" s="20">
        <v>2130.3999020000001</v>
      </c>
      <c r="AH12" s="20">
        <v>2110.6999510000001</v>
      </c>
      <c r="AI12" s="20">
        <v>2524.6000979999999</v>
      </c>
      <c r="AJ12" s="20">
        <v>2570.6000979999999</v>
      </c>
      <c r="AK12" s="20">
        <v>2332.8000489999999</v>
      </c>
      <c r="AL12" s="20">
        <v>2695.1000979999999</v>
      </c>
      <c r="AM12" s="20">
        <v>2532.1999510000001</v>
      </c>
      <c r="AN12" s="20">
        <v>2821</v>
      </c>
      <c r="AO12" s="20">
        <v>2858.3999020000001</v>
      </c>
      <c r="AP12" s="20">
        <v>2982.6000979999999</v>
      </c>
      <c r="AQ12" s="20">
        <v>2791.23999</v>
      </c>
      <c r="AR12" s="20">
        <v>3178.3999020000001</v>
      </c>
      <c r="AS12" s="20">
        <v>3226.1000979999999</v>
      </c>
      <c r="AT12" s="20">
        <v>3320.3000489999999</v>
      </c>
      <c r="AU12" s="20">
        <v>3333</v>
      </c>
      <c r="AV12" s="20">
        <v>3668.8999020000001</v>
      </c>
      <c r="AW12" s="20">
        <v>3482.5</v>
      </c>
      <c r="AX12" s="20">
        <v>3575.3999020000001</v>
      </c>
      <c r="AY12" s="20">
        <v>3733.8000489999999</v>
      </c>
      <c r="AZ12" s="20">
        <v>3720.3000489999999</v>
      </c>
      <c r="BA12" s="20">
        <v>3718.3999020000001</v>
      </c>
      <c r="BB12" s="20">
        <v>3836.3000489999999</v>
      </c>
      <c r="BC12" s="20">
        <v>3947.8999020000001</v>
      </c>
      <c r="BD12" s="20">
        <v>4732</v>
      </c>
      <c r="BE12" s="20">
        <v>4081.6999510000001</v>
      </c>
      <c r="BF12" s="20">
        <v>4304.2001950000003</v>
      </c>
      <c r="BG12" s="20">
        <v>4108.7001950000003</v>
      </c>
      <c r="BH12" s="20">
        <v>4648.7001950000003</v>
      </c>
      <c r="BI12" s="20">
        <v>4992.6000979999999</v>
      </c>
      <c r="BJ12" s="20">
        <v>4568.8999020000001</v>
      </c>
      <c r="BK12" s="20">
        <v>4157.5898440000001</v>
      </c>
      <c r="BL12" s="20"/>
      <c r="BM12" s="29"/>
      <c r="BN12" s="28">
        <f t="shared" si="1"/>
        <v>12</v>
      </c>
      <c r="BO12">
        <f t="shared" si="2"/>
        <v>4.9440649344173444</v>
      </c>
      <c r="BP12" s="52"/>
      <c r="BQ12">
        <v>1000</v>
      </c>
      <c r="BR12">
        <v>1</v>
      </c>
      <c r="BS12" s="20">
        <f t="shared" si="3"/>
        <v>1.9249177389389458</v>
      </c>
      <c r="BT12" s="20">
        <f t="shared" si="39"/>
        <v>2.7153063255640948</v>
      </c>
      <c r="BU12" s="20">
        <f t="shared" si="40"/>
        <v>3.5118965689404265</v>
      </c>
      <c r="BV12" s="20">
        <f t="shared" si="41"/>
        <v>3.9488310839826841</v>
      </c>
      <c r="BW12" s="20">
        <f t="shared" si="42"/>
        <v>4.4815759538381537</v>
      </c>
      <c r="BX12" s="20">
        <f t="shared" si="43"/>
        <v>4.6549295344551487</v>
      </c>
      <c r="BY12" s="20">
        <f t="shared" si="44"/>
        <v>4.5907397101157521</v>
      </c>
      <c r="BZ12" s="20">
        <f t="shared" si="45"/>
        <v>4.9232510620055852</v>
      </c>
      <c r="CA12" s="20">
        <f t="shared" si="46"/>
        <v>4.783023524021611</v>
      </c>
      <c r="CB12" s="20">
        <f t="shared" si="47"/>
        <v>4.1451419602726931</v>
      </c>
      <c r="CC12" s="20">
        <f t="shared" si="48"/>
        <v>4.9440649344173444</v>
      </c>
      <c r="CD12" s="20">
        <f t="shared" si="49"/>
        <v>4.4864253488827552</v>
      </c>
      <c r="CE12" s="20">
        <f t="shared" si="50"/>
        <v>4.6130270523350614</v>
      </c>
      <c r="CF12" s="20">
        <f t="shared" si="51"/>
        <v>4.2359989872424544</v>
      </c>
      <c r="CG12" s="20">
        <f t="shared" si="52"/>
        <v>3.9125847934431284</v>
      </c>
      <c r="CH12" s="20">
        <f t="shared" si="53"/>
        <v>3.9525953784016905</v>
      </c>
      <c r="CI12" s="20">
        <f t="shared" si="54"/>
        <v>3.7168119885938293</v>
      </c>
      <c r="CJ12" s="20">
        <f t="shared" si="55"/>
        <v>3.5094644400024215</v>
      </c>
      <c r="CK12" s="20">
        <f t="shared" si="56"/>
        <v>3.08306407372489</v>
      </c>
      <c r="CL12" s="20">
        <f t="shared" si="57"/>
        <v>2.7548320657864034</v>
      </c>
      <c r="CM12" s="20">
        <f t="shared" si="58"/>
        <v>2.580862397273799</v>
      </c>
      <c r="CN12" s="20">
        <f t="shared" si="59"/>
        <v>2.7209760382578607</v>
      </c>
      <c r="CO12" s="20">
        <f t="shared" si="60"/>
        <v>2.6776843602380476</v>
      </c>
      <c r="CP12" s="20">
        <f t="shared" si="61"/>
        <v>2.5431581582269458</v>
      </c>
      <c r="CQ12" s="20">
        <f t="shared" si="4"/>
        <v>2.4418566133146089</v>
      </c>
      <c r="CR12" s="20">
        <f t="shared" si="5"/>
        <v>2.3491629678083958</v>
      </c>
      <c r="CS12" s="20">
        <f t="shared" si="6"/>
        <v>2.1320587165626761</v>
      </c>
      <c r="CT12" s="20">
        <f t="shared" si="7"/>
        <v>2.1276822604437111</v>
      </c>
      <c r="CU12" s="20">
        <f t="shared" si="8"/>
        <v>2.1408656176327594</v>
      </c>
      <c r="CV12" s="20">
        <f t="shared" si="9"/>
        <v>2.1608471160664751</v>
      </c>
      <c r="CW12" s="20">
        <f t="shared" si="10"/>
        <v>1.8065831121583045</v>
      </c>
      <c r="CX12" s="20">
        <f t="shared" si="11"/>
        <v>1.7742549319703638</v>
      </c>
      <c r="CY12" s="20">
        <f t="shared" si="12"/>
        <v>1.9551182296807299</v>
      </c>
      <c r="CZ12" s="20">
        <f t="shared" si="13"/>
        <v>1.6922933234964397</v>
      </c>
      <c r="DA12" s="20">
        <f t="shared" si="14"/>
        <v>1.8011610418832995</v>
      </c>
      <c r="DB12" s="20">
        <f t="shared" si="15"/>
        <v>1.616767069124424</v>
      </c>
      <c r="DC12" s="20">
        <f t="shared" si="16"/>
        <v>1.5956129507312025</v>
      </c>
      <c r="DD12" s="20">
        <f t="shared" si="17"/>
        <v>1.5291690981497448</v>
      </c>
      <c r="DE12" s="20">
        <f t="shared" si="18"/>
        <v>1.6340049291139598</v>
      </c>
      <c r="DF12" s="20">
        <f t="shared" si="19"/>
        <v>1.4349672925455559</v>
      </c>
      <c r="DG12" s="20">
        <f t="shared" si="20"/>
        <v>1.4137502753952058</v>
      </c>
      <c r="DH12" s="20">
        <f t="shared" si="21"/>
        <v>1.3736408862728058</v>
      </c>
      <c r="DI12" s="20">
        <f t="shared" si="22"/>
        <v>1.3684068112811281</v>
      </c>
      <c r="DJ12" s="20">
        <f t="shared" si="23"/>
        <v>1.2431246487574519</v>
      </c>
      <c r="DK12" s="20">
        <f t="shared" si="24"/>
        <v>1.3096625705671214</v>
      </c>
      <c r="DL12" s="20">
        <f t="shared" si="25"/>
        <v>1.2756335031079273</v>
      </c>
      <c r="DM12" s="20">
        <f t="shared" si="26"/>
        <v>1.2215169109608632</v>
      </c>
      <c r="DN12" s="20">
        <f t="shared" si="27"/>
        <v>1.2259494777110651</v>
      </c>
      <c r="DO12" s="20">
        <f t="shared" si="28"/>
        <v>1.2265759526152225</v>
      </c>
      <c r="DP12" s="20">
        <f t="shared" si="29"/>
        <v>1.1888798695995846</v>
      </c>
      <c r="DQ12" s="20">
        <f t="shared" si="30"/>
        <v>1.1552724271680381</v>
      </c>
      <c r="DR12" s="20">
        <f t="shared" si="31"/>
        <v>0.96384190659340663</v>
      </c>
      <c r="DS12" s="20">
        <f t="shared" si="32"/>
        <v>1.1174020522705492</v>
      </c>
      <c r="DT12" s="20">
        <f t="shared" si="33"/>
        <v>1.0596393511849649</v>
      </c>
      <c r="DU12" s="20">
        <f t="shared" si="34"/>
        <v>1.1100590662590313</v>
      </c>
      <c r="DV12" s="20">
        <f t="shared" si="35"/>
        <v>0.98111293709703296</v>
      </c>
      <c r="DW12" s="20">
        <f t="shared" si="36"/>
        <v>0.91353198983973583</v>
      </c>
      <c r="DX12" s="20">
        <f t="shared" si="37"/>
        <v>0.99824903145798882</v>
      </c>
      <c r="DY12" s="20">
        <f t="shared" si="38"/>
        <v>1.0970057348446804</v>
      </c>
      <c r="ED12" s="20"/>
    </row>
    <row r="13" spans="2:134" ht="15" x14ac:dyDescent="0.2">
      <c r="B13" s="52"/>
      <c r="C13">
        <v>2000</v>
      </c>
      <c r="D13" s="20">
        <v>17627.400390999999</v>
      </c>
      <c r="E13" s="20">
        <v>8951.5</v>
      </c>
      <c r="F13" s="20">
        <v>6015.7998049999997</v>
      </c>
      <c r="G13" s="20">
        <v>4598.6000979999999</v>
      </c>
      <c r="H13" s="20">
        <v>3767.3000489999999</v>
      </c>
      <c r="I13" s="20">
        <v>3226.6000979999999</v>
      </c>
      <c r="J13" s="20">
        <v>2869</v>
      </c>
      <c r="K13" s="20">
        <v>2612.6999510000001</v>
      </c>
      <c r="L13" s="20">
        <v>2382.8000489999999</v>
      </c>
      <c r="M13" s="20">
        <v>2204.209961</v>
      </c>
      <c r="N13" s="20">
        <v>2195.3000489999999</v>
      </c>
      <c r="O13" s="20">
        <v>2046.599976</v>
      </c>
      <c r="P13" s="20">
        <v>2054.6999510000001</v>
      </c>
      <c r="Q13" s="20">
        <v>1924.5</v>
      </c>
      <c r="R13" s="20">
        <v>1883.5</v>
      </c>
      <c r="S13" s="20">
        <v>2178.1999510000001</v>
      </c>
      <c r="T13" s="20">
        <v>1846.400024</v>
      </c>
      <c r="U13" s="20">
        <v>1850</v>
      </c>
      <c r="V13" s="20">
        <v>2587</v>
      </c>
      <c r="W13" s="20">
        <v>2415.669922</v>
      </c>
      <c r="X13" s="20">
        <v>2651.3000489999999</v>
      </c>
      <c r="Y13" s="20">
        <v>2668.3000489999999</v>
      </c>
      <c r="Z13" s="20">
        <v>2642.6999510000001</v>
      </c>
      <c r="AA13" s="20">
        <v>2569.6000979999999</v>
      </c>
      <c r="AB13" s="20">
        <v>2453.3000489999999</v>
      </c>
      <c r="AC13" s="20">
        <v>2472.5</v>
      </c>
      <c r="AD13" s="20">
        <v>2456</v>
      </c>
      <c r="AE13" s="20">
        <v>2515.1000979999999</v>
      </c>
      <c r="AF13" s="20">
        <v>2522.8000489999999</v>
      </c>
      <c r="AG13" s="20">
        <v>2505.6999510000001</v>
      </c>
      <c r="AH13" s="20">
        <v>2524</v>
      </c>
      <c r="AI13" s="20">
        <v>2783.6000979999999</v>
      </c>
      <c r="AJ13" s="20">
        <v>2819</v>
      </c>
      <c r="AK13" s="20">
        <v>2696.8999020000001</v>
      </c>
      <c r="AL13" s="20">
        <v>3344.3000489999999</v>
      </c>
      <c r="AM13" s="20">
        <v>2856.5</v>
      </c>
      <c r="AN13" s="20">
        <v>3047.8999020000001</v>
      </c>
      <c r="AO13" s="20">
        <v>3172.5</v>
      </c>
      <c r="AP13" s="20">
        <v>3104.3999020000001</v>
      </c>
      <c r="AQ13" s="20">
        <v>3004.9099120000001</v>
      </c>
      <c r="AR13" s="20">
        <v>3434.1999510000001</v>
      </c>
      <c r="AS13" s="20">
        <v>3347.3999020000001</v>
      </c>
      <c r="AT13" s="20">
        <v>3460</v>
      </c>
      <c r="AU13" s="20">
        <v>4189.2998049999997</v>
      </c>
      <c r="AV13" s="20">
        <v>3584.8999020000001</v>
      </c>
      <c r="AW13" s="20">
        <v>3683.3999020000001</v>
      </c>
      <c r="AX13" s="20">
        <v>3695.8999020000001</v>
      </c>
      <c r="AY13" s="20">
        <v>3958.1999510000001</v>
      </c>
      <c r="AZ13" s="20">
        <v>3957</v>
      </c>
      <c r="BA13" s="20">
        <v>3960</v>
      </c>
      <c r="BB13" s="20">
        <v>4143.1000979999999</v>
      </c>
      <c r="BC13" s="20">
        <v>4240</v>
      </c>
      <c r="BD13" s="20">
        <v>4233.5</v>
      </c>
      <c r="BE13" s="20">
        <v>4329.7001950000003</v>
      </c>
      <c r="BF13" s="20">
        <v>4265.2001950000003</v>
      </c>
      <c r="BG13" s="20">
        <v>4419.1000979999999</v>
      </c>
      <c r="BH13" s="20">
        <v>4636.7998049999997</v>
      </c>
      <c r="BI13" s="20">
        <v>4622.8999020000001</v>
      </c>
      <c r="BJ13" s="20">
        <v>4652.6000979999999</v>
      </c>
      <c r="BK13" s="20">
        <v>4275.4501950000003</v>
      </c>
      <c r="BL13" s="20"/>
      <c r="BM13" s="29"/>
      <c r="BN13" s="28">
        <f t="shared" si="1"/>
        <v>17</v>
      </c>
      <c r="BO13">
        <f t="shared" si="2"/>
        <v>9.5469021673929522</v>
      </c>
      <c r="BP13" s="52"/>
      <c r="BQ13">
        <v>2000</v>
      </c>
      <c r="BR13">
        <v>1</v>
      </c>
      <c r="BS13" s="20">
        <f t="shared" si="3"/>
        <v>1.969211907613249</v>
      </c>
      <c r="BT13" s="20">
        <f t="shared" si="39"/>
        <v>2.9301840091734901</v>
      </c>
      <c r="BU13" s="20">
        <f t="shared" si="40"/>
        <v>3.8332101107609726</v>
      </c>
      <c r="BV13" s="20">
        <f t="shared" si="41"/>
        <v>4.6790540073066529</v>
      </c>
      <c r="BW13" s="20">
        <f t="shared" si="42"/>
        <v>5.4631500203345</v>
      </c>
      <c r="BX13" s="20">
        <f t="shared" si="43"/>
        <v>6.1440921544092015</v>
      </c>
      <c r="BY13" s="20">
        <f t="shared" si="44"/>
        <v>6.7468139172480122</v>
      </c>
      <c r="BZ13" s="20">
        <f t="shared" si="45"/>
        <v>7.3977673445146044</v>
      </c>
      <c r="CA13" s="20">
        <f t="shared" si="46"/>
        <v>7.9971512255587704</v>
      </c>
      <c r="CB13" s="20">
        <f t="shared" si="47"/>
        <v>8.0296087083993868</v>
      </c>
      <c r="CC13" s="20">
        <f t="shared" si="48"/>
        <v>8.6130170026934465</v>
      </c>
      <c r="CD13" s="20">
        <f t="shared" si="49"/>
        <v>8.5790630317681842</v>
      </c>
      <c r="CE13" s="20">
        <f t="shared" si="50"/>
        <v>9.1594701953754214</v>
      </c>
      <c r="CF13" s="20">
        <f t="shared" si="51"/>
        <v>9.3588534064242097</v>
      </c>
      <c r="CG13" s="20">
        <f t="shared" si="52"/>
        <v>8.0926456650168195</v>
      </c>
      <c r="CH13" s="20">
        <f t="shared" si="53"/>
        <v>9.5469021673929522</v>
      </c>
      <c r="CI13" s="20">
        <f t="shared" si="54"/>
        <v>9.5283245356756758</v>
      </c>
      <c r="CJ13" s="20">
        <f t="shared" si="55"/>
        <v>6.8138385740239658</v>
      </c>
      <c r="CK13" s="20">
        <f t="shared" si="56"/>
        <v>7.297106376356993</v>
      </c>
      <c r="CL13" s="20">
        <f t="shared" si="57"/>
        <v>6.6485875099834839</v>
      </c>
      <c r="CM13" s="20">
        <f t="shared" si="58"/>
        <v>6.6062287101505799</v>
      </c>
      <c r="CN13" s="20">
        <f t="shared" si="59"/>
        <v>6.6702239065504862</v>
      </c>
      <c r="CO13" s="20">
        <f t="shared" si="60"/>
        <v>6.8599780972611093</v>
      </c>
      <c r="CP13" s="20">
        <f t="shared" si="61"/>
        <v>7.1851791623226759</v>
      </c>
      <c r="CQ13" s="20">
        <f t="shared" si="4"/>
        <v>7.1293833735085945</v>
      </c>
      <c r="CR13" s="20">
        <f t="shared" si="5"/>
        <v>7.1772802894951138</v>
      </c>
      <c r="CS13" s="20">
        <f t="shared" si="6"/>
        <v>7.0086277699314055</v>
      </c>
      <c r="CT13" s="20">
        <f t="shared" si="7"/>
        <v>6.9872364232699438</v>
      </c>
      <c r="CU13" s="20">
        <f t="shared" si="8"/>
        <v>7.0349206751451137</v>
      </c>
      <c r="CV13" s="20">
        <f t="shared" si="9"/>
        <v>6.9839145764659269</v>
      </c>
      <c r="CW13" s="20">
        <f t="shared" si="10"/>
        <v>6.3325908070146939</v>
      </c>
      <c r="CX13" s="20">
        <f t="shared" si="11"/>
        <v>6.2530686026959916</v>
      </c>
      <c r="CY13" s="20">
        <f t="shared" si="12"/>
        <v>6.5361715419721937</v>
      </c>
      <c r="CZ13" s="20">
        <f t="shared" si="13"/>
        <v>5.2708788484068227</v>
      </c>
      <c r="DA13" s="20">
        <f t="shared" si="14"/>
        <v>6.1709786070365826</v>
      </c>
      <c r="DB13" s="20">
        <f t="shared" si="15"/>
        <v>5.7834577767573938</v>
      </c>
      <c r="DC13" s="20">
        <f t="shared" si="16"/>
        <v>5.5563121799842392</v>
      </c>
      <c r="DD13" s="20">
        <f t="shared" si="17"/>
        <v>5.6781989909365738</v>
      </c>
      <c r="DE13" s="20">
        <f t="shared" si="18"/>
        <v>5.8661992895712469</v>
      </c>
      <c r="DF13" s="20">
        <f t="shared" si="19"/>
        <v>5.1328986787350868</v>
      </c>
      <c r="DG13" s="20">
        <f t="shared" si="20"/>
        <v>5.2659977615665232</v>
      </c>
      <c r="DH13" s="20">
        <f t="shared" si="21"/>
        <v>5.0946243904624273</v>
      </c>
      <c r="DI13" s="20">
        <f t="shared" si="22"/>
        <v>4.207719955960517</v>
      </c>
      <c r="DJ13" s="20">
        <f t="shared" si="23"/>
        <v>4.9171248494736908</v>
      </c>
      <c r="DK13" s="20">
        <f t="shared" si="24"/>
        <v>4.7856330727024057</v>
      </c>
      <c r="DL13" s="20">
        <f t="shared" si="25"/>
        <v>4.7694474575626638</v>
      </c>
      <c r="DM13" s="20">
        <f t="shared" si="26"/>
        <v>4.4533880575049301</v>
      </c>
      <c r="DN13" s="20">
        <f t="shared" si="27"/>
        <v>4.4547385370229966</v>
      </c>
      <c r="DO13" s="20">
        <f t="shared" si="28"/>
        <v>4.45136373510101</v>
      </c>
      <c r="DP13" s="20">
        <f t="shared" si="29"/>
        <v>4.2546402389624332</v>
      </c>
      <c r="DQ13" s="20">
        <f t="shared" si="30"/>
        <v>4.1574057525943395</v>
      </c>
      <c r="DR13" s="20">
        <f t="shared" si="31"/>
        <v>4.1637889195700959</v>
      </c>
      <c r="DS13" s="20">
        <f t="shared" si="32"/>
        <v>4.0712750530293933</v>
      </c>
      <c r="DT13" s="20">
        <f t="shared" si="33"/>
        <v>4.1328424423463659</v>
      </c>
      <c r="DU13" s="20">
        <f t="shared" si="34"/>
        <v>3.9889117693844098</v>
      </c>
      <c r="DV13" s="20">
        <f t="shared" si="35"/>
        <v>3.8016306789850725</v>
      </c>
      <c r="DW13" s="20">
        <f t="shared" si="36"/>
        <v>3.8130612309762268</v>
      </c>
      <c r="DX13" s="20">
        <f t="shared" si="37"/>
        <v>3.7887202896671561</v>
      </c>
      <c r="DY13" s="20">
        <f t="shared" si="38"/>
        <v>4.1229343313634361</v>
      </c>
      <c r="ED13" s="20"/>
    </row>
    <row r="14" spans="2:134" ht="15" x14ac:dyDescent="0.2">
      <c r="B14" s="52"/>
      <c r="C14">
        <v>3000</v>
      </c>
      <c r="D14" s="20">
        <v>39414.5</v>
      </c>
      <c r="E14" s="20">
        <v>19824.300781000002</v>
      </c>
      <c r="F14" s="20">
        <v>13302.5</v>
      </c>
      <c r="G14" s="20">
        <v>10105.900390999999</v>
      </c>
      <c r="H14" s="20">
        <v>8155.7001950000003</v>
      </c>
      <c r="I14" s="20">
        <v>6935.2001950000003</v>
      </c>
      <c r="J14" s="20">
        <v>6042.6000979999999</v>
      </c>
      <c r="K14" s="20">
        <v>5334.2001950000003</v>
      </c>
      <c r="L14" s="20">
        <v>4884.7998049999997</v>
      </c>
      <c r="M14" s="20">
        <v>4509.8701170000004</v>
      </c>
      <c r="N14" s="20">
        <v>4218.2998049999997</v>
      </c>
      <c r="O14" s="20">
        <v>3885.8999020000001</v>
      </c>
      <c r="P14" s="20">
        <v>3723.8000489999999</v>
      </c>
      <c r="Q14" s="20">
        <v>3787.1999510000001</v>
      </c>
      <c r="R14" s="20">
        <v>3355.5</v>
      </c>
      <c r="S14" s="20">
        <v>3306.3999020000001</v>
      </c>
      <c r="T14" s="20">
        <v>4234.2001950000003</v>
      </c>
      <c r="U14" s="20">
        <v>3514.6000979999999</v>
      </c>
      <c r="V14" s="20">
        <v>4781</v>
      </c>
      <c r="W14" s="20">
        <v>4559.4902339999999</v>
      </c>
      <c r="X14" s="20">
        <v>4666.6000979999999</v>
      </c>
      <c r="Y14" s="20">
        <v>4520.7998049999997</v>
      </c>
      <c r="Z14" s="20">
        <v>4503.2998049999997</v>
      </c>
      <c r="AA14" s="20">
        <v>4467.2998049999997</v>
      </c>
      <c r="AB14" s="20">
        <v>4568.7001950000003</v>
      </c>
      <c r="AC14" s="20">
        <v>4200.5</v>
      </c>
      <c r="AD14" s="20">
        <v>4124.7001950000003</v>
      </c>
      <c r="AE14" s="20">
        <v>4133.2001950000003</v>
      </c>
      <c r="AF14" s="20">
        <v>4042.3000489999999</v>
      </c>
      <c r="AG14" s="20">
        <v>4288.7998049999997</v>
      </c>
      <c r="AH14" s="20">
        <v>4525</v>
      </c>
      <c r="AI14" s="20">
        <v>4199.7001950000003</v>
      </c>
      <c r="AJ14" s="20">
        <v>4207.7998049999997</v>
      </c>
      <c r="AK14" s="20">
        <v>4112.2001950000003</v>
      </c>
      <c r="AL14" s="20">
        <v>4124.3999020000001</v>
      </c>
      <c r="AM14" s="20">
        <v>4411</v>
      </c>
      <c r="AN14" s="20">
        <v>4093.5</v>
      </c>
      <c r="AO14" s="20">
        <v>3955.6999510000001</v>
      </c>
      <c r="AP14" s="20">
        <v>4340.7998049999997</v>
      </c>
      <c r="AQ14" s="20">
        <v>4061.4399410000001</v>
      </c>
      <c r="AR14" s="20">
        <v>4102.1000979999999</v>
      </c>
      <c r="AS14" s="20">
        <v>4273.1000979999999</v>
      </c>
      <c r="AT14" s="20">
        <v>4222.2001950000003</v>
      </c>
      <c r="AU14" s="20">
        <v>4383.5</v>
      </c>
      <c r="AV14" s="20">
        <v>4305.2998049999997</v>
      </c>
      <c r="AW14" s="20">
        <v>4409.6000979999999</v>
      </c>
      <c r="AX14" s="20">
        <v>4454.2998049999997</v>
      </c>
      <c r="AY14" s="20">
        <v>4402.2998049999997</v>
      </c>
      <c r="AZ14" s="20">
        <v>4457.2001950000003</v>
      </c>
      <c r="BA14" s="20">
        <v>4518.6000979999999</v>
      </c>
      <c r="BB14" s="20">
        <v>4588.1000979999999</v>
      </c>
      <c r="BC14" s="20">
        <v>4652.6000979999999</v>
      </c>
      <c r="BD14" s="20">
        <v>4749.8999020000001</v>
      </c>
      <c r="BE14" s="20">
        <v>4687.7001950000003</v>
      </c>
      <c r="BF14" s="20">
        <v>5139.2998049999997</v>
      </c>
      <c r="BG14" s="20">
        <v>4855.5</v>
      </c>
      <c r="BH14" s="20">
        <v>4910.5</v>
      </c>
      <c r="BI14" s="20">
        <v>4947.7001950000003</v>
      </c>
      <c r="BJ14" s="20">
        <v>5218.7001950000003</v>
      </c>
      <c r="BK14" s="20">
        <v>4771.3798829999996</v>
      </c>
      <c r="BL14" s="20"/>
      <c r="BM14" s="29"/>
      <c r="BN14" s="28">
        <f t="shared" si="1"/>
        <v>16</v>
      </c>
      <c r="BO14">
        <f t="shared" si="2"/>
        <v>11.920669358887489</v>
      </c>
      <c r="BP14" s="52"/>
      <c r="BQ14">
        <v>3000</v>
      </c>
      <c r="BR14">
        <v>1</v>
      </c>
      <c r="BS14" s="20">
        <f t="shared" si="3"/>
        <v>1.9881911818940736</v>
      </c>
      <c r="BT14" s="20">
        <f t="shared" si="39"/>
        <v>2.9629392971246005</v>
      </c>
      <c r="BU14" s="20">
        <f t="shared" si="40"/>
        <v>3.9001472877272101</v>
      </c>
      <c r="BV14" s="20">
        <f t="shared" si="41"/>
        <v>4.8327548901520156</v>
      </c>
      <c r="BW14" s="20">
        <f t="shared" si="42"/>
        <v>5.6832533873234494</v>
      </c>
      <c r="BX14" s="20">
        <f t="shared" si="43"/>
        <v>6.5227715487982634</v>
      </c>
      <c r="BY14" s="20">
        <f t="shared" si="44"/>
        <v>7.3890177644523138</v>
      </c>
      <c r="BZ14" s="20">
        <f t="shared" si="45"/>
        <v>8.0688055956061859</v>
      </c>
      <c r="CA14" s="20">
        <f t="shared" si="46"/>
        <v>8.7396086755196443</v>
      </c>
      <c r="CB14" s="20">
        <f t="shared" si="47"/>
        <v>9.3436933888107099</v>
      </c>
      <c r="CC14" s="20">
        <f t="shared" si="48"/>
        <v>10.142952982323115</v>
      </c>
      <c r="CD14" s="20">
        <f t="shared" si="49"/>
        <v>10.584483452752648</v>
      </c>
      <c r="CE14" s="20">
        <f t="shared" si="50"/>
        <v>10.407293121556126</v>
      </c>
      <c r="CF14" s="20">
        <f t="shared" si="51"/>
        <v>11.74623752048875</v>
      </c>
      <c r="CG14" s="20">
        <f t="shared" si="52"/>
        <v>11.920669358887489</v>
      </c>
      <c r="CH14" s="20">
        <f t="shared" si="53"/>
        <v>9.3086056834400566</v>
      </c>
      <c r="CI14" s="20">
        <f t="shared" si="54"/>
        <v>11.214504894149696</v>
      </c>
      <c r="CJ14" s="20">
        <f t="shared" si="55"/>
        <v>8.2439866136791462</v>
      </c>
      <c r="CK14" s="20">
        <f t="shared" si="56"/>
        <v>8.644497076907216</v>
      </c>
      <c r="CL14" s="20">
        <f t="shared" si="57"/>
        <v>8.4460847667003165</v>
      </c>
      <c r="CM14" s="20">
        <f t="shared" si="58"/>
        <v>8.7184794063226612</v>
      </c>
      <c r="CN14" s="20">
        <f t="shared" si="59"/>
        <v>8.7523597598894494</v>
      </c>
      <c r="CO14" s="20">
        <f t="shared" si="60"/>
        <v>8.8228911692663985</v>
      </c>
      <c r="CP14" s="20">
        <f t="shared" si="61"/>
        <v>8.6270707898792196</v>
      </c>
      <c r="CQ14" s="20">
        <f t="shared" si="4"/>
        <v>9.3832877038447808</v>
      </c>
      <c r="CR14" s="20">
        <f t="shared" si="5"/>
        <v>9.5557248131097197</v>
      </c>
      <c r="CS14" s="20">
        <f t="shared" si="6"/>
        <v>9.5360732944124909</v>
      </c>
      <c r="CT14" s="20">
        <f t="shared" si="7"/>
        <v>9.7505132034299411</v>
      </c>
      <c r="CU14" s="20">
        <f t="shared" si="8"/>
        <v>9.1901002126631095</v>
      </c>
      <c r="CV14" s="20">
        <f t="shared" si="9"/>
        <v>8.7103867403314919</v>
      </c>
      <c r="CW14" s="20">
        <f t="shared" si="10"/>
        <v>9.3850746886469114</v>
      </c>
      <c r="CX14" s="20">
        <f t="shared" si="11"/>
        <v>9.3670093223458384</v>
      </c>
      <c r="CY14" s="20">
        <f t="shared" si="12"/>
        <v>9.5847716869241566</v>
      </c>
      <c r="CZ14" s="20">
        <f t="shared" si="13"/>
        <v>9.55642055487567</v>
      </c>
      <c r="DA14" s="20">
        <f t="shared" si="14"/>
        <v>8.9355021537066417</v>
      </c>
      <c r="DB14" s="20">
        <f t="shared" si="15"/>
        <v>9.6285574691584213</v>
      </c>
      <c r="DC14" s="20">
        <f t="shared" si="16"/>
        <v>9.9639761580086539</v>
      </c>
      <c r="DD14" s="20">
        <f t="shared" si="17"/>
        <v>9.0800087012996915</v>
      </c>
      <c r="DE14" s="20">
        <f t="shared" si="18"/>
        <v>9.7045630546232911</v>
      </c>
      <c r="DF14" s="20">
        <f t="shared" si="19"/>
        <v>9.6083710924598709</v>
      </c>
      <c r="DG14" s="20">
        <f t="shared" si="20"/>
        <v>9.2238653661419558</v>
      </c>
      <c r="DH14" s="20">
        <f t="shared" si="21"/>
        <v>9.3350618586667924</v>
      </c>
      <c r="DI14" s="20">
        <f t="shared" si="22"/>
        <v>8.9915592563020414</v>
      </c>
      <c r="DJ14" s="20">
        <f t="shared" si="23"/>
        <v>9.1548792848817655</v>
      </c>
      <c r="DK14" s="20">
        <f t="shared" si="24"/>
        <v>8.9383388797266843</v>
      </c>
      <c r="DL14" s="20">
        <f t="shared" si="25"/>
        <v>8.8486410267572921</v>
      </c>
      <c r="DM14" s="20">
        <f t="shared" si="26"/>
        <v>8.9531612443192063</v>
      </c>
      <c r="DN14" s="20">
        <f t="shared" si="27"/>
        <v>8.8428830377003056</v>
      </c>
      <c r="DO14" s="20">
        <f t="shared" si="28"/>
        <v>8.7227236633410978</v>
      </c>
      <c r="DP14" s="20">
        <f t="shared" si="29"/>
        <v>8.5905928724574228</v>
      </c>
      <c r="DQ14" s="20">
        <f t="shared" si="30"/>
        <v>8.471499628120414</v>
      </c>
      <c r="DR14" s="20">
        <f t="shared" si="31"/>
        <v>8.2979643388703987</v>
      </c>
      <c r="DS14" s="20">
        <f t="shared" si="32"/>
        <v>8.4080675726746215</v>
      </c>
      <c r="DT14" s="20">
        <f t="shared" si="33"/>
        <v>7.6692354008329744</v>
      </c>
      <c r="DU14" s="20">
        <f t="shared" si="34"/>
        <v>8.1174956235197193</v>
      </c>
      <c r="DV14" s="20">
        <f t="shared" si="35"/>
        <v>8.0265757051216777</v>
      </c>
      <c r="DW14" s="20">
        <f t="shared" si="36"/>
        <v>7.9662264176457436</v>
      </c>
      <c r="DX14" s="20">
        <f t="shared" si="37"/>
        <v>7.5525511194842645</v>
      </c>
      <c r="DY14" s="20">
        <f t="shared" si="38"/>
        <v>8.2606082446778846</v>
      </c>
      <c r="ED14" s="20"/>
    </row>
    <row r="15" spans="2:134" ht="15" x14ac:dyDescent="0.2">
      <c r="B15" s="52"/>
      <c r="C15">
        <v>4000</v>
      </c>
      <c r="D15" s="20">
        <v>69443.296875</v>
      </c>
      <c r="E15" s="20">
        <v>35053.800780999998</v>
      </c>
      <c r="F15" s="20">
        <v>23425.199218999998</v>
      </c>
      <c r="G15" s="20">
        <v>17673.400390999999</v>
      </c>
      <c r="H15" s="20">
        <v>14237.900390999999</v>
      </c>
      <c r="I15" s="20">
        <v>11999.400390999999</v>
      </c>
      <c r="J15" s="20">
        <v>10420.599609000001</v>
      </c>
      <c r="K15" s="20">
        <v>9433.4003909999992</v>
      </c>
      <c r="L15" s="20">
        <v>8236.2998050000006</v>
      </c>
      <c r="M15" s="20">
        <v>7467.1098629999997</v>
      </c>
      <c r="N15" s="20">
        <v>6935.2001950000003</v>
      </c>
      <c r="O15" s="20">
        <v>6496.2998049999997</v>
      </c>
      <c r="P15" s="20">
        <v>6078.7998049999997</v>
      </c>
      <c r="Q15" s="20">
        <v>5768.2998049999997</v>
      </c>
      <c r="R15" s="20">
        <v>5923.2998049999997</v>
      </c>
      <c r="S15" s="20">
        <v>5242.8999020000001</v>
      </c>
      <c r="T15" s="20">
        <v>5006.1000979999999</v>
      </c>
      <c r="U15" s="20">
        <v>5649.7001950000003</v>
      </c>
      <c r="V15" s="20">
        <v>7785.7998049999997</v>
      </c>
      <c r="W15" s="20">
        <v>6907.6000979999999</v>
      </c>
      <c r="X15" s="20">
        <v>7554.5</v>
      </c>
      <c r="Y15" s="20">
        <v>7377.8999020000001</v>
      </c>
      <c r="Z15" s="20">
        <v>7049.1000979999999</v>
      </c>
      <c r="AA15" s="20">
        <v>6844.6000979999999</v>
      </c>
      <c r="AB15" s="20">
        <v>6687.7998049999997</v>
      </c>
      <c r="AC15" s="20">
        <v>6512.3999020000001</v>
      </c>
      <c r="AD15" s="20">
        <v>6362.3999020000001</v>
      </c>
      <c r="AE15" s="20">
        <v>6832.2001950000003</v>
      </c>
      <c r="AF15" s="20">
        <v>6755.2001950000003</v>
      </c>
      <c r="AG15" s="20">
        <v>6535.6000979999999</v>
      </c>
      <c r="AH15" s="20">
        <v>6826.2001950000003</v>
      </c>
      <c r="AI15" s="20">
        <v>6894.3999020000001</v>
      </c>
      <c r="AJ15" s="20">
        <v>6931.5</v>
      </c>
      <c r="AK15" s="20">
        <v>6541.3999020000001</v>
      </c>
      <c r="AL15" s="20">
        <v>6478.6000979999999</v>
      </c>
      <c r="AM15" s="20">
        <v>6178.6000979999999</v>
      </c>
      <c r="AN15" s="20">
        <v>6984.7001950000003</v>
      </c>
      <c r="AO15" s="20">
        <v>6650.2998049999997</v>
      </c>
      <c r="AP15" s="20">
        <v>6440.5</v>
      </c>
      <c r="AQ15" s="20">
        <v>6558.7299800000001</v>
      </c>
      <c r="AR15" s="20">
        <v>6920</v>
      </c>
      <c r="AS15" s="20">
        <v>6772.3999020000001</v>
      </c>
      <c r="AT15" s="20">
        <v>6762.5</v>
      </c>
      <c r="AU15" s="20">
        <v>6454.2001950000003</v>
      </c>
      <c r="AV15" s="20">
        <v>6888.8999020000001</v>
      </c>
      <c r="AW15" s="20">
        <v>6255.5</v>
      </c>
      <c r="AX15" s="20">
        <v>6456.1000979999999</v>
      </c>
      <c r="AY15" s="20">
        <v>6316.7001950000003</v>
      </c>
      <c r="AZ15" s="20">
        <v>6478.3999020000001</v>
      </c>
      <c r="BA15" s="20">
        <v>6607</v>
      </c>
      <c r="BB15" s="20">
        <v>6399.2998049999997</v>
      </c>
      <c r="BC15" s="20">
        <v>6207</v>
      </c>
      <c r="BD15" s="20">
        <v>5938.8999020000001</v>
      </c>
      <c r="BE15" s="20">
        <v>6477.1000979999999</v>
      </c>
      <c r="BF15" s="20">
        <v>6391.6000979999999</v>
      </c>
      <c r="BG15" s="20">
        <v>6491.5</v>
      </c>
      <c r="BH15" s="20">
        <v>6424.2001950000003</v>
      </c>
      <c r="BI15" s="20">
        <v>6387</v>
      </c>
      <c r="BJ15" s="20">
        <v>6665.7001950000003</v>
      </c>
      <c r="BK15" s="20">
        <v>6158.5200199999999</v>
      </c>
      <c r="BL15" s="20"/>
      <c r="BM15" s="29"/>
      <c r="BN15" s="28">
        <f t="shared" si="1"/>
        <v>17</v>
      </c>
      <c r="BO15">
        <f t="shared" si="2"/>
        <v>13.87173558569943</v>
      </c>
      <c r="BP15" s="52"/>
      <c r="BQ15">
        <v>4000</v>
      </c>
      <c r="BR15">
        <v>1</v>
      </c>
      <c r="BS15" s="20">
        <f t="shared" si="3"/>
        <v>1.9810489969076317</v>
      </c>
      <c r="BT15" s="20">
        <f t="shared" si="39"/>
        <v>2.964469852562666</v>
      </c>
      <c r="BU15" s="20">
        <f t="shared" si="40"/>
        <v>3.929255001225644</v>
      </c>
      <c r="BV15" s="20">
        <f t="shared" si="41"/>
        <v>4.8773551554621211</v>
      </c>
      <c r="BW15" s="20">
        <f t="shared" si="42"/>
        <v>5.7872305792116983</v>
      </c>
      <c r="BX15" s="20">
        <f t="shared" si="43"/>
        <v>6.664040408483177</v>
      </c>
      <c r="BY15" s="20">
        <f t="shared" si="44"/>
        <v>7.3614279047513831</v>
      </c>
      <c r="BZ15" s="20">
        <f t="shared" si="45"/>
        <v>8.4313707027569755</v>
      </c>
      <c r="CA15" s="20">
        <f t="shared" si="46"/>
        <v>9.2998895354541276</v>
      </c>
      <c r="CB15" s="20">
        <f t="shared" si="47"/>
        <v>10.013163992737487</v>
      </c>
      <c r="CC15" s="20">
        <f t="shared" si="48"/>
        <v>10.689669344008978</v>
      </c>
      <c r="CD15" s="20">
        <f t="shared" si="49"/>
        <v>11.423849954374342</v>
      </c>
      <c r="CE15" s="20">
        <f t="shared" si="50"/>
        <v>12.038780788544676</v>
      </c>
      <c r="CF15" s="20">
        <f t="shared" si="51"/>
        <v>11.723751820966624</v>
      </c>
      <c r="CG15" s="20">
        <f t="shared" si="52"/>
        <v>13.245207456375351</v>
      </c>
      <c r="CH15" s="20">
        <f t="shared" si="53"/>
        <v>13.87173558569943</v>
      </c>
      <c r="CI15" s="20">
        <f t="shared" si="54"/>
        <v>12.291501226287636</v>
      </c>
      <c r="CJ15" s="20">
        <f t="shared" si="55"/>
        <v>8.9192245644954653</v>
      </c>
      <c r="CK15" s="20">
        <f t="shared" si="56"/>
        <v>10.053172721319861</v>
      </c>
      <c r="CL15" s="20">
        <f t="shared" si="57"/>
        <v>9.1923088060096632</v>
      </c>
      <c r="CM15" s="20">
        <f t="shared" si="58"/>
        <v>9.4123392560768302</v>
      </c>
      <c r="CN15" s="20">
        <f t="shared" si="59"/>
        <v>9.8513705167419516</v>
      </c>
      <c r="CO15" s="20">
        <f t="shared" si="60"/>
        <v>10.145705502252996</v>
      </c>
      <c r="CP15" s="20">
        <f t="shared" si="61"/>
        <v>10.383578889888735</v>
      </c>
      <c r="CQ15" s="20">
        <f t="shared" si="4"/>
        <v>10.663242110435128</v>
      </c>
      <c r="CR15" s="20">
        <f t="shared" si="5"/>
        <v>10.914638806839339</v>
      </c>
      <c r="CS15" s="20">
        <f t="shared" si="6"/>
        <v>10.164119155322847</v>
      </c>
      <c r="CT15" s="20">
        <f t="shared" si="7"/>
        <v>10.279976147324231</v>
      </c>
      <c r="CU15" s="20">
        <f t="shared" si="8"/>
        <v>10.62538953328108</v>
      </c>
      <c r="CV15" s="20">
        <f t="shared" si="9"/>
        <v>10.173053073636085</v>
      </c>
      <c r="CW15" s="20">
        <f t="shared" si="10"/>
        <v>10.072420785289109</v>
      </c>
      <c r="CX15" s="20">
        <f t="shared" si="11"/>
        <v>10.018509251244319</v>
      </c>
      <c r="CY15" s="20">
        <f t="shared" si="12"/>
        <v>10.615968739927988</v>
      </c>
      <c r="CZ15" s="20">
        <f t="shared" si="13"/>
        <v>10.718873803684495</v>
      </c>
      <c r="DA15" s="20">
        <f t="shared" si="14"/>
        <v>11.239325376872772</v>
      </c>
      <c r="DB15" s="20">
        <f t="shared" si="15"/>
        <v>9.9422015170688365</v>
      </c>
      <c r="DC15" s="20">
        <f t="shared" si="16"/>
        <v>10.442130266486535</v>
      </c>
      <c r="DD15" s="20">
        <f t="shared" si="17"/>
        <v>10.782283498951944</v>
      </c>
      <c r="DE15" s="20">
        <f t="shared" si="18"/>
        <v>10.587918253496998</v>
      </c>
      <c r="DF15" s="20">
        <f t="shared" si="19"/>
        <v>10.035158507947976</v>
      </c>
      <c r="DG15" s="20">
        <f t="shared" si="20"/>
        <v>10.253868330263879</v>
      </c>
      <c r="DH15" s="20">
        <f t="shared" si="21"/>
        <v>10.268879390018485</v>
      </c>
      <c r="DI15" s="20">
        <f t="shared" si="22"/>
        <v>10.759396172557055</v>
      </c>
      <c r="DJ15" s="20">
        <f t="shared" si="23"/>
        <v>10.080462463221316</v>
      </c>
      <c r="DK15" s="20">
        <f t="shared" si="24"/>
        <v>11.101158480537128</v>
      </c>
      <c r="DL15" s="20">
        <f t="shared" si="25"/>
        <v>10.756229894346351</v>
      </c>
      <c r="DM15" s="20">
        <f t="shared" si="26"/>
        <v>10.993603421287592</v>
      </c>
      <c r="DN15" s="20">
        <f t="shared" si="27"/>
        <v>10.719205039127267</v>
      </c>
      <c r="DO15" s="20">
        <f t="shared" si="28"/>
        <v>10.510564079763887</v>
      </c>
      <c r="DP15" s="20">
        <f t="shared" si="29"/>
        <v>10.851702372303528</v>
      </c>
      <c r="DQ15" s="20">
        <f t="shared" si="30"/>
        <v>11.18790025374577</v>
      </c>
      <c r="DR15" s="20">
        <f t="shared" si="31"/>
        <v>11.692956274884189</v>
      </c>
      <c r="DS15" s="20">
        <f t="shared" si="32"/>
        <v>10.721356135354881</v>
      </c>
      <c r="DT15" s="20">
        <f t="shared" si="33"/>
        <v>10.864774987523008</v>
      </c>
      <c r="DU15" s="20">
        <f t="shared" si="34"/>
        <v>10.697573268890087</v>
      </c>
      <c r="DV15" s="20">
        <f t="shared" si="35"/>
        <v>10.809640852887524</v>
      </c>
      <c r="DW15" s="20">
        <f t="shared" si="36"/>
        <v>10.87260010568342</v>
      </c>
      <c r="DX15" s="20">
        <f t="shared" si="37"/>
        <v>10.418004837224755</v>
      </c>
      <c r="DY15" s="20">
        <f t="shared" si="38"/>
        <v>11.275971605106514</v>
      </c>
      <c r="ED15" s="20"/>
    </row>
    <row r="16" spans="2:134" ht="15" x14ac:dyDescent="0.2">
      <c r="B16" s="52"/>
      <c r="C16">
        <v>5000</v>
      </c>
      <c r="D16" s="20">
        <v>109394.5</v>
      </c>
      <c r="E16" s="20">
        <v>54604.398437999997</v>
      </c>
      <c r="F16" s="20">
        <v>36617.398437999997</v>
      </c>
      <c r="G16" s="20">
        <v>29113</v>
      </c>
      <c r="H16" s="20">
        <v>22219.5</v>
      </c>
      <c r="I16" s="20">
        <v>18504.099609000001</v>
      </c>
      <c r="J16" s="20">
        <v>15997.799805000001</v>
      </c>
      <c r="K16" s="20">
        <v>14101.799805000001</v>
      </c>
      <c r="L16" s="20">
        <v>12657.299805000001</v>
      </c>
      <c r="M16" s="20">
        <v>11528.139648</v>
      </c>
      <c r="N16" s="20">
        <v>10583.799805000001</v>
      </c>
      <c r="O16" s="20">
        <v>9761.7001949999994</v>
      </c>
      <c r="P16" s="20">
        <v>9142.7998050000006</v>
      </c>
      <c r="Q16" s="20">
        <v>8589.0996090000008</v>
      </c>
      <c r="R16" s="20">
        <v>8118.7998049999997</v>
      </c>
      <c r="S16" s="20">
        <v>7722.7998049999997</v>
      </c>
      <c r="T16" s="20">
        <v>8048.6000979999999</v>
      </c>
      <c r="U16" s="20">
        <v>9327.7998050000006</v>
      </c>
      <c r="V16" s="20">
        <v>11055.5</v>
      </c>
      <c r="W16" s="20">
        <v>10720.299805000001</v>
      </c>
      <c r="X16" s="20">
        <v>11255.099609000001</v>
      </c>
      <c r="Y16" s="20">
        <v>10847</v>
      </c>
      <c r="Z16" s="20">
        <v>10431.400390999999</v>
      </c>
      <c r="AA16" s="20">
        <v>10109.599609000001</v>
      </c>
      <c r="AB16" s="20">
        <v>9773.2998050000006</v>
      </c>
      <c r="AC16" s="20">
        <v>9460.7001949999994</v>
      </c>
      <c r="AD16" s="20">
        <v>9245.7998050000006</v>
      </c>
      <c r="AE16" s="20">
        <v>8992.2001949999994</v>
      </c>
      <c r="AF16" s="20">
        <v>9277.4003909999992</v>
      </c>
      <c r="AG16" s="20">
        <v>8708.7001949999994</v>
      </c>
      <c r="AH16" s="20">
        <v>8305.9003909999992</v>
      </c>
      <c r="AI16" s="20">
        <v>8988.9003909999992</v>
      </c>
      <c r="AJ16" s="20">
        <v>8533</v>
      </c>
      <c r="AK16" s="20">
        <v>8340.5</v>
      </c>
      <c r="AL16" s="20">
        <v>9047.4003909999992</v>
      </c>
      <c r="AM16" s="20">
        <v>9881.0996090000008</v>
      </c>
      <c r="AN16" s="20">
        <v>9885</v>
      </c>
      <c r="AO16" s="20">
        <v>9107.5</v>
      </c>
      <c r="AP16" s="20">
        <v>10223.099609000001</v>
      </c>
      <c r="AQ16" s="20">
        <v>9203.1103519999997</v>
      </c>
      <c r="AR16" s="20">
        <v>9491.2998050000006</v>
      </c>
      <c r="AS16" s="20">
        <v>8872</v>
      </c>
      <c r="AT16" s="20">
        <v>9337.9003909999992</v>
      </c>
      <c r="AU16" s="20">
        <v>8941.0996090000008</v>
      </c>
      <c r="AV16" s="20">
        <v>8803.5</v>
      </c>
      <c r="AW16" s="20">
        <v>8878.0996090000008</v>
      </c>
      <c r="AX16" s="20">
        <v>9083.5</v>
      </c>
      <c r="AY16" s="20">
        <v>9001.9003909999992</v>
      </c>
      <c r="AZ16" s="20">
        <v>9473.2998050000006</v>
      </c>
      <c r="BA16" s="20">
        <v>9401.2998050000006</v>
      </c>
      <c r="BB16" s="20">
        <v>9059.5996090000008</v>
      </c>
      <c r="BC16" s="20">
        <v>8840.9003909999992</v>
      </c>
      <c r="BD16" s="20">
        <v>8450.0996090000008</v>
      </c>
      <c r="BE16" s="20">
        <v>8932.7998050000006</v>
      </c>
      <c r="BF16" s="20">
        <v>8885</v>
      </c>
      <c r="BG16" s="20">
        <v>9459.5996090000008</v>
      </c>
      <c r="BH16" s="20">
        <v>9343.2001949999994</v>
      </c>
      <c r="BI16" s="20">
        <v>8497.5</v>
      </c>
      <c r="BJ16" s="20">
        <v>9007.9003909999992</v>
      </c>
      <c r="BK16" s="20">
        <v>8577.2197269999997</v>
      </c>
      <c r="BL16" s="20"/>
      <c r="BM16" s="29"/>
      <c r="BN16" s="28">
        <f t="shared" si="1"/>
        <v>16</v>
      </c>
      <c r="BO16">
        <f t="shared" si="2"/>
        <v>14.165134764878189</v>
      </c>
      <c r="BP16" s="52"/>
      <c r="BQ16">
        <v>5000</v>
      </c>
      <c r="BR16">
        <v>1</v>
      </c>
      <c r="BS16" s="20">
        <f t="shared" si="3"/>
        <v>2.0034008821507459</v>
      </c>
      <c r="BT16" s="20">
        <f t="shared" si="39"/>
        <v>2.9875006053536284</v>
      </c>
      <c r="BU16" s="20">
        <f t="shared" si="40"/>
        <v>3.7575825232713909</v>
      </c>
      <c r="BV16" s="20">
        <f t="shared" si="41"/>
        <v>4.9233556110623553</v>
      </c>
      <c r="BW16" s="20">
        <f t="shared" si="42"/>
        <v>5.9119061349406508</v>
      </c>
      <c r="BX16" s="20">
        <f t="shared" si="43"/>
        <v>6.838096571617899</v>
      </c>
      <c r="BY16" s="20">
        <f t="shared" si="44"/>
        <v>7.7574849673594555</v>
      </c>
      <c r="BZ16" s="20">
        <f t="shared" si="45"/>
        <v>8.6427991503200392</v>
      </c>
      <c r="CA16" s="20">
        <f t="shared" si="46"/>
        <v>9.4893454920090843</v>
      </c>
      <c r="CB16" s="20">
        <f t="shared" si="47"/>
        <v>10.336032617351647</v>
      </c>
      <c r="CC16" s="20">
        <f t="shared" si="48"/>
        <v>11.20650069298712</v>
      </c>
      <c r="CD16" s="20">
        <f t="shared" si="49"/>
        <v>11.965098474558582</v>
      </c>
      <c r="CE16" s="20">
        <f t="shared" si="50"/>
        <v>12.736433966299806</v>
      </c>
      <c r="CF16" s="20">
        <f t="shared" si="51"/>
        <v>13.474220651755559</v>
      </c>
      <c r="CG16" s="20">
        <f t="shared" si="52"/>
        <v>14.165134764878189</v>
      </c>
      <c r="CH16" s="20">
        <f t="shared" si="53"/>
        <v>13.591742497826857</v>
      </c>
      <c r="CI16" s="20">
        <f t="shared" si="54"/>
        <v>11.727792436257158</v>
      </c>
      <c r="CJ16" s="20">
        <f t="shared" si="55"/>
        <v>9.8950296232644384</v>
      </c>
      <c r="CK16" s="20">
        <f t="shared" si="56"/>
        <v>10.204425434909746</v>
      </c>
      <c r="CL16" s="20">
        <f t="shared" si="57"/>
        <v>9.7195496975010371</v>
      </c>
      <c r="CM16" s="20">
        <f t="shared" si="58"/>
        <v>10.085230939430257</v>
      </c>
      <c r="CN16" s="20">
        <f t="shared" si="59"/>
        <v>10.487038738766403</v>
      </c>
      <c r="CO16" s="20">
        <f t="shared" si="60"/>
        <v>10.820853864737858</v>
      </c>
      <c r="CP16" s="20">
        <f t="shared" si="61"/>
        <v>11.193200063711746</v>
      </c>
      <c r="CQ16" s="20">
        <f t="shared" si="4"/>
        <v>11.563044779477869</v>
      </c>
      <c r="CR16" s="20">
        <f t="shared" si="5"/>
        <v>11.831804960868931</v>
      </c>
      <c r="CS16" s="20">
        <f t="shared" si="6"/>
        <v>12.165487603448536</v>
      </c>
      <c r="CT16" s="20">
        <f t="shared" si="7"/>
        <v>11.79150358823831</v>
      </c>
      <c r="CU16" s="20">
        <f t="shared" si="8"/>
        <v>12.561518659559276</v>
      </c>
      <c r="CV16" s="20">
        <f t="shared" si="9"/>
        <v>13.170697317600423</v>
      </c>
      <c r="CW16" s="20">
        <f t="shared" si="10"/>
        <v>12.169953525075169</v>
      </c>
      <c r="CX16" s="20">
        <f t="shared" si="11"/>
        <v>12.820168756592054</v>
      </c>
      <c r="CY16" s="20">
        <f t="shared" si="12"/>
        <v>13.116060188238116</v>
      </c>
      <c r="CZ16" s="20">
        <f t="shared" si="13"/>
        <v>12.091263265945583</v>
      </c>
      <c r="DA16" s="20">
        <f t="shared" si="14"/>
        <v>11.071085641152754</v>
      </c>
      <c r="DB16" s="20">
        <f t="shared" si="15"/>
        <v>11.066717248356095</v>
      </c>
      <c r="DC16" s="20">
        <f t="shared" si="16"/>
        <v>12.01147405984079</v>
      </c>
      <c r="DD16" s="20">
        <f t="shared" si="17"/>
        <v>10.700717412915896</v>
      </c>
      <c r="DE16" s="20">
        <f t="shared" si="18"/>
        <v>11.886687849638424</v>
      </c>
      <c r="DF16" s="20">
        <f t="shared" si="19"/>
        <v>11.525765938019486</v>
      </c>
      <c r="DG16" s="20">
        <f t="shared" si="20"/>
        <v>12.3303088367899</v>
      </c>
      <c r="DH16" s="20">
        <f t="shared" si="21"/>
        <v>11.71510676055572</v>
      </c>
      <c r="DI16" s="20">
        <f t="shared" si="22"/>
        <v>12.235016360838307</v>
      </c>
      <c r="DJ16" s="20">
        <f t="shared" si="23"/>
        <v>12.42625092292838</v>
      </c>
      <c r="DK16" s="20">
        <f t="shared" si="24"/>
        <v>12.321837422177991</v>
      </c>
      <c r="DL16" s="20">
        <f t="shared" si="25"/>
        <v>12.043210216326306</v>
      </c>
      <c r="DM16" s="20">
        <f t="shared" si="26"/>
        <v>12.152378414381413</v>
      </c>
      <c r="DN16" s="20">
        <f t="shared" si="27"/>
        <v>11.547665781912832</v>
      </c>
      <c r="DO16" s="20">
        <f t="shared" si="28"/>
        <v>11.63610375895251</v>
      </c>
      <c r="DP16" s="20">
        <f t="shared" si="29"/>
        <v>12.074981756514401</v>
      </c>
      <c r="DQ16" s="20">
        <f t="shared" si="30"/>
        <v>12.373683127497189</v>
      </c>
      <c r="DR16" s="20">
        <f t="shared" si="31"/>
        <v>12.945942067178299</v>
      </c>
      <c r="DS16" s="20">
        <f t="shared" si="32"/>
        <v>12.246384379818751</v>
      </c>
      <c r="DT16" s="20">
        <f t="shared" si="33"/>
        <v>12.312267867191897</v>
      </c>
      <c r="DU16" s="20">
        <f t="shared" si="34"/>
        <v>11.564390092781567</v>
      </c>
      <c r="DV16" s="20">
        <f t="shared" si="35"/>
        <v>11.708461524622185</v>
      </c>
      <c r="DW16" s="20">
        <f t="shared" si="36"/>
        <v>12.87372756693145</v>
      </c>
      <c r="DX16" s="20">
        <f t="shared" si="37"/>
        <v>12.144283934278244</v>
      </c>
      <c r="DY16" s="20">
        <f t="shared" si="38"/>
        <v>12.754074569832925</v>
      </c>
      <c r="ED16" s="20"/>
    </row>
    <row r="17" spans="2:134" ht="15" x14ac:dyDescent="0.2">
      <c r="B17" s="52"/>
      <c r="C17">
        <v>6000</v>
      </c>
      <c r="D17" s="20">
        <v>132370.703125</v>
      </c>
      <c r="E17" s="20">
        <v>78475.703125</v>
      </c>
      <c r="F17" s="20">
        <v>52390.398437999997</v>
      </c>
      <c r="G17" s="20">
        <v>39959.300780999998</v>
      </c>
      <c r="H17" s="20">
        <v>31807.699218999998</v>
      </c>
      <c r="I17" s="20">
        <v>26472.5</v>
      </c>
      <c r="J17" s="20">
        <v>22889.900390999999</v>
      </c>
      <c r="K17" s="20">
        <v>20230.699218999998</v>
      </c>
      <c r="L17" s="20">
        <v>17965.5</v>
      </c>
      <c r="M17" s="20">
        <v>16463.339843999998</v>
      </c>
      <c r="N17" s="20">
        <v>14948.5</v>
      </c>
      <c r="O17" s="20">
        <v>13770.599609000001</v>
      </c>
      <c r="P17" s="20">
        <v>12835.5</v>
      </c>
      <c r="Q17" s="20">
        <v>12042</v>
      </c>
      <c r="R17" s="20">
        <v>12194.200194999999</v>
      </c>
      <c r="S17" s="20">
        <v>11411.900390999999</v>
      </c>
      <c r="T17" s="20">
        <v>10150.700194999999</v>
      </c>
      <c r="U17" s="20">
        <v>13089.599609000001</v>
      </c>
      <c r="V17" s="20">
        <v>14228.799805000001</v>
      </c>
      <c r="W17" s="20">
        <v>15157.700194999999</v>
      </c>
      <c r="X17" s="20">
        <v>15664.099609000001</v>
      </c>
      <c r="Y17" s="20">
        <v>15122.599609000001</v>
      </c>
      <c r="Z17" s="20">
        <v>14594.099609000001</v>
      </c>
      <c r="AA17" s="20">
        <v>14092.299805000001</v>
      </c>
      <c r="AB17" s="20">
        <v>13577.400390999999</v>
      </c>
      <c r="AC17" s="20">
        <v>13259.799805000001</v>
      </c>
      <c r="AD17" s="20">
        <v>13254.299805000001</v>
      </c>
      <c r="AE17" s="20">
        <v>12394.700194999999</v>
      </c>
      <c r="AF17" s="20">
        <v>12150.599609000001</v>
      </c>
      <c r="AG17" s="20">
        <v>12838.400390999999</v>
      </c>
      <c r="AH17" s="20">
        <v>12023.299805000001</v>
      </c>
      <c r="AI17" s="20">
        <v>12515.599609000001</v>
      </c>
      <c r="AJ17" s="20">
        <v>12172.099609000001</v>
      </c>
      <c r="AK17" s="20">
        <v>11643.900390999999</v>
      </c>
      <c r="AL17" s="20">
        <v>12853</v>
      </c>
      <c r="AM17" s="20">
        <v>12439.900390999999</v>
      </c>
      <c r="AN17" s="20">
        <v>12686.799805000001</v>
      </c>
      <c r="AO17" s="20">
        <v>12044.299805000001</v>
      </c>
      <c r="AP17" s="20">
        <v>12575.799805000001</v>
      </c>
      <c r="AQ17" s="20">
        <v>12696.660156</v>
      </c>
      <c r="AR17" s="20">
        <v>13603.200194999999</v>
      </c>
      <c r="AS17" s="20">
        <v>13486</v>
      </c>
      <c r="AT17" s="20">
        <v>12078.599609000001</v>
      </c>
      <c r="AU17" s="20">
        <v>12679.700194999999</v>
      </c>
      <c r="AV17" s="20">
        <v>12260.5</v>
      </c>
      <c r="AW17" s="20">
        <v>12687.900390999999</v>
      </c>
      <c r="AX17" s="20">
        <v>12191.700194999999</v>
      </c>
      <c r="AY17" s="20">
        <v>12075</v>
      </c>
      <c r="AZ17" s="20">
        <v>11923.5</v>
      </c>
      <c r="BA17" s="20">
        <v>11955.700194999999</v>
      </c>
      <c r="BB17" s="20">
        <v>12366.400390999999</v>
      </c>
      <c r="BC17" s="20">
        <v>12224.200194999999</v>
      </c>
      <c r="BD17" s="20">
        <v>12540.099609000001</v>
      </c>
      <c r="BE17" s="20">
        <v>11845.5</v>
      </c>
      <c r="BF17" s="20">
        <v>11997.700194999999</v>
      </c>
      <c r="BG17" s="20">
        <v>12051</v>
      </c>
      <c r="BH17" s="20">
        <v>11862.599609000001</v>
      </c>
      <c r="BI17" s="20">
        <v>12237</v>
      </c>
      <c r="BJ17" s="20">
        <v>12102.5</v>
      </c>
      <c r="BK17" s="20">
        <v>11754.299805000001</v>
      </c>
      <c r="BL17" s="20"/>
      <c r="BM17" s="29"/>
      <c r="BN17" s="28">
        <f t="shared" si="1"/>
        <v>17</v>
      </c>
      <c r="BO17">
        <f t="shared" si="2"/>
        <v>13.040548985005266</v>
      </c>
      <c r="BP17" s="52"/>
      <c r="BQ17">
        <v>6000</v>
      </c>
      <c r="BR17">
        <v>1</v>
      </c>
      <c r="BS17" s="20">
        <f t="shared" si="3"/>
        <v>1.6867730756633472</v>
      </c>
      <c r="BT17" s="20">
        <f t="shared" si="39"/>
        <v>2.5266214243751275</v>
      </c>
      <c r="BU17" s="20">
        <f t="shared" si="40"/>
        <v>3.3126381227356245</v>
      </c>
      <c r="BV17" s="20">
        <f t="shared" si="41"/>
        <v>4.1615931480491914</v>
      </c>
      <c r="BW17" s="20">
        <f t="shared" si="42"/>
        <v>5.0003098734535838</v>
      </c>
      <c r="BX17" s="20">
        <f t="shared" si="43"/>
        <v>5.7829305005209362</v>
      </c>
      <c r="BY17" s="20">
        <f t="shared" si="44"/>
        <v>6.5430612008052522</v>
      </c>
      <c r="BZ17" s="20">
        <f t="shared" si="45"/>
        <v>7.3680500473129049</v>
      </c>
      <c r="CA17" s="20">
        <f t="shared" si="46"/>
        <v>8.0403310858727117</v>
      </c>
      <c r="CB17" s="20">
        <f t="shared" si="47"/>
        <v>8.8551161069672535</v>
      </c>
      <c r="CC17" s="20">
        <f t="shared" si="48"/>
        <v>9.6125591392902709</v>
      </c>
      <c r="CD17" s="20">
        <f t="shared" si="49"/>
        <v>10.312859111448716</v>
      </c>
      <c r="CE17" s="20">
        <f t="shared" si="50"/>
        <v>10.992418462464707</v>
      </c>
      <c r="CF17" s="20">
        <f t="shared" si="51"/>
        <v>10.855218137166233</v>
      </c>
      <c r="CG17" s="20">
        <f t="shared" si="52"/>
        <v>11.599356688163368</v>
      </c>
      <c r="CH17" s="20">
        <f t="shared" si="53"/>
        <v>13.040548985005266</v>
      </c>
      <c r="CI17" s="20">
        <f t="shared" si="54"/>
        <v>10.112662501455432</v>
      </c>
      <c r="CJ17" s="20">
        <f t="shared" si="55"/>
        <v>9.3030125477262615</v>
      </c>
      <c r="CK17" s="20">
        <f t="shared" si="56"/>
        <v>8.7329015234556824</v>
      </c>
      <c r="CL17" s="20">
        <f t="shared" si="57"/>
        <v>8.4505784838692417</v>
      </c>
      <c r="CM17" s="20">
        <f t="shared" si="58"/>
        <v>8.7531711840219231</v>
      </c>
      <c r="CN17" s="20">
        <f t="shared" si="59"/>
        <v>9.0701520937522329</v>
      </c>
      <c r="CO17" s="20">
        <f t="shared" si="60"/>
        <v>9.3931228370570423</v>
      </c>
      <c r="CP17" s="20">
        <f t="shared" si="61"/>
        <v>9.7493407657583759</v>
      </c>
      <c r="CQ17" s="20">
        <f t="shared" si="4"/>
        <v>9.9828583441422474</v>
      </c>
      <c r="CR17" s="20">
        <f t="shared" si="5"/>
        <v>9.9870008278419196</v>
      </c>
      <c r="CS17" s="20">
        <f t="shared" si="6"/>
        <v>10.679621212491941</v>
      </c>
      <c r="CT17" s="20">
        <f t="shared" si="7"/>
        <v>10.894170442992168</v>
      </c>
      <c r="CU17" s="20">
        <f t="shared" si="8"/>
        <v>10.310529278849629</v>
      </c>
      <c r="CV17" s="20">
        <f t="shared" si="9"/>
        <v>11.009515297119384</v>
      </c>
      <c r="CW17" s="20">
        <f t="shared" si="10"/>
        <v>10.576457162293037</v>
      </c>
      <c r="CX17" s="20">
        <f t="shared" si="11"/>
        <v>10.874927693421572</v>
      </c>
      <c r="CY17" s="20">
        <f t="shared" si="12"/>
        <v>11.368244203404059</v>
      </c>
      <c r="CZ17" s="20">
        <f t="shared" si="13"/>
        <v>10.298817639850618</v>
      </c>
      <c r="DA17" s="20">
        <f t="shared" si="14"/>
        <v>10.640816965123561</v>
      </c>
      <c r="DB17" s="20">
        <f t="shared" si="15"/>
        <v>10.433734681683188</v>
      </c>
      <c r="DC17" s="20">
        <f t="shared" si="16"/>
        <v>10.990319509486836</v>
      </c>
      <c r="DD17" s="20">
        <f t="shared" si="17"/>
        <v>10.525827794457324</v>
      </c>
      <c r="DE17" s="20">
        <f t="shared" si="18"/>
        <v>10.425631740835893</v>
      </c>
      <c r="DF17" s="20">
        <f t="shared" si="19"/>
        <v>9.7308501843304676</v>
      </c>
      <c r="DG17" s="20">
        <f t="shared" si="20"/>
        <v>9.8154162186712153</v>
      </c>
      <c r="DH17" s="20">
        <f t="shared" si="21"/>
        <v>10.959110112927991</v>
      </c>
      <c r="DI17" s="20">
        <f t="shared" si="22"/>
        <v>10.439576732042756</v>
      </c>
      <c r="DJ17" s="20">
        <f t="shared" si="23"/>
        <v>10.796517525794217</v>
      </c>
      <c r="DK17" s="20">
        <f t="shared" si="24"/>
        <v>10.432829628682731</v>
      </c>
      <c r="DL17" s="20">
        <f t="shared" si="25"/>
        <v>10.857444081448724</v>
      </c>
      <c r="DM17" s="20">
        <f t="shared" si="26"/>
        <v>10.962377070393375</v>
      </c>
      <c r="DN17" s="20">
        <f t="shared" si="27"/>
        <v>11.101665041724326</v>
      </c>
      <c r="DO17" s="20">
        <f t="shared" si="28"/>
        <v>11.071765013006836</v>
      </c>
      <c r="DP17" s="20">
        <f t="shared" si="29"/>
        <v>10.704060918271461</v>
      </c>
      <c r="DQ17" s="20">
        <f t="shared" si="30"/>
        <v>10.828577822141925</v>
      </c>
      <c r="DR17" s="20">
        <f t="shared" si="31"/>
        <v>10.555793594334597</v>
      </c>
      <c r="DS17" s="20">
        <f t="shared" si="32"/>
        <v>11.174767052889283</v>
      </c>
      <c r="DT17" s="20">
        <f t="shared" si="33"/>
        <v>11.033006407358391</v>
      </c>
      <c r="DU17" s="20">
        <f t="shared" si="34"/>
        <v>10.98420903866899</v>
      </c>
      <c r="DV17" s="20">
        <f t="shared" si="35"/>
        <v>11.158658935480892</v>
      </c>
      <c r="DW17" s="20">
        <f t="shared" si="36"/>
        <v>10.817251215575713</v>
      </c>
      <c r="DX17" s="20">
        <f t="shared" si="37"/>
        <v>10.937467723610824</v>
      </c>
      <c r="DY17" s="20">
        <f t="shared" si="38"/>
        <v>11.261470723138492</v>
      </c>
      <c r="ED17" s="20"/>
    </row>
    <row r="18" spans="2:134" ht="15" x14ac:dyDescent="0.2">
      <c r="B18" s="52"/>
      <c r="C18">
        <v>7000</v>
      </c>
      <c r="D18" s="20">
        <v>167125.09375</v>
      </c>
      <c r="E18" s="20">
        <v>106717.601562</v>
      </c>
      <c r="F18" s="20">
        <v>71252.5</v>
      </c>
      <c r="G18" s="20">
        <v>53534.101562000003</v>
      </c>
      <c r="H18" s="20">
        <v>42886.300780999998</v>
      </c>
      <c r="I18" s="20">
        <v>36081.398437999997</v>
      </c>
      <c r="J18" s="20">
        <v>30996.300781000002</v>
      </c>
      <c r="K18" s="20">
        <v>27293.199218999998</v>
      </c>
      <c r="L18" s="20">
        <v>24288.5</v>
      </c>
      <c r="M18" s="20">
        <v>21991.009765999999</v>
      </c>
      <c r="N18" s="20">
        <v>20040.400390999999</v>
      </c>
      <c r="O18" s="20">
        <v>18466.199218999998</v>
      </c>
      <c r="P18" s="20">
        <v>17318.5</v>
      </c>
      <c r="Q18" s="20">
        <v>16035.700194999999</v>
      </c>
      <c r="R18" s="20">
        <v>15166.299805000001</v>
      </c>
      <c r="S18" s="20">
        <v>14249.599609000001</v>
      </c>
      <c r="T18" s="20">
        <v>15971.099609000001</v>
      </c>
      <c r="U18" s="20">
        <v>16798.699218999998</v>
      </c>
      <c r="V18" s="20">
        <v>19356.199218999998</v>
      </c>
      <c r="W18" s="20">
        <v>18771.449218999998</v>
      </c>
      <c r="X18" s="20">
        <v>20486.199218999998</v>
      </c>
      <c r="Y18" s="20">
        <v>19976.699218999998</v>
      </c>
      <c r="Z18" s="20">
        <v>19343.400390999999</v>
      </c>
      <c r="AA18" s="20">
        <v>18721.300781000002</v>
      </c>
      <c r="AB18" s="20">
        <v>18091.599609000001</v>
      </c>
      <c r="AC18" s="20">
        <v>17648.099609000001</v>
      </c>
      <c r="AD18" s="20">
        <v>16920.599609000001</v>
      </c>
      <c r="AE18" s="20">
        <v>16380.5</v>
      </c>
      <c r="AF18" s="20">
        <v>15878</v>
      </c>
      <c r="AG18" s="20">
        <v>15397.099609000001</v>
      </c>
      <c r="AH18" s="20">
        <v>15990</v>
      </c>
      <c r="AI18" s="20">
        <v>15604</v>
      </c>
      <c r="AJ18" s="20">
        <v>15991.299805000001</v>
      </c>
      <c r="AK18" s="20">
        <v>15589.5</v>
      </c>
      <c r="AL18" s="20">
        <v>14726</v>
      </c>
      <c r="AM18" s="20">
        <v>16040.400390999999</v>
      </c>
      <c r="AN18" s="20">
        <v>16054.099609000001</v>
      </c>
      <c r="AO18" s="20">
        <v>15802.5</v>
      </c>
      <c r="AP18" s="20">
        <v>16001.200194999999</v>
      </c>
      <c r="AQ18" s="20">
        <v>16496.609375</v>
      </c>
      <c r="AR18" s="20">
        <v>16591.599609000001</v>
      </c>
      <c r="AS18" s="20">
        <v>17036.5</v>
      </c>
      <c r="AT18" s="20">
        <v>17274</v>
      </c>
      <c r="AU18" s="20">
        <v>16626.599609000001</v>
      </c>
      <c r="AV18" s="20">
        <v>16241.900390999999</v>
      </c>
      <c r="AW18" s="20">
        <v>16194.200194999999</v>
      </c>
      <c r="AX18" s="20">
        <v>17085.800781000002</v>
      </c>
      <c r="AY18" s="20">
        <v>16084.200194999999</v>
      </c>
      <c r="AZ18" s="20">
        <v>15596.299805000001</v>
      </c>
      <c r="BA18" s="20">
        <v>15473.5</v>
      </c>
      <c r="BB18" s="20">
        <v>14780.799805000001</v>
      </c>
      <c r="BC18" s="20">
        <v>15119.099609000001</v>
      </c>
      <c r="BD18" s="20">
        <v>16996.5</v>
      </c>
      <c r="BE18" s="20">
        <v>16305.299805000001</v>
      </c>
      <c r="BF18" s="20">
        <v>15750</v>
      </c>
      <c r="BG18" s="20">
        <v>15257.599609000001</v>
      </c>
      <c r="BH18" s="20">
        <v>14266.700194999999</v>
      </c>
      <c r="BI18" s="20">
        <v>15396.400390999999</v>
      </c>
      <c r="BJ18" s="20">
        <v>15594.799805000001</v>
      </c>
      <c r="BK18" s="20">
        <v>15257.150390999999</v>
      </c>
      <c r="BL18" s="20"/>
      <c r="BM18" s="29"/>
      <c r="BN18" s="28">
        <f t="shared" si="1"/>
        <v>16</v>
      </c>
      <c r="BO18">
        <f t="shared" si="2"/>
        <v>11.728406294619278</v>
      </c>
      <c r="BP18" s="52"/>
      <c r="BQ18">
        <v>7000</v>
      </c>
      <c r="BR18">
        <v>1</v>
      </c>
      <c r="BS18" s="20">
        <f t="shared" si="3"/>
        <v>1.566049942126041</v>
      </c>
      <c r="BT18" s="20">
        <f t="shared" si="39"/>
        <v>2.345533051471878</v>
      </c>
      <c r="BU18" s="20">
        <f t="shared" si="40"/>
        <v>3.1218436262808238</v>
      </c>
      <c r="BV18" s="20">
        <f t="shared" si="41"/>
        <v>3.8969342355599426</v>
      </c>
      <c r="BW18" s="20">
        <f t="shared" si="42"/>
        <v>4.6318906967305393</v>
      </c>
      <c r="BX18" s="20">
        <f t="shared" si="43"/>
        <v>5.3917754551034598</v>
      </c>
      <c r="BY18" s="20">
        <f t="shared" si="44"/>
        <v>6.1233237045240507</v>
      </c>
      <c r="BZ18" s="20">
        <f t="shared" si="45"/>
        <v>6.8808322354200548</v>
      </c>
      <c r="CA18" s="20">
        <f t="shared" si="46"/>
        <v>7.5997007653732132</v>
      </c>
      <c r="CB18" s="20">
        <f t="shared" si="47"/>
        <v>8.3394089184492888</v>
      </c>
      <c r="CC18" s="20">
        <f t="shared" si="48"/>
        <v>9.0503244207418625</v>
      </c>
      <c r="CD18" s="20">
        <f t="shared" si="49"/>
        <v>9.6500905823252587</v>
      </c>
      <c r="CE18" s="20">
        <f t="shared" si="50"/>
        <v>10.422064002051519</v>
      </c>
      <c r="CF18" s="20">
        <f t="shared" si="51"/>
        <v>11.019503497807849</v>
      </c>
      <c r="CG18" s="20">
        <f t="shared" si="52"/>
        <v>11.728406294619278</v>
      </c>
      <c r="CH18" s="20">
        <f t="shared" si="53"/>
        <v>10.464219611768122</v>
      </c>
      <c r="CI18" s="20">
        <f t="shared" si="54"/>
        <v>9.948692548823951</v>
      </c>
      <c r="CJ18" s="20">
        <f t="shared" si="55"/>
        <v>8.6341895874862882</v>
      </c>
      <c r="CK18" s="20">
        <f t="shared" si="56"/>
        <v>8.903153496579268</v>
      </c>
      <c r="CL18" s="20">
        <f t="shared" si="57"/>
        <v>8.1579355918299985</v>
      </c>
      <c r="CM18" s="20">
        <f t="shared" si="58"/>
        <v>8.3660014058301471</v>
      </c>
      <c r="CN18" s="20">
        <f t="shared" si="59"/>
        <v>8.639902518264531</v>
      </c>
      <c r="CO18" s="20">
        <f t="shared" si="60"/>
        <v>8.9270022262348903</v>
      </c>
      <c r="CP18" s="20">
        <f t="shared" si="61"/>
        <v>9.2377179111824113</v>
      </c>
      <c r="CQ18" s="20">
        <f t="shared" si="4"/>
        <v>9.4698634670427193</v>
      </c>
      <c r="CR18" s="20">
        <f t="shared" si="5"/>
        <v>9.8770195862980419</v>
      </c>
      <c r="CS18" s="20">
        <f t="shared" si="6"/>
        <v>10.202685739141051</v>
      </c>
      <c r="CT18" s="20">
        <f t="shared" si="7"/>
        <v>10.525575875425117</v>
      </c>
      <c r="CU18" s="20">
        <f t="shared" si="8"/>
        <v>10.854323086427984</v>
      </c>
      <c r="CV18" s="20">
        <f t="shared" si="9"/>
        <v>10.451850766103815</v>
      </c>
      <c r="CW18" s="20">
        <f t="shared" si="10"/>
        <v>10.7104007786465</v>
      </c>
      <c r="CX18" s="20">
        <f t="shared" si="11"/>
        <v>10.451001218659224</v>
      </c>
      <c r="CY18" s="20">
        <f t="shared" si="12"/>
        <v>10.720362663972546</v>
      </c>
      <c r="CZ18" s="20">
        <f t="shared" si="13"/>
        <v>11.348980969034361</v>
      </c>
      <c r="DA18" s="20">
        <f t="shared" si="14"/>
        <v>10.419010104247217</v>
      </c>
      <c r="DB18" s="20">
        <f t="shared" si="15"/>
        <v>10.410119397559296</v>
      </c>
      <c r="DC18" s="20">
        <f t="shared" si="16"/>
        <v>10.575864182882455</v>
      </c>
      <c r="DD18" s="20">
        <f t="shared" si="17"/>
        <v>10.444534891965334</v>
      </c>
      <c r="DE18" s="20">
        <f t="shared" si="18"/>
        <v>10.130875378747337</v>
      </c>
      <c r="DF18" s="20">
        <f t="shared" si="19"/>
        <v>10.072874086193842</v>
      </c>
      <c r="DG18" s="20">
        <f t="shared" si="20"/>
        <v>9.8098255950459308</v>
      </c>
      <c r="DH18" s="20">
        <f t="shared" si="21"/>
        <v>9.6749504312840102</v>
      </c>
      <c r="DI18" s="20">
        <f t="shared" si="22"/>
        <v>10.0516700756741</v>
      </c>
      <c r="DJ18" s="20">
        <f t="shared" si="23"/>
        <v>10.289749950849826</v>
      </c>
      <c r="DK18" s="20">
        <f t="shared" si="24"/>
        <v>10.32005852327306</v>
      </c>
      <c r="DL18" s="20">
        <f t="shared" si="25"/>
        <v>9.7815195139023778</v>
      </c>
      <c r="DM18" s="20">
        <f t="shared" si="26"/>
        <v>10.3906375028802</v>
      </c>
      <c r="DN18" s="20">
        <f t="shared" si="27"/>
        <v>10.71568871075571</v>
      </c>
      <c r="DO18" s="20">
        <f t="shared" si="28"/>
        <v>10.80072987688629</v>
      </c>
      <c r="DP18" s="20">
        <f t="shared" si="29"/>
        <v>11.306904629982572</v>
      </c>
      <c r="DQ18" s="20">
        <f t="shared" si="30"/>
        <v>11.053905197536688</v>
      </c>
      <c r="DR18" s="20">
        <f t="shared" si="31"/>
        <v>9.832912290765746</v>
      </c>
      <c r="DS18" s="20">
        <f t="shared" si="32"/>
        <v>10.249740621067961</v>
      </c>
      <c r="DT18" s="20">
        <f t="shared" si="33"/>
        <v>10.611117063492063</v>
      </c>
      <c r="DU18" s="20">
        <f t="shared" si="34"/>
        <v>10.953563996489848</v>
      </c>
      <c r="DV18" s="20">
        <f t="shared" si="35"/>
        <v>11.714348200053418</v>
      </c>
      <c r="DW18" s="20">
        <f t="shared" si="36"/>
        <v>10.854816028796792</v>
      </c>
      <c r="DX18" s="20">
        <f t="shared" si="37"/>
        <v>10.716719409018408</v>
      </c>
      <c r="DY18" s="20">
        <f t="shared" si="38"/>
        <v>10.953886503510184</v>
      </c>
      <c r="ED18" s="20"/>
    </row>
    <row r="19" spans="2:134" ht="15" x14ac:dyDescent="0.2">
      <c r="B19" s="52"/>
      <c r="C19">
        <v>8000</v>
      </c>
      <c r="D19" s="20">
        <v>219214.203125</v>
      </c>
      <c r="E19" s="20">
        <v>138596.90625</v>
      </c>
      <c r="F19" s="20">
        <v>92988</v>
      </c>
      <c r="G19" s="20">
        <v>69788.898438000004</v>
      </c>
      <c r="H19" s="20">
        <v>56280.699219000002</v>
      </c>
      <c r="I19" s="20">
        <v>47018.898437999997</v>
      </c>
      <c r="J19" s="20">
        <v>40367.199219000002</v>
      </c>
      <c r="K19" s="20">
        <v>37637.199219000002</v>
      </c>
      <c r="L19" s="20">
        <v>31473.400390999999</v>
      </c>
      <c r="M19" s="20">
        <v>28357.480468999998</v>
      </c>
      <c r="N19" s="20">
        <v>26006.5</v>
      </c>
      <c r="O19" s="20">
        <v>23960.800781000002</v>
      </c>
      <c r="P19" s="20">
        <v>22172.699218999998</v>
      </c>
      <c r="Q19" s="20">
        <v>20739.699218999998</v>
      </c>
      <c r="R19" s="20">
        <v>19438.5</v>
      </c>
      <c r="S19" s="20">
        <v>18340.300781000002</v>
      </c>
      <c r="T19" s="20">
        <v>20580.199218999998</v>
      </c>
      <c r="U19" s="20">
        <v>21033.900390999999</v>
      </c>
      <c r="V19" s="20">
        <v>22870.599609000001</v>
      </c>
      <c r="W19" s="20">
        <v>25273.5</v>
      </c>
      <c r="X19" s="20">
        <v>26516.400390999999</v>
      </c>
      <c r="Y19" s="20">
        <v>25973.599609000001</v>
      </c>
      <c r="Z19" s="20">
        <v>24988.699218999998</v>
      </c>
      <c r="AA19" s="20">
        <v>24102.699218999998</v>
      </c>
      <c r="AB19" s="20">
        <v>23198.400390999999</v>
      </c>
      <c r="AC19" s="20">
        <v>22514.099609000001</v>
      </c>
      <c r="AD19" s="20">
        <v>21641.699218999998</v>
      </c>
      <c r="AE19" s="20">
        <v>21372.5</v>
      </c>
      <c r="AF19" s="20">
        <v>20547.199218999998</v>
      </c>
      <c r="AG19" s="20">
        <v>19739.199218999998</v>
      </c>
      <c r="AH19" s="20">
        <v>19305.599609000001</v>
      </c>
      <c r="AI19" s="20">
        <v>19372.099609000001</v>
      </c>
      <c r="AJ19" s="20">
        <v>18431.099609000001</v>
      </c>
      <c r="AK19" s="20">
        <v>18481.599609000001</v>
      </c>
      <c r="AL19" s="20">
        <v>19711</v>
      </c>
      <c r="AM19" s="20">
        <v>19364.400390999999</v>
      </c>
      <c r="AN19" s="20">
        <v>19019.199218999998</v>
      </c>
      <c r="AO19" s="20">
        <v>19732.300781000002</v>
      </c>
      <c r="AP19" s="20">
        <v>20047.199218999998</v>
      </c>
      <c r="AQ19" s="20">
        <v>20685.470702999999</v>
      </c>
      <c r="AR19" s="20">
        <v>22208</v>
      </c>
      <c r="AS19" s="20">
        <v>20769.599609000001</v>
      </c>
      <c r="AT19" s="20">
        <v>21178.800781000002</v>
      </c>
      <c r="AU19" s="20">
        <v>21006.599609000001</v>
      </c>
      <c r="AV19" s="20">
        <v>20294.400390999999</v>
      </c>
      <c r="AW19" s="20">
        <v>20697.800781000002</v>
      </c>
      <c r="AX19" s="20">
        <v>19944.699218999998</v>
      </c>
      <c r="AY19" s="20">
        <v>19882.099609000001</v>
      </c>
      <c r="AZ19" s="20">
        <v>19775.900390999999</v>
      </c>
      <c r="BA19" s="20">
        <v>21045.5</v>
      </c>
      <c r="BB19" s="20">
        <v>19612.400390999999</v>
      </c>
      <c r="BC19" s="20">
        <v>19363.300781000002</v>
      </c>
      <c r="BD19" s="20">
        <v>20075.400390999999</v>
      </c>
      <c r="BE19" s="20">
        <v>19962.099609000001</v>
      </c>
      <c r="BF19" s="20">
        <v>19364.900390999999</v>
      </c>
      <c r="BG19" s="20">
        <v>18702.800781000002</v>
      </c>
      <c r="BH19" s="20">
        <v>18030.5</v>
      </c>
      <c r="BI19" s="20">
        <v>20353.5</v>
      </c>
      <c r="BJ19" s="20">
        <v>20155.800781000002</v>
      </c>
      <c r="BK19" s="20">
        <v>19487.160156000002</v>
      </c>
      <c r="BL19" s="20"/>
      <c r="BM19" s="29"/>
      <c r="BN19" s="28">
        <f t="shared" si="1"/>
        <v>34</v>
      </c>
      <c r="BO19" s="31">
        <f>CY19</f>
        <v>11.861213734889542</v>
      </c>
      <c r="BP19" s="52"/>
      <c r="BQ19">
        <v>8000</v>
      </c>
      <c r="BR19">
        <v>1</v>
      </c>
      <c r="BS19" s="20">
        <f t="shared" si="3"/>
        <v>1.5816673622539825</v>
      </c>
      <c r="BT19" s="20">
        <f t="shared" si="39"/>
        <v>2.3574461556867554</v>
      </c>
      <c r="BU19" s="20">
        <f t="shared" si="40"/>
        <v>3.141104216163384</v>
      </c>
      <c r="BV19" s="20">
        <f t="shared" si="41"/>
        <v>3.8950156299940688</v>
      </c>
      <c r="BW19" s="20">
        <f t="shared" si="42"/>
        <v>4.6622573137067418</v>
      </c>
      <c r="BX19" s="20">
        <f t="shared" si="43"/>
        <v>5.4305031650999567</v>
      </c>
      <c r="BY19" s="20">
        <f t="shared" si="44"/>
        <v>5.8244026567826106</v>
      </c>
      <c r="BZ19" s="20">
        <f t="shared" si="45"/>
        <v>6.9650625735275042</v>
      </c>
      <c r="CA19" s="20">
        <f t="shared" si="46"/>
        <v>7.7303836412632609</v>
      </c>
      <c r="CB19" s="20">
        <f t="shared" si="47"/>
        <v>8.4292082027570032</v>
      </c>
      <c r="CC19" s="20">
        <f t="shared" si="48"/>
        <v>9.1488679835286835</v>
      </c>
      <c r="CD19" s="20">
        <f t="shared" si="49"/>
        <v>9.8866719365025819</v>
      </c>
      <c r="CE19" s="20">
        <f t="shared" si="50"/>
        <v>10.569786996919129</v>
      </c>
      <c r="CF19" s="20">
        <f t="shared" si="51"/>
        <v>11.277320941687888</v>
      </c>
      <c r="CG19" s="20">
        <f t="shared" si="52"/>
        <v>11.95259585666661</v>
      </c>
      <c r="CH19" s="20">
        <f t="shared" si="53"/>
        <v>10.651704621139801</v>
      </c>
      <c r="CI19" s="20">
        <f t="shared" si="54"/>
        <v>10.421947382559514</v>
      </c>
      <c r="CJ19" s="20">
        <f t="shared" si="55"/>
        <v>9.5849783946519356</v>
      </c>
      <c r="CK19" s="20">
        <f t="shared" si="56"/>
        <v>8.6736780867311616</v>
      </c>
      <c r="CL19" s="20">
        <f t="shared" si="57"/>
        <v>8.2671177042342467</v>
      </c>
      <c r="CM19" s="20">
        <f t="shared" si="58"/>
        <v>8.4398853614822418</v>
      </c>
      <c r="CN19" s="20">
        <f t="shared" si="59"/>
        <v>8.772533584234024</v>
      </c>
      <c r="CO19" s="20">
        <f t="shared" si="60"/>
        <v>9.0950063780489323</v>
      </c>
      <c r="CP19" s="20">
        <f t="shared" si="61"/>
        <v>9.4495395988615609</v>
      </c>
      <c r="CQ19" s="20">
        <f t="shared" si="4"/>
        <v>9.7367519435407139</v>
      </c>
      <c r="CR19" s="20">
        <f t="shared" si="5"/>
        <v>10.129250984716775</v>
      </c>
      <c r="CS19" s="20">
        <f t="shared" si="6"/>
        <v>10.256834863726752</v>
      </c>
      <c r="CT19" s="20">
        <f t="shared" si="7"/>
        <v>10.668811879834823</v>
      </c>
      <c r="CU19" s="20">
        <f t="shared" si="8"/>
        <v>11.105526657535075</v>
      </c>
      <c r="CV19" s="20">
        <f t="shared" si="9"/>
        <v>11.354954394827779</v>
      </c>
      <c r="CW19" s="20">
        <f t="shared" si="10"/>
        <v>11.315975425975831</v>
      </c>
      <c r="CX19" s="20">
        <f t="shared" si="11"/>
        <v>11.893712679950825</v>
      </c>
      <c r="CY19" s="20">
        <f t="shared" si="12"/>
        <v>11.861213734889542</v>
      </c>
      <c r="CZ19" s="20">
        <f t="shared" si="13"/>
        <v>11.121414597179241</v>
      </c>
      <c r="DA19" s="20">
        <f t="shared" si="14"/>
        <v>11.320474618304436</v>
      </c>
      <c r="DB19" s="20">
        <f t="shared" si="15"/>
        <v>11.525942843377292</v>
      </c>
      <c r="DC19" s="20">
        <f t="shared" si="16"/>
        <v>11.109409164088902</v>
      </c>
      <c r="DD19" s="20">
        <f t="shared" si="17"/>
        <v>10.934904209324007</v>
      </c>
      <c r="DE19" s="20">
        <f t="shared" si="18"/>
        <v>10.597496487870954</v>
      </c>
      <c r="DF19" s="20">
        <f t="shared" si="19"/>
        <v>9.8709565528188037</v>
      </c>
      <c r="DG19" s="20">
        <f t="shared" si="20"/>
        <v>10.554570490131589</v>
      </c>
      <c r="DH19" s="20">
        <f t="shared" si="21"/>
        <v>10.350642861783856</v>
      </c>
      <c r="DI19" s="20">
        <f t="shared" si="22"/>
        <v>10.435492045608399</v>
      </c>
      <c r="DJ19" s="20">
        <f t="shared" si="23"/>
        <v>10.801708791663309</v>
      </c>
      <c r="DK19" s="20">
        <f t="shared" si="24"/>
        <v>10.591183355394572</v>
      </c>
      <c r="DL19" s="20">
        <f t="shared" si="25"/>
        <v>10.991100979661258</v>
      </c>
      <c r="DM19" s="20">
        <f t="shared" si="26"/>
        <v>11.02570691406096</v>
      </c>
      <c r="DN19" s="20">
        <f t="shared" si="27"/>
        <v>11.084916428116934</v>
      </c>
      <c r="DO19" s="20">
        <f t="shared" si="28"/>
        <v>10.416203137250244</v>
      </c>
      <c r="DP19" s="20">
        <f t="shared" si="29"/>
        <v>11.177326525803336</v>
      </c>
      <c r="DQ19" s="20">
        <f t="shared" si="30"/>
        <v>11.321117489436574</v>
      </c>
      <c r="DR19" s="20">
        <f t="shared" si="31"/>
        <v>10.919543264665142</v>
      </c>
      <c r="DS19" s="20">
        <f t="shared" si="32"/>
        <v>10.981520352005774</v>
      </c>
      <c r="DT19" s="20">
        <f t="shared" si="33"/>
        <v>11.320182324660015</v>
      </c>
      <c r="DU19" s="20">
        <f t="shared" si="34"/>
        <v>11.720929164133407</v>
      </c>
      <c r="DV19" s="20">
        <f t="shared" si="35"/>
        <v>12.157965842600039</v>
      </c>
      <c r="DW19" s="20">
        <f t="shared" si="36"/>
        <v>10.770344320387157</v>
      </c>
      <c r="DX19" s="20">
        <f t="shared" si="37"/>
        <v>10.875985802144051</v>
      </c>
      <c r="DY19" s="20">
        <f t="shared" si="38"/>
        <v>11.249161056312508</v>
      </c>
      <c r="ED19" s="20"/>
    </row>
    <row r="20" spans="2:134" ht="15" x14ac:dyDescent="0.2">
      <c r="B20" s="52"/>
      <c r="C20">
        <v>9000</v>
      </c>
      <c r="D20" s="20">
        <v>259567.296875</v>
      </c>
      <c r="E20" s="20">
        <v>171251.40625</v>
      </c>
      <c r="F20" s="20">
        <v>118050.601562</v>
      </c>
      <c r="G20" s="20">
        <v>88608.203125</v>
      </c>
      <c r="H20" s="20">
        <v>70758.5</v>
      </c>
      <c r="I20" s="20">
        <v>60078.101562000003</v>
      </c>
      <c r="J20" s="20">
        <v>51001.699219000002</v>
      </c>
      <c r="K20" s="20">
        <v>44839.101562000003</v>
      </c>
      <c r="L20" s="20">
        <v>39859</v>
      </c>
      <c r="M20" s="20">
        <v>36010.410155999998</v>
      </c>
      <c r="N20" s="20">
        <v>32836.898437999997</v>
      </c>
      <c r="O20" s="20">
        <v>30239.5</v>
      </c>
      <c r="P20" s="20">
        <v>30369.199218999998</v>
      </c>
      <c r="Q20" s="20">
        <v>26571.900390999999</v>
      </c>
      <c r="R20" s="20">
        <v>24388</v>
      </c>
      <c r="S20" s="20">
        <v>23017.699218999998</v>
      </c>
      <c r="T20" s="20">
        <v>23806.400390999999</v>
      </c>
      <c r="U20" s="20">
        <v>24395.400390999999</v>
      </c>
      <c r="V20" s="20">
        <v>31452.900390999999</v>
      </c>
      <c r="W20" s="20">
        <v>30754.160156000002</v>
      </c>
      <c r="X20" s="20">
        <v>34139.398437999997</v>
      </c>
      <c r="Y20" s="20">
        <v>32701.300781000002</v>
      </c>
      <c r="Z20" s="20">
        <v>31403.800781000002</v>
      </c>
      <c r="AA20" s="20">
        <v>30386</v>
      </c>
      <c r="AB20" s="20">
        <v>28993.5</v>
      </c>
      <c r="AC20" s="20">
        <v>28033.099609000001</v>
      </c>
      <c r="AD20" s="20">
        <v>27321.300781000002</v>
      </c>
      <c r="AE20" s="20">
        <v>26359.300781000002</v>
      </c>
      <c r="AF20" s="20">
        <v>25442.400390999999</v>
      </c>
      <c r="AG20" s="20">
        <v>24552.199218999998</v>
      </c>
      <c r="AH20" s="20">
        <v>25617.300781000002</v>
      </c>
      <c r="AI20" s="20">
        <v>24291.800781000002</v>
      </c>
      <c r="AJ20" s="20">
        <v>22456.300781000002</v>
      </c>
      <c r="AK20" s="20">
        <v>26106.599609000001</v>
      </c>
      <c r="AL20" s="20">
        <v>24812.099609000001</v>
      </c>
      <c r="AM20" s="20">
        <v>24546.199218999998</v>
      </c>
      <c r="AN20" s="20">
        <v>24630.599609000001</v>
      </c>
      <c r="AO20" s="20">
        <v>25776.5</v>
      </c>
      <c r="AP20" s="20">
        <v>25952.5</v>
      </c>
      <c r="AQ20" s="20">
        <v>25425.550781000002</v>
      </c>
      <c r="AR20" s="20">
        <v>27079.300781000002</v>
      </c>
      <c r="AS20" s="20">
        <v>26912.5</v>
      </c>
      <c r="AT20" s="20">
        <v>27328.199218999998</v>
      </c>
      <c r="AU20" s="20">
        <v>26498.699218999998</v>
      </c>
      <c r="AV20" s="20">
        <v>26857.199218999998</v>
      </c>
      <c r="AW20" s="20">
        <v>24527.400390999999</v>
      </c>
      <c r="AX20" s="20">
        <v>25568.900390999999</v>
      </c>
      <c r="AY20" s="20">
        <v>24096</v>
      </c>
      <c r="AZ20" s="20">
        <v>25000.400390999999</v>
      </c>
      <c r="BA20" s="20">
        <v>24270.900390999999</v>
      </c>
      <c r="BB20" s="20">
        <v>25331.199218999998</v>
      </c>
      <c r="BC20" s="20">
        <v>24161.400390999999</v>
      </c>
      <c r="BD20" s="20">
        <v>25677.800781000002</v>
      </c>
      <c r="BE20" s="20">
        <v>24823.199218999998</v>
      </c>
      <c r="BF20" s="20">
        <v>23969.300781000002</v>
      </c>
      <c r="BG20" s="20">
        <v>24578.199218999998</v>
      </c>
      <c r="BH20" s="20">
        <v>25053.099609000001</v>
      </c>
      <c r="BI20" s="20">
        <v>24758.5</v>
      </c>
      <c r="BJ20" s="20">
        <v>25172.300781000002</v>
      </c>
      <c r="BK20" s="20">
        <v>24151.939452999999</v>
      </c>
      <c r="BL20" s="20"/>
      <c r="BM20" s="29"/>
      <c r="BN20" s="28">
        <f t="shared" si="1"/>
        <v>33</v>
      </c>
      <c r="BO20">
        <f t="shared" si="2"/>
        <v>11.558773611307195</v>
      </c>
      <c r="BP20" s="52"/>
      <c r="BQ20">
        <v>9000</v>
      </c>
      <c r="BR20">
        <v>1</v>
      </c>
      <c r="BS20" s="20">
        <f t="shared" si="3"/>
        <v>1.5157089950903688</v>
      </c>
      <c r="BT20" s="20">
        <f t="shared" si="39"/>
        <v>2.1987799591065671</v>
      </c>
      <c r="BU20" s="20">
        <f t="shared" si="40"/>
        <v>2.9293822436375017</v>
      </c>
      <c r="BV20" s="20">
        <f t="shared" si="41"/>
        <v>3.6683549944529634</v>
      </c>
      <c r="BW20" s="20">
        <f t="shared" si="42"/>
        <v>4.3204976543263296</v>
      </c>
      <c r="BX20" s="20">
        <f t="shared" si="43"/>
        <v>5.0893852724479753</v>
      </c>
      <c r="BY20" s="20">
        <f t="shared" si="44"/>
        <v>5.7888603436019039</v>
      </c>
      <c r="BZ20" s="20">
        <f t="shared" si="45"/>
        <v>6.512137707293209</v>
      </c>
      <c r="CA20" s="20">
        <f t="shared" si="46"/>
        <v>7.2081183121917682</v>
      </c>
      <c r="CB20" s="20">
        <f t="shared" si="47"/>
        <v>7.9047446385685358</v>
      </c>
      <c r="CC20" s="20">
        <f t="shared" si="48"/>
        <v>8.5837165586401891</v>
      </c>
      <c r="CD20" s="20">
        <f t="shared" si="49"/>
        <v>8.5470576620474716</v>
      </c>
      <c r="CE20" s="20">
        <f t="shared" si="50"/>
        <v>9.7684882547172425</v>
      </c>
      <c r="CF20" s="20">
        <f t="shared" si="51"/>
        <v>10.643238349803182</v>
      </c>
      <c r="CG20" s="20">
        <f t="shared" si="52"/>
        <v>11.276856752943393</v>
      </c>
      <c r="CH20" s="20">
        <f t="shared" si="53"/>
        <v>10.903256796988481</v>
      </c>
      <c r="CI20" s="20">
        <f t="shared" si="54"/>
        <v>10.640009703253737</v>
      </c>
      <c r="CJ20" s="20">
        <f t="shared" si="55"/>
        <v>8.2525711030857156</v>
      </c>
      <c r="CK20" s="20">
        <f t="shared" si="56"/>
        <v>8.4400710524478288</v>
      </c>
      <c r="CL20" s="20">
        <f t="shared" si="57"/>
        <v>7.603159655738982</v>
      </c>
      <c r="CM20" s="20">
        <f t="shared" si="58"/>
        <v>7.9375220763637913</v>
      </c>
      <c r="CN20" s="20">
        <f t="shared" si="59"/>
        <v>8.2654739369014205</v>
      </c>
      <c r="CO20" s="20">
        <f t="shared" si="60"/>
        <v>8.5423318921542819</v>
      </c>
      <c r="CP20" s="20">
        <f t="shared" si="61"/>
        <v>8.9526030618931838</v>
      </c>
      <c r="CQ20" s="20">
        <f t="shared" si="4"/>
        <v>9.2593148990083911</v>
      </c>
      <c r="CR20" s="20">
        <f t="shared" si="5"/>
        <v>9.5005468061575744</v>
      </c>
      <c r="CS20" s="20">
        <f t="shared" si="6"/>
        <v>9.8472755036847648</v>
      </c>
      <c r="CT20" s="20">
        <f t="shared" si="7"/>
        <v>10.202154391329342</v>
      </c>
      <c r="CU20" s="20">
        <f t="shared" si="8"/>
        <v>10.572058924730902</v>
      </c>
      <c r="CV20" s="20">
        <f t="shared" si="9"/>
        <v>10.132499871630406</v>
      </c>
      <c r="CW20" s="20">
        <f t="shared" si="10"/>
        <v>10.685387189492445</v>
      </c>
      <c r="CX20" s="20">
        <f t="shared" si="11"/>
        <v>11.558773611307195</v>
      </c>
      <c r="CY20" s="20">
        <f t="shared" si="12"/>
        <v>9.9425930899678203</v>
      </c>
      <c r="CZ20" s="20">
        <f t="shared" si="13"/>
        <v>10.461319314583443</v>
      </c>
      <c r="DA20" s="20">
        <f t="shared" si="14"/>
        <v>10.574643127400424</v>
      </c>
      <c r="DB20" s="20">
        <f t="shared" si="15"/>
        <v>10.538407549776187</v>
      </c>
      <c r="DC20" s="20">
        <f t="shared" si="16"/>
        <v>10.06992015498613</v>
      </c>
      <c r="DD20" s="20">
        <f t="shared" si="17"/>
        <v>10.001629780367979</v>
      </c>
      <c r="DE20" s="20">
        <f t="shared" si="18"/>
        <v>10.208915398165903</v>
      </c>
      <c r="DF20" s="20">
        <f t="shared" si="19"/>
        <v>9.5854504875961766</v>
      </c>
      <c r="DG20" s="20">
        <f t="shared" si="20"/>
        <v>9.6448600789595904</v>
      </c>
      <c r="DH20" s="20">
        <f t="shared" si="21"/>
        <v>9.4981485898469007</v>
      </c>
      <c r="DI20" s="20">
        <f t="shared" si="22"/>
        <v>9.7954731562402895</v>
      </c>
      <c r="DJ20" s="20">
        <f t="shared" si="23"/>
        <v>9.6647194950756568</v>
      </c>
      <c r="DK20" s="20">
        <f t="shared" si="24"/>
        <v>10.582747977247713</v>
      </c>
      <c r="DL20" s="20">
        <f t="shared" si="25"/>
        <v>10.151680084230964</v>
      </c>
      <c r="DM20" s="20">
        <f t="shared" si="26"/>
        <v>10.772215175755312</v>
      </c>
      <c r="DN20" s="20">
        <f t="shared" si="27"/>
        <v>10.382525592207825</v>
      </c>
      <c r="DO20" s="20">
        <f t="shared" si="28"/>
        <v>10.694588692360639</v>
      </c>
      <c r="DP20" s="20">
        <f t="shared" si="29"/>
        <v>10.246940724397609</v>
      </c>
      <c r="DQ20" s="20">
        <f t="shared" si="30"/>
        <v>10.743056804426267</v>
      </c>
      <c r="DR20" s="20">
        <f t="shared" si="31"/>
        <v>10.108626478131409</v>
      </c>
      <c r="DS20" s="20">
        <f t="shared" si="32"/>
        <v>10.456641570854567</v>
      </c>
      <c r="DT20" s="20">
        <f t="shared" si="33"/>
        <v>10.829155979416552</v>
      </c>
      <c r="DU20" s="20">
        <f t="shared" si="34"/>
        <v>10.560875292862928</v>
      </c>
      <c r="DV20" s="20">
        <f t="shared" si="35"/>
        <v>10.360685940104347</v>
      </c>
      <c r="DW20" s="20">
        <f t="shared" si="36"/>
        <v>10.483966996183129</v>
      </c>
      <c r="DX20" s="20">
        <f t="shared" si="37"/>
        <v>10.311623841350285</v>
      </c>
      <c r="DY20" s="20">
        <f t="shared" si="38"/>
        <v>10.747265137034708</v>
      </c>
      <c r="ED20" s="20"/>
    </row>
    <row r="21" spans="2:134" ht="15" x14ac:dyDescent="0.2">
      <c r="B21" s="52"/>
      <c r="C21">
        <v>10000</v>
      </c>
      <c r="D21" s="20">
        <v>316602.59375</v>
      </c>
      <c r="E21" s="20">
        <v>205504</v>
      </c>
      <c r="F21" s="20">
        <v>144882.796875</v>
      </c>
      <c r="G21" s="20">
        <v>109055.203125</v>
      </c>
      <c r="H21" s="20">
        <v>87855.601561999996</v>
      </c>
      <c r="I21" s="20">
        <v>72952.398438000004</v>
      </c>
      <c r="J21" s="20">
        <v>62562.398437999997</v>
      </c>
      <c r="K21" s="20">
        <v>55660</v>
      </c>
      <c r="L21" s="20">
        <v>49081.800780999998</v>
      </c>
      <c r="M21" s="20">
        <v>44373.621094000002</v>
      </c>
      <c r="N21" s="20">
        <v>40363.800780999998</v>
      </c>
      <c r="O21" s="20">
        <v>37203.199219000002</v>
      </c>
      <c r="P21" s="20">
        <v>34563</v>
      </c>
      <c r="Q21" s="20">
        <v>31951.599609000001</v>
      </c>
      <c r="R21" s="20">
        <v>30005.199218999998</v>
      </c>
      <c r="S21" s="20">
        <v>28228.199218999998</v>
      </c>
      <c r="T21" s="20">
        <v>31715.599609000001</v>
      </c>
      <c r="U21" s="20">
        <v>32860.800780999998</v>
      </c>
      <c r="V21" s="20">
        <v>39702.199219000002</v>
      </c>
      <c r="W21" s="20">
        <v>39644.21875</v>
      </c>
      <c r="X21" s="20">
        <v>41837.800780999998</v>
      </c>
      <c r="Y21" s="20">
        <v>39996.601562000003</v>
      </c>
      <c r="Z21" s="20">
        <v>38378.398437999997</v>
      </c>
      <c r="AA21" s="20">
        <v>37009.398437999997</v>
      </c>
      <c r="AB21" s="20">
        <v>35610.199219000002</v>
      </c>
      <c r="AC21" s="20">
        <v>34312</v>
      </c>
      <c r="AD21" s="20">
        <v>33017.601562000003</v>
      </c>
      <c r="AE21" s="20">
        <v>32194</v>
      </c>
      <c r="AF21" s="20">
        <v>31080</v>
      </c>
      <c r="AG21" s="20">
        <v>30043.800781000002</v>
      </c>
      <c r="AH21" s="20">
        <v>30964.400390999999</v>
      </c>
      <c r="AI21" s="20">
        <v>29644.599609000001</v>
      </c>
      <c r="AJ21" s="20">
        <v>28076</v>
      </c>
      <c r="AK21" s="20">
        <v>29765.400390999999</v>
      </c>
      <c r="AL21" s="20">
        <v>30754.199218999998</v>
      </c>
      <c r="AM21" s="20">
        <v>29257.199218999998</v>
      </c>
      <c r="AN21" s="20">
        <v>30798.199218999998</v>
      </c>
      <c r="AO21" s="20">
        <v>30504.199218999998</v>
      </c>
      <c r="AP21" s="20">
        <v>28696.599609000001</v>
      </c>
      <c r="AQ21" s="20">
        <v>29059.439452999999</v>
      </c>
      <c r="AR21" s="20">
        <v>29991</v>
      </c>
      <c r="AS21" s="20">
        <v>30949</v>
      </c>
      <c r="AT21" s="20">
        <v>30935.199218999998</v>
      </c>
      <c r="AU21" s="20">
        <v>29621</v>
      </c>
      <c r="AV21" s="20">
        <v>29676.599609000001</v>
      </c>
      <c r="AW21" s="20">
        <v>31212.599609000001</v>
      </c>
      <c r="AX21" s="20">
        <v>29581.800781000002</v>
      </c>
      <c r="AY21" s="20">
        <v>33094</v>
      </c>
      <c r="AZ21" s="20">
        <v>29095.599609000001</v>
      </c>
      <c r="BA21" s="20">
        <v>29751.400390999999</v>
      </c>
      <c r="BB21" s="20">
        <v>29484.400390999999</v>
      </c>
      <c r="BC21" s="20">
        <v>30087.800781000002</v>
      </c>
      <c r="BD21" s="20">
        <v>28505.400390999999</v>
      </c>
      <c r="BE21" s="20">
        <v>30334.400390999999</v>
      </c>
      <c r="BF21" s="20">
        <v>29101.800781000002</v>
      </c>
      <c r="BG21" s="20">
        <v>30846.599609000001</v>
      </c>
      <c r="BH21" s="20">
        <v>29168.599609000001</v>
      </c>
      <c r="BI21" s="20">
        <v>30469</v>
      </c>
      <c r="BJ21" s="20">
        <v>29877.800781000002</v>
      </c>
      <c r="BK21" s="20">
        <v>29516.199218999998</v>
      </c>
      <c r="BL21" s="20"/>
      <c r="BM21" s="29"/>
      <c r="BN21" s="28">
        <f t="shared" si="1"/>
        <v>33</v>
      </c>
      <c r="BO21">
        <f t="shared" si="2"/>
        <v>11.276627502137057</v>
      </c>
      <c r="BP21" s="52"/>
      <c r="BQ21">
        <v>10000</v>
      </c>
      <c r="BR21">
        <v>1</v>
      </c>
      <c r="BS21" s="20">
        <f t="shared" si="3"/>
        <v>1.5406152374163034</v>
      </c>
      <c r="BT21" s="20">
        <f t="shared" si="39"/>
        <v>2.1852324815564823</v>
      </c>
      <c r="BU21" s="20">
        <f t="shared" si="40"/>
        <v>2.9031406542529421</v>
      </c>
      <c r="BV21" s="20">
        <f t="shared" si="41"/>
        <v>3.6036699780215207</v>
      </c>
      <c r="BW21" s="20">
        <f t="shared" si="42"/>
        <v>4.3398517461913304</v>
      </c>
      <c r="BX21" s="20">
        <f t="shared" si="43"/>
        <v>5.0605891342825764</v>
      </c>
      <c r="BY21" s="20">
        <f t="shared" si="44"/>
        <v>5.688152959935322</v>
      </c>
      <c r="BZ21" s="20">
        <f t="shared" si="45"/>
        <v>6.450508920050865</v>
      </c>
      <c r="CA21" s="20">
        <f t="shared" si="46"/>
        <v>7.1349280483401785</v>
      </c>
      <c r="CB21" s="20">
        <f t="shared" si="47"/>
        <v>7.8437260026075348</v>
      </c>
      <c r="CC21" s="20">
        <f t="shared" si="48"/>
        <v>8.5100905405013734</v>
      </c>
      <c r="CD21" s="20">
        <f t="shared" si="49"/>
        <v>9.160159527529439</v>
      </c>
      <c r="CE21" s="20">
        <f t="shared" si="50"/>
        <v>9.9088182633842408</v>
      </c>
      <c r="CF21" s="20">
        <f t="shared" si="51"/>
        <v>10.55159112389828</v>
      </c>
      <c r="CG21" s="20">
        <f t="shared" si="52"/>
        <v>11.215826815367638</v>
      </c>
      <c r="CH21" s="20">
        <f t="shared" si="53"/>
        <v>9.982551099559128</v>
      </c>
      <c r="CI21" s="20">
        <f t="shared" si="54"/>
        <v>9.6346585057372831</v>
      </c>
      <c r="CJ21" s="20">
        <f t="shared" si="55"/>
        <v>7.9744346655357505</v>
      </c>
      <c r="CK21" s="20">
        <f t="shared" si="56"/>
        <v>7.986097436968663</v>
      </c>
      <c r="CL21" s="20">
        <f t="shared" si="57"/>
        <v>7.5673813594375225</v>
      </c>
      <c r="CM21" s="20">
        <f t="shared" si="58"/>
        <v>7.9157373723171016</v>
      </c>
      <c r="CN21" s="20">
        <f t="shared" si="59"/>
        <v>8.2494998914941444</v>
      </c>
      <c r="CO21" s="20">
        <f t="shared" si="60"/>
        <v>8.5546538747553154</v>
      </c>
      <c r="CP21" s="20">
        <f t="shared" si="61"/>
        <v>8.8907841206649323</v>
      </c>
      <c r="CQ21" s="20">
        <f t="shared" si="4"/>
        <v>9.2271681554558178</v>
      </c>
      <c r="CR21" s="20">
        <f t="shared" si="5"/>
        <v>9.5889034567059017</v>
      </c>
      <c r="CS21" s="20">
        <f t="shared" si="6"/>
        <v>9.8342111495930915</v>
      </c>
      <c r="CT21" s="20">
        <f t="shared" si="7"/>
        <v>10.18669864060489</v>
      </c>
      <c r="CU21" s="20">
        <f t="shared" si="8"/>
        <v>10.538033987704466</v>
      </c>
      <c r="CV21" s="20">
        <f t="shared" si="9"/>
        <v>10.224728712719481</v>
      </c>
      <c r="CW21" s="20">
        <f t="shared" si="10"/>
        <v>10.67994163948433</v>
      </c>
      <c r="CX21" s="20">
        <f t="shared" si="11"/>
        <v>11.276627502137057</v>
      </c>
      <c r="CY21" s="20">
        <f t="shared" si="12"/>
        <v>10.636597848209339</v>
      </c>
      <c r="CZ21" s="20">
        <f t="shared" si="13"/>
        <v>10.294613476861475</v>
      </c>
      <c r="DA21" s="20">
        <f t="shared" si="14"/>
        <v>10.821356869470753</v>
      </c>
      <c r="DB21" s="20">
        <f t="shared" si="15"/>
        <v>10.279906026280972</v>
      </c>
      <c r="DC21" s="20">
        <f t="shared" si="16"/>
        <v>10.378983938473603</v>
      </c>
      <c r="DD21" s="20">
        <f t="shared" si="17"/>
        <v>11.032756426329522</v>
      </c>
      <c r="DE21" s="20">
        <f t="shared" si="18"/>
        <v>10.895000031300157</v>
      </c>
      <c r="DF21" s="20">
        <f t="shared" si="19"/>
        <v>10.556586767696976</v>
      </c>
      <c r="DG21" s="20">
        <f t="shared" si="20"/>
        <v>10.229816593427898</v>
      </c>
      <c r="DH21" s="20">
        <f t="shared" si="21"/>
        <v>10.234380309261004</v>
      </c>
      <c r="DI21" s="20">
        <f t="shared" si="22"/>
        <v>10.688450550285271</v>
      </c>
      <c r="DJ21" s="20">
        <f t="shared" si="23"/>
        <v>10.668425558229528</v>
      </c>
      <c r="DK21" s="20">
        <f t="shared" si="24"/>
        <v>10.143422775291976</v>
      </c>
      <c r="DL21" s="20">
        <f t="shared" si="25"/>
        <v>10.702613951526224</v>
      </c>
      <c r="DM21" s="20">
        <f t="shared" si="26"/>
        <v>9.5667672010032039</v>
      </c>
      <c r="DN21" s="20">
        <f t="shared" si="27"/>
        <v>10.881459671037915</v>
      </c>
      <c r="DO21" s="20">
        <f t="shared" si="28"/>
        <v>10.641603070414609</v>
      </c>
      <c r="DP21" s="20">
        <f t="shared" si="29"/>
        <v>10.737969555136068</v>
      </c>
      <c r="DQ21" s="20">
        <f t="shared" si="30"/>
        <v>10.52262330684966</v>
      </c>
      <c r="DR21" s="20">
        <f t="shared" si="31"/>
        <v>11.106758347795768</v>
      </c>
      <c r="DS21" s="20">
        <f t="shared" si="32"/>
        <v>10.43708099283656</v>
      </c>
      <c r="DT21" s="20">
        <f t="shared" si="33"/>
        <v>10.879140989677301</v>
      </c>
      <c r="DU21" s="20">
        <f t="shared" si="34"/>
        <v>10.263776162142229</v>
      </c>
      <c r="DV21" s="20">
        <f t="shared" si="35"/>
        <v>10.854226736764968</v>
      </c>
      <c r="DW21" s="20">
        <f t="shared" si="36"/>
        <v>10.39097422790377</v>
      </c>
      <c r="DX21" s="20">
        <f t="shared" si="37"/>
        <v>10.596582930271596</v>
      </c>
      <c r="DY21" s="20">
        <f t="shared" si="38"/>
        <v>10.726401167064843</v>
      </c>
      <c r="ED21" s="20"/>
    </row>
    <row r="22" spans="2:134" ht="15" x14ac:dyDescent="0.2">
      <c r="B22" s="52"/>
      <c r="C22">
        <v>20000</v>
      </c>
      <c r="D22" s="20">
        <v>1098557</v>
      </c>
      <c r="E22" s="20">
        <v>616918</v>
      </c>
      <c r="F22" s="20">
        <v>438357.8125</v>
      </c>
      <c r="G22" s="20">
        <v>388941.59375</v>
      </c>
      <c r="H22" s="20">
        <v>279616.40625</v>
      </c>
      <c r="I22" s="20">
        <v>258146.796875</v>
      </c>
      <c r="J22" s="20">
        <v>230590.59375</v>
      </c>
      <c r="K22" s="20">
        <v>209731.796875</v>
      </c>
      <c r="L22" s="20">
        <v>186609.40625</v>
      </c>
      <c r="M22" s="20">
        <v>170764.4375</v>
      </c>
      <c r="N22" s="20">
        <v>159641.796875</v>
      </c>
      <c r="O22" s="20">
        <v>149591</v>
      </c>
      <c r="P22" s="20">
        <v>135897.40625</v>
      </c>
      <c r="Q22" s="20">
        <v>125221.601562</v>
      </c>
      <c r="R22" s="20">
        <v>118031.796875</v>
      </c>
      <c r="S22" s="20">
        <v>123502</v>
      </c>
      <c r="T22" s="20">
        <v>108174.601562</v>
      </c>
      <c r="U22" s="20">
        <v>104666.398438</v>
      </c>
      <c r="V22" s="20">
        <v>135642.796875</v>
      </c>
      <c r="W22" s="20">
        <v>136466.734375</v>
      </c>
      <c r="X22" s="20">
        <v>153484.40625</v>
      </c>
      <c r="Y22" s="20">
        <v>142572.796875</v>
      </c>
      <c r="Z22" s="20">
        <v>138208.59375</v>
      </c>
      <c r="AA22" s="20">
        <v>143756.40625</v>
      </c>
      <c r="AB22" s="20">
        <v>137960.59375</v>
      </c>
      <c r="AC22" s="20">
        <v>131376</v>
      </c>
      <c r="AD22" s="20">
        <v>128529.601562</v>
      </c>
      <c r="AE22" s="20">
        <v>123868.203125</v>
      </c>
      <c r="AF22" s="20">
        <v>121227.203125</v>
      </c>
      <c r="AG22" s="20">
        <v>115720</v>
      </c>
      <c r="AH22" s="20">
        <v>113554.601562</v>
      </c>
      <c r="AI22" s="20">
        <v>111386.601562</v>
      </c>
      <c r="AJ22" s="20">
        <v>106878</v>
      </c>
      <c r="AK22" s="20">
        <v>102476.796875</v>
      </c>
      <c r="AL22" s="20">
        <v>103631.796875</v>
      </c>
      <c r="AM22" s="20">
        <v>100098.601562</v>
      </c>
      <c r="AN22" s="20">
        <v>99204.796875</v>
      </c>
      <c r="AO22" s="20">
        <v>101235.601562</v>
      </c>
      <c r="AP22" s="20">
        <v>99851.601561999996</v>
      </c>
      <c r="AQ22" s="20">
        <v>95941.023438000004</v>
      </c>
      <c r="AR22" s="20">
        <v>103521</v>
      </c>
      <c r="AS22" s="20">
        <v>101753.601562</v>
      </c>
      <c r="AT22" s="20">
        <v>106210.796875</v>
      </c>
      <c r="AU22" s="20">
        <v>102643</v>
      </c>
      <c r="AV22" s="20">
        <v>105083</v>
      </c>
      <c r="AW22" s="20">
        <v>102879</v>
      </c>
      <c r="AX22" s="20">
        <v>108943.203125</v>
      </c>
      <c r="AY22" s="20">
        <v>103791.203125</v>
      </c>
      <c r="AZ22" s="20">
        <v>100924.203125</v>
      </c>
      <c r="BA22" s="20">
        <v>100368.796875</v>
      </c>
      <c r="BB22" s="20">
        <v>102700</v>
      </c>
      <c r="BC22" s="20">
        <v>103290</v>
      </c>
      <c r="BD22" s="20">
        <v>101739.601562</v>
      </c>
      <c r="BE22" s="20">
        <v>97062.796875</v>
      </c>
      <c r="BF22" s="20">
        <v>100565.601562</v>
      </c>
      <c r="BG22" s="20">
        <v>100692.203125</v>
      </c>
      <c r="BH22" s="20">
        <v>101098.203125</v>
      </c>
      <c r="BI22" s="20">
        <v>96771.601561999996</v>
      </c>
      <c r="BJ22" s="20">
        <v>99856.398438000004</v>
      </c>
      <c r="BK22" s="20">
        <v>96647.382811999996</v>
      </c>
      <c r="BL22" s="20"/>
      <c r="BM22" s="29"/>
      <c r="BN22" s="28">
        <f t="shared" si="1"/>
        <v>40</v>
      </c>
      <c r="BO22">
        <f t="shared" si="2"/>
        <v>11.450336473739211</v>
      </c>
      <c r="BP22" s="52"/>
      <c r="BQ22">
        <v>20000</v>
      </c>
      <c r="BR22">
        <v>1</v>
      </c>
      <c r="BS22" s="20">
        <f t="shared" si="3"/>
        <v>1.7807180208714934</v>
      </c>
      <c r="BT22" s="20">
        <f t="shared" si="39"/>
        <v>2.5060737340001213</v>
      </c>
      <c r="BU22" s="20">
        <f t="shared" si="40"/>
        <v>2.8244780647094268</v>
      </c>
      <c r="BV22" s="20">
        <f t="shared" si="41"/>
        <v>3.9288002257557086</v>
      </c>
      <c r="BW22" s="20">
        <f t="shared" si="42"/>
        <v>4.25555154392229</v>
      </c>
      <c r="BX22" s="20">
        <f t="shared" si="43"/>
        <v>4.7641015278837671</v>
      </c>
      <c r="BY22" s="20">
        <f t="shared" si="44"/>
        <v>5.2379134512195078</v>
      </c>
      <c r="BZ22" s="20">
        <f t="shared" si="45"/>
        <v>5.8869326154345449</v>
      </c>
      <c r="CA22" s="20">
        <f t="shared" si="46"/>
        <v>6.4331720121761302</v>
      </c>
      <c r="CB22" s="20">
        <f t="shared" si="47"/>
        <v>6.8813870897492677</v>
      </c>
      <c r="CC22" s="20">
        <f t="shared" si="48"/>
        <v>7.3437372569205364</v>
      </c>
      <c r="CD22" s="20">
        <f t="shared" si="49"/>
        <v>8.083723084302795</v>
      </c>
      <c r="CE22" s="20">
        <f t="shared" si="50"/>
        <v>8.7729032874258515</v>
      </c>
      <c r="CF22" s="20">
        <f t="shared" si="51"/>
        <v>9.3072970935400754</v>
      </c>
      <c r="CG22" s="20">
        <f t="shared" si="52"/>
        <v>8.8950543311039496</v>
      </c>
      <c r="CH22" s="20">
        <f t="shared" si="53"/>
        <v>10.155406020796526</v>
      </c>
      <c r="CI22" s="20">
        <f t="shared" si="54"/>
        <v>10.495794413435743</v>
      </c>
      <c r="CJ22" s="20">
        <f t="shared" si="55"/>
        <v>8.0988967000758763</v>
      </c>
      <c r="CK22" s="20">
        <f t="shared" si="56"/>
        <v>8.0499984485687968</v>
      </c>
      <c r="CL22" s="20">
        <f t="shared" si="57"/>
        <v>7.1574502377175531</v>
      </c>
      <c r="CM22" s="20">
        <f t="shared" si="58"/>
        <v>7.70523566962886</v>
      </c>
      <c r="CN22" s="20">
        <f t="shared" si="59"/>
        <v>7.9485433589400083</v>
      </c>
      <c r="CO22" s="20">
        <f t="shared" si="60"/>
        <v>7.6417950939142933</v>
      </c>
      <c r="CP22" s="20">
        <f t="shared" si="61"/>
        <v>7.9628317778242383</v>
      </c>
      <c r="CQ22" s="20">
        <f t="shared" si="4"/>
        <v>8.3619306418219459</v>
      </c>
      <c r="CR22" s="20">
        <f t="shared" si="5"/>
        <v>8.5471127790750909</v>
      </c>
      <c r="CS22" s="20">
        <f t="shared" si="6"/>
        <v>8.8687570521339154</v>
      </c>
      <c r="CT22" s="20">
        <f t="shared" si="7"/>
        <v>9.0619677075883214</v>
      </c>
      <c r="CU22" s="20">
        <f t="shared" si="8"/>
        <v>9.493233667473211</v>
      </c>
      <c r="CV22" s="20">
        <f t="shared" si="9"/>
        <v>9.6742622922259631</v>
      </c>
      <c r="CW22" s="20">
        <f t="shared" si="10"/>
        <v>9.8625596310030286</v>
      </c>
      <c r="CX22" s="20">
        <f t="shared" si="11"/>
        <v>10.278607384120212</v>
      </c>
      <c r="CY22" s="20">
        <f t="shared" si="12"/>
        <v>10.720055988283933</v>
      </c>
      <c r="CZ22" s="20">
        <f t="shared" si="13"/>
        <v>10.600578520558438</v>
      </c>
      <c r="DA22" s="20">
        <f t="shared" si="14"/>
        <v>10.974748726330263</v>
      </c>
      <c r="DB22" s="20">
        <f t="shared" si="15"/>
        <v>11.073627834591543</v>
      </c>
      <c r="DC22" s="20">
        <f t="shared" si="16"/>
        <v>10.851488834461144</v>
      </c>
      <c r="DD22" s="20">
        <f t="shared" si="17"/>
        <v>11.001896642768243</v>
      </c>
      <c r="DE22" s="20">
        <f t="shared" si="18"/>
        <v>11.450336473739211</v>
      </c>
      <c r="DF22" s="20">
        <f t="shared" si="19"/>
        <v>10.611924150655422</v>
      </c>
      <c r="DG22" s="20">
        <f t="shared" si="20"/>
        <v>10.796246846659601</v>
      </c>
      <c r="DH22" s="20">
        <f t="shared" si="21"/>
        <v>10.343176327853909</v>
      </c>
      <c r="DI22" s="20">
        <f t="shared" si="22"/>
        <v>10.702697699794433</v>
      </c>
      <c r="DJ22" s="20">
        <f t="shared" si="23"/>
        <v>10.454183835634689</v>
      </c>
      <c r="DK22" s="20">
        <f t="shared" si="24"/>
        <v>10.678146171716287</v>
      </c>
      <c r="DL22" s="20">
        <f t="shared" si="25"/>
        <v>10.083758954099507</v>
      </c>
      <c r="DM22" s="20">
        <f t="shared" si="26"/>
        <v>10.584297772104662</v>
      </c>
      <c r="DN22" s="20">
        <f t="shared" si="27"/>
        <v>10.884970760080005</v>
      </c>
      <c r="DO22" s="20">
        <f t="shared" si="28"/>
        <v>10.945204428106781</v>
      </c>
      <c r="DP22" s="20">
        <f t="shared" si="29"/>
        <v>10.696757546251217</v>
      </c>
      <c r="DQ22" s="20">
        <f t="shared" si="30"/>
        <v>10.635656888372543</v>
      </c>
      <c r="DR22" s="20">
        <f t="shared" si="31"/>
        <v>10.797732477166628</v>
      </c>
      <c r="DS22" s="20">
        <f t="shared" si="32"/>
        <v>11.318002729869306</v>
      </c>
      <c r="DT22" s="20">
        <f t="shared" si="33"/>
        <v>10.923784901964966</v>
      </c>
      <c r="DU22" s="20">
        <f t="shared" si="34"/>
        <v>10.910050290946993</v>
      </c>
      <c r="DV22" s="20">
        <f t="shared" si="35"/>
        <v>10.866236649544804</v>
      </c>
      <c r="DW22" s="20">
        <f t="shared" si="36"/>
        <v>11.352059718637316</v>
      </c>
      <c r="DX22" s="20">
        <f t="shared" si="37"/>
        <v>11.001368136485363</v>
      </c>
      <c r="DY22" s="20">
        <f t="shared" si="38"/>
        <v>11.366650270674482</v>
      </c>
      <c r="ED22" s="20"/>
    </row>
    <row r="23" spans="2:134" ht="15" x14ac:dyDescent="0.2">
      <c r="B23" s="52"/>
      <c r="C23">
        <v>30000</v>
      </c>
      <c r="D23" s="20">
        <v>2418297.25</v>
      </c>
      <c r="E23" s="20">
        <v>1261105.25</v>
      </c>
      <c r="F23" s="20">
        <v>885856.625</v>
      </c>
      <c r="G23" s="20">
        <v>741428</v>
      </c>
      <c r="H23" s="20">
        <v>613899.1875</v>
      </c>
      <c r="I23" s="20">
        <v>523809.8125</v>
      </c>
      <c r="J23" s="20">
        <v>479488.59375</v>
      </c>
      <c r="K23" s="20">
        <v>431660.1875</v>
      </c>
      <c r="L23" s="20">
        <v>372430</v>
      </c>
      <c r="M23" s="20">
        <v>351468.15625</v>
      </c>
      <c r="N23" s="20">
        <v>300213</v>
      </c>
      <c r="O23" s="20">
        <v>281981.40625</v>
      </c>
      <c r="P23" s="20">
        <v>262070.796875</v>
      </c>
      <c r="Q23" s="20">
        <v>264762.1875</v>
      </c>
      <c r="R23" s="20">
        <v>253889</v>
      </c>
      <c r="S23" s="20">
        <v>242575.40625</v>
      </c>
      <c r="T23" s="20">
        <v>223046.203125</v>
      </c>
      <c r="U23" s="20">
        <v>227967.40625</v>
      </c>
      <c r="V23" s="20">
        <v>246214.59375</v>
      </c>
      <c r="W23" s="20">
        <v>254296.765625</v>
      </c>
      <c r="X23" s="20">
        <v>255295.796875</v>
      </c>
      <c r="Y23" s="20">
        <v>253651</v>
      </c>
      <c r="Z23" s="20">
        <v>252446.203125</v>
      </c>
      <c r="AA23" s="20">
        <v>260819</v>
      </c>
      <c r="AB23" s="20">
        <v>246848.40625</v>
      </c>
      <c r="AC23" s="20">
        <v>251083.203125</v>
      </c>
      <c r="AD23" s="20">
        <v>250206.796875</v>
      </c>
      <c r="AE23" s="20">
        <v>234373.796875</v>
      </c>
      <c r="AF23" s="20">
        <v>245554.203125</v>
      </c>
      <c r="AG23" s="20">
        <v>230710.40625</v>
      </c>
      <c r="AH23" s="20">
        <v>227558.59375</v>
      </c>
      <c r="AI23" s="20">
        <v>219531.203125</v>
      </c>
      <c r="AJ23" s="20">
        <v>215766.40625</v>
      </c>
      <c r="AK23" s="20">
        <v>219432.59375</v>
      </c>
      <c r="AL23" s="20">
        <v>212445</v>
      </c>
      <c r="AM23" s="20">
        <v>200943.203125</v>
      </c>
      <c r="AN23" s="20">
        <v>196419.59375</v>
      </c>
      <c r="AO23" s="20">
        <v>188871.203125</v>
      </c>
      <c r="AP23" s="20">
        <v>177450.59375</v>
      </c>
      <c r="AQ23" s="20">
        <v>175458.796875</v>
      </c>
      <c r="AR23" s="20">
        <v>205945.59375</v>
      </c>
      <c r="AS23" s="20">
        <v>189024</v>
      </c>
      <c r="AT23" s="20">
        <v>195798.59375</v>
      </c>
      <c r="AU23" s="20">
        <v>195596.59375</v>
      </c>
      <c r="AV23" s="20">
        <v>188299.59375</v>
      </c>
      <c r="AW23" s="20">
        <v>187375.203125</v>
      </c>
      <c r="AX23" s="20">
        <v>197273.796875</v>
      </c>
      <c r="AY23" s="20">
        <v>189230.40625</v>
      </c>
      <c r="AZ23" s="20">
        <v>192702.59375</v>
      </c>
      <c r="BA23" s="20">
        <v>190325.203125</v>
      </c>
      <c r="BB23" s="20">
        <v>177332.796875</v>
      </c>
      <c r="BC23" s="20">
        <v>192089.203125</v>
      </c>
      <c r="BD23" s="20">
        <v>184606.59375</v>
      </c>
      <c r="BE23" s="20">
        <v>172942</v>
      </c>
      <c r="BF23" s="20">
        <v>190531.59375</v>
      </c>
      <c r="BG23" s="20">
        <v>184452.40625</v>
      </c>
      <c r="BH23" s="20">
        <v>192011.796875</v>
      </c>
      <c r="BI23" s="20">
        <v>186501</v>
      </c>
      <c r="BJ23" s="20">
        <v>173688.796875</v>
      </c>
      <c r="BK23" s="20">
        <v>178676.09375</v>
      </c>
      <c r="BL23" s="20"/>
      <c r="BM23" s="29"/>
      <c r="BN23" s="28">
        <f t="shared" si="1"/>
        <v>40</v>
      </c>
      <c r="BO23" s="30">
        <f>DE23</f>
        <v>13.782707353925597</v>
      </c>
      <c r="BP23" s="52"/>
      <c r="BQ23">
        <v>30000</v>
      </c>
      <c r="BR23">
        <v>1</v>
      </c>
      <c r="BS23" s="20">
        <f t="shared" si="3"/>
        <v>1.917601445240197</v>
      </c>
      <c r="BT23" s="20">
        <f t="shared" si="39"/>
        <v>2.7298968949969753</v>
      </c>
      <c r="BU23" s="20">
        <f t="shared" si="40"/>
        <v>3.2616751053372681</v>
      </c>
      <c r="BV23" s="20">
        <f t="shared" si="41"/>
        <v>3.9392416527672958</v>
      </c>
      <c r="BW23" s="20">
        <f t="shared" si="42"/>
        <v>4.6167467509975291</v>
      </c>
      <c r="BX23" s="20">
        <f t="shared" si="43"/>
        <v>5.0434927577461277</v>
      </c>
      <c r="BY23" s="20">
        <f t="shared" si="44"/>
        <v>5.602317100415938</v>
      </c>
      <c r="BZ23" s="20">
        <f t="shared" si="45"/>
        <v>6.4932933705662812</v>
      </c>
      <c r="CA23" s="20">
        <f t="shared" si="46"/>
        <v>6.8805586139071453</v>
      </c>
      <c r="CB23" s="20">
        <f t="shared" si="47"/>
        <v>8.0552715905040753</v>
      </c>
      <c r="CC23" s="20">
        <f t="shared" si="48"/>
        <v>8.5760876298913775</v>
      </c>
      <c r="CD23" s="20">
        <f t="shared" si="49"/>
        <v>9.227648707282162</v>
      </c>
      <c r="CE23" s="20">
        <f t="shared" si="50"/>
        <v>9.133846765788638</v>
      </c>
      <c r="CF23" s="20">
        <f t="shared" si="51"/>
        <v>9.5250178227493123</v>
      </c>
      <c r="CG23" s="20">
        <f t="shared" si="52"/>
        <v>9.9692598165029356</v>
      </c>
      <c r="CH23" s="20">
        <f t="shared" si="53"/>
        <v>10.842135916766685</v>
      </c>
      <c r="CI23" s="20">
        <f t="shared" si="54"/>
        <v>10.608083364987621</v>
      </c>
      <c r="CJ23" s="20">
        <f t="shared" si="55"/>
        <v>9.8219086576788257</v>
      </c>
      <c r="CK23" s="20">
        <f t="shared" si="56"/>
        <v>9.5097444281542849</v>
      </c>
      <c r="CL23" s="20">
        <f t="shared" si="57"/>
        <v>9.4725306080305991</v>
      </c>
      <c r="CM23" s="20">
        <f t="shared" si="58"/>
        <v>9.5339551194357597</v>
      </c>
      <c r="CN23" s="20">
        <f t="shared" si="59"/>
        <v>9.5794558209400673</v>
      </c>
      <c r="CO23" s="20">
        <f t="shared" si="60"/>
        <v>9.2719366687242886</v>
      </c>
      <c r="CP23" s="20">
        <f t="shared" si="61"/>
        <v>9.7966897446800907</v>
      </c>
      <c r="CQ23" s="20">
        <f t="shared" si="4"/>
        <v>9.6314576996855816</v>
      </c>
      <c r="CR23" s="20">
        <f t="shared" si="5"/>
        <v>9.6651940722783376</v>
      </c>
      <c r="CS23" s="20">
        <f t="shared" si="6"/>
        <v>10.31812123302233</v>
      </c>
      <c r="CT23" s="20">
        <f t="shared" si="7"/>
        <v>9.8483235848704229</v>
      </c>
      <c r="CU23" s="20">
        <f t="shared" si="8"/>
        <v>10.481960000449698</v>
      </c>
      <c r="CV23" s="20">
        <f t="shared" si="9"/>
        <v>10.62714094927474</v>
      </c>
      <c r="CW23" s="20">
        <f t="shared" si="10"/>
        <v>11.015733597665538</v>
      </c>
      <c r="CX23" s="20">
        <f t="shared" si="11"/>
        <v>11.207941458681082</v>
      </c>
      <c r="CY23" s="20">
        <f t="shared" si="12"/>
        <v>11.02068388598264</v>
      </c>
      <c r="CZ23" s="20">
        <f t="shared" si="13"/>
        <v>11.383168584810186</v>
      </c>
      <c r="DA23" s="20">
        <f t="shared" si="14"/>
        <v>12.034730273985225</v>
      </c>
      <c r="DB23" s="20">
        <f t="shared" si="15"/>
        <v>12.311894164071909</v>
      </c>
      <c r="DC23" s="20">
        <f t="shared" si="16"/>
        <v>12.803948987392781</v>
      </c>
      <c r="DD23" s="20">
        <f t="shared" si="17"/>
        <v>13.628003146650503</v>
      </c>
      <c r="DE23" s="20">
        <f t="shared" si="18"/>
        <v>13.782707353925597</v>
      </c>
      <c r="DF23" s="20">
        <f t="shared" si="19"/>
        <v>11.742408302921023</v>
      </c>
      <c r="DG23" s="20">
        <f t="shared" si="20"/>
        <v>12.7935989609785</v>
      </c>
      <c r="DH23" s="20">
        <f t="shared" si="21"/>
        <v>12.350942893327087</v>
      </c>
      <c r="DI23" s="20">
        <f t="shared" si="22"/>
        <v>12.363698179176497</v>
      </c>
      <c r="DJ23" s="20">
        <f t="shared" si="23"/>
        <v>12.842817139641333</v>
      </c>
      <c r="DK23" s="20">
        <f t="shared" si="24"/>
        <v>12.906175468622324</v>
      </c>
      <c r="DL23" s="20">
        <f t="shared" si="25"/>
        <v>12.258583188989478</v>
      </c>
      <c r="DM23" s="20">
        <f t="shared" si="26"/>
        <v>12.779644127620214</v>
      </c>
      <c r="DN23" s="20">
        <f t="shared" si="27"/>
        <v>12.549375713838828</v>
      </c>
      <c r="DO23" s="20">
        <f t="shared" si="28"/>
        <v>12.706132505276946</v>
      </c>
      <c r="DP23" s="20">
        <f t="shared" si="29"/>
        <v>13.63705582168555</v>
      </c>
      <c r="DQ23" s="20">
        <f t="shared" si="30"/>
        <v>12.589449123938106</v>
      </c>
      <c r="DR23" s="20">
        <f t="shared" si="31"/>
        <v>13.099733876650872</v>
      </c>
      <c r="DS23" s="20">
        <f t="shared" si="32"/>
        <v>13.983284858507476</v>
      </c>
      <c r="DT23" s="20">
        <f t="shared" si="33"/>
        <v>12.692368768893479</v>
      </c>
      <c r="DU23" s="20">
        <f t="shared" si="34"/>
        <v>13.110684209358206</v>
      </c>
      <c r="DV23" s="20">
        <f t="shared" si="35"/>
        <v>12.594524343597053</v>
      </c>
      <c r="DW23" s="20">
        <f t="shared" si="36"/>
        <v>12.966671760473135</v>
      </c>
      <c r="DX23" s="20">
        <f t="shared" si="37"/>
        <v>13.923161962716543</v>
      </c>
      <c r="DY23" s="20">
        <f t="shared" si="38"/>
        <v>13.534531672623384</v>
      </c>
      <c r="ED23" s="20"/>
    </row>
    <row r="24" spans="2:134" ht="15" x14ac:dyDescent="0.2">
      <c r="B24" s="52"/>
      <c r="C24">
        <v>40000</v>
      </c>
      <c r="D24" s="20">
        <v>4300837.5</v>
      </c>
      <c r="E24" s="20">
        <v>2375847.5</v>
      </c>
      <c r="F24" s="20">
        <v>1497218.75</v>
      </c>
      <c r="G24" s="20">
        <v>1206556</v>
      </c>
      <c r="H24" s="20">
        <v>932928.1875</v>
      </c>
      <c r="I24" s="20">
        <v>856673.8125</v>
      </c>
      <c r="J24" s="20">
        <v>725504.375</v>
      </c>
      <c r="K24" s="20">
        <v>632940</v>
      </c>
      <c r="L24" s="20">
        <v>641672.1875</v>
      </c>
      <c r="M24" s="20">
        <v>528334.0625</v>
      </c>
      <c r="N24" s="20">
        <v>548316.8125</v>
      </c>
      <c r="O24" s="20">
        <v>480161</v>
      </c>
      <c r="P24" s="20">
        <v>456488.40625</v>
      </c>
      <c r="Q24" s="20">
        <v>483007.8125</v>
      </c>
      <c r="R24" s="20">
        <v>374847.59375</v>
      </c>
      <c r="S24" s="20">
        <v>402532.40625</v>
      </c>
      <c r="T24" s="20">
        <v>349290.8125</v>
      </c>
      <c r="U24" s="20">
        <v>336591.8125</v>
      </c>
      <c r="V24" s="20">
        <v>328635.1875</v>
      </c>
      <c r="W24" s="20">
        <v>390285.1875</v>
      </c>
      <c r="X24" s="20">
        <v>381720.40625</v>
      </c>
      <c r="Y24" s="20">
        <v>418269.40625</v>
      </c>
      <c r="Z24" s="20">
        <v>391803</v>
      </c>
      <c r="AA24" s="20">
        <v>381074</v>
      </c>
      <c r="AB24" s="20">
        <v>379072.1875</v>
      </c>
      <c r="AC24" s="20">
        <v>375367.40625</v>
      </c>
      <c r="AD24" s="20">
        <v>376456</v>
      </c>
      <c r="AE24" s="20">
        <v>369795</v>
      </c>
      <c r="AF24" s="20">
        <v>364482.40625</v>
      </c>
      <c r="AG24" s="20">
        <v>367254.1875</v>
      </c>
      <c r="AH24" s="20">
        <v>346619.8125</v>
      </c>
      <c r="AI24" s="20">
        <v>330859</v>
      </c>
      <c r="AJ24" s="20">
        <v>324733.1875</v>
      </c>
      <c r="AK24" s="20">
        <v>318235.1875</v>
      </c>
      <c r="AL24" s="20">
        <v>315855.1875</v>
      </c>
      <c r="AM24" s="20">
        <v>302957.1875</v>
      </c>
      <c r="AN24" s="20">
        <v>298383.8125</v>
      </c>
      <c r="AO24" s="20">
        <v>288465.59375</v>
      </c>
      <c r="AP24" s="20">
        <v>291903</v>
      </c>
      <c r="AQ24" s="20">
        <v>258247.296875</v>
      </c>
      <c r="AR24" s="20">
        <v>282101.1875</v>
      </c>
      <c r="AS24" s="20">
        <v>298898.59375</v>
      </c>
      <c r="AT24" s="20">
        <v>294366.8125</v>
      </c>
      <c r="AU24" s="20">
        <v>297970.59375</v>
      </c>
      <c r="AV24" s="20">
        <v>304607.40625</v>
      </c>
      <c r="AW24" s="20">
        <v>296520.1875</v>
      </c>
      <c r="AX24" s="20">
        <v>295032.40625</v>
      </c>
      <c r="AY24" s="20">
        <v>283484.8125</v>
      </c>
      <c r="AZ24" s="20">
        <v>283989.40625</v>
      </c>
      <c r="BA24" s="20">
        <v>294054.1875</v>
      </c>
      <c r="BB24" s="20">
        <v>286561.40625</v>
      </c>
      <c r="BC24" s="20">
        <v>285040.8125</v>
      </c>
      <c r="BD24" s="20">
        <v>275070.1875</v>
      </c>
      <c r="BE24" s="20">
        <v>279015</v>
      </c>
      <c r="BF24" s="20">
        <v>283821.8125</v>
      </c>
      <c r="BG24" s="20">
        <v>269356.1875</v>
      </c>
      <c r="BH24" s="20">
        <v>272455</v>
      </c>
      <c r="BI24" s="20">
        <v>279942.40625</v>
      </c>
      <c r="BJ24" s="20">
        <v>269049.1875</v>
      </c>
      <c r="BK24" s="20">
        <v>268819.78125</v>
      </c>
      <c r="BL24" s="20"/>
      <c r="BM24" s="29"/>
      <c r="BN24" s="28">
        <f t="shared" si="1"/>
        <v>40</v>
      </c>
      <c r="BO24">
        <f t="shared" si="2"/>
        <v>16.653949729749712</v>
      </c>
      <c r="BP24" s="52"/>
      <c r="BQ24">
        <v>40000</v>
      </c>
      <c r="BR24">
        <v>1</v>
      </c>
      <c r="BS24" s="20">
        <f t="shared" si="3"/>
        <v>1.8102329800208137</v>
      </c>
      <c r="BT24" s="20">
        <f t="shared" si="39"/>
        <v>2.8725511886623112</v>
      </c>
      <c r="BU24" s="20">
        <f t="shared" si="40"/>
        <v>3.5645568875377522</v>
      </c>
      <c r="BV24" s="20">
        <f t="shared" si="41"/>
        <v>4.6100413275378713</v>
      </c>
      <c r="BW24" s="20">
        <f t="shared" si="42"/>
        <v>5.0203910020886742</v>
      </c>
      <c r="BX24" s="20">
        <f t="shared" si="43"/>
        <v>5.9280655612862434</v>
      </c>
      <c r="BY24" s="20">
        <f t="shared" si="44"/>
        <v>6.79501611527159</v>
      </c>
      <c r="BZ24" s="20">
        <f t="shared" si="45"/>
        <v>6.7025462280925181</v>
      </c>
      <c r="CA24" s="20">
        <f t="shared" si="46"/>
        <v>8.1403752005862771</v>
      </c>
      <c r="CB24" s="20">
        <f t="shared" si="47"/>
        <v>7.843708968891046</v>
      </c>
      <c r="CC24" s="20">
        <f t="shared" si="48"/>
        <v>8.9570737731719152</v>
      </c>
      <c r="CD24" s="20">
        <f t="shared" si="49"/>
        <v>9.4215700576732893</v>
      </c>
      <c r="CE24" s="20">
        <f t="shared" si="50"/>
        <v>8.904281439547109</v>
      </c>
      <c r="CF24" s="20">
        <f t="shared" si="51"/>
        <v>11.473563047248453</v>
      </c>
      <c r="CG24" s="20">
        <f t="shared" si="52"/>
        <v>10.684450328028714</v>
      </c>
      <c r="CH24" s="20">
        <f t="shared" si="53"/>
        <v>12.313056473536646</v>
      </c>
      <c r="CI24" s="20">
        <f t="shared" si="54"/>
        <v>12.77760581297562</v>
      </c>
      <c r="CJ24" s="20">
        <f t="shared" si="55"/>
        <v>13.086965923270162</v>
      </c>
      <c r="CK24" s="20">
        <f t="shared" si="56"/>
        <v>11.019730283768455</v>
      </c>
      <c r="CL24" s="20">
        <f t="shared" si="57"/>
        <v>11.266983450665339</v>
      </c>
      <c r="CM24" s="20">
        <f t="shared" si="58"/>
        <v>10.282457755060827</v>
      </c>
      <c r="CN24" s="20">
        <f t="shared" si="59"/>
        <v>10.977040757727735</v>
      </c>
      <c r="CO24" s="20">
        <f t="shared" si="60"/>
        <v>11.286095351559014</v>
      </c>
      <c r="CP24" s="20">
        <f t="shared" si="61"/>
        <v>11.345695204821642</v>
      </c>
      <c r="CQ24" s="20">
        <f t="shared" si="4"/>
        <v>11.457674343561894</v>
      </c>
      <c r="CR24" s="20">
        <f t="shared" si="5"/>
        <v>11.424542310389528</v>
      </c>
      <c r="CS24" s="20">
        <f t="shared" si="6"/>
        <v>11.630328966048756</v>
      </c>
      <c r="CT24" s="20">
        <f t="shared" si="7"/>
        <v>11.799849392593281</v>
      </c>
      <c r="CU24" s="20">
        <f t="shared" si="8"/>
        <v>11.710792269727353</v>
      </c>
      <c r="CV24" s="20">
        <f t="shared" si="9"/>
        <v>12.407939029740257</v>
      </c>
      <c r="CW24" s="20">
        <f t="shared" si="10"/>
        <v>12.999004107489897</v>
      </c>
      <c r="CX24" s="20">
        <f t="shared" si="11"/>
        <v>13.244219148373924</v>
      </c>
      <c r="CY24" s="20">
        <f t="shared" si="12"/>
        <v>13.514651015768015</v>
      </c>
      <c r="CZ24" s="20">
        <f t="shared" si="13"/>
        <v>13.616485244523647</v>
      </c>
      <c r="DA24" s="20">
        <f t="shared" si="14"/>
        <v>14.196189024233004</v>
      </c>
      <c r="DB24" s="20">
        <f t="shared" si="15"/>
        <v>14.413776216496329</v>
      </c>
      <c r="DC24" s="20">
        <f t="shared" si="16"/>
        <v>14.90936039924172</v>
      </c>
      <c r="DD24" s="20">
        <f t="shared" si="17"/>
        <v>14.733789991880865</v>
      </c>
      <c r="DE24" s="20">
        <f t="shared" si="18"/>
        <v>16.653949729749712</v>
      </c>
      <c r="DF24" s="20">
        <f t="shared" si="19"/>
        <v>15.245726322935099</v>
      </c>
      <c r="DG24" s="20">
        <f t="shared" si="20"/>
        <v>14.388951938653944</v>
      </c>
      <c r="DH24" s="20">
        <f t="shared" si="21"/>
        <v>14.610470057659779</v>
      </c>
      <c r="DI24" s="20">
        <f t="shared" si="22"/>
        <v>14.433764909058246</v>
      </c>
      <c r="DJ24" s="20">
        <f t="shared" si="23"/>
        <v>14.119280791453178</v>
      </c>
      <c r="DK24" s="20">
        <f t="shared" si="24"/>
        <v>14.504366587182197</v>
      </c>
      <c r="DL24" s="20">
        <f t="shared" si="25"/>
        <v>14.577508805441605</v>
      </c>
      <c r="DM24" s="20">
        <f t="shared" si="26"/>
        <v>15.171315394541638</v>
      </c>
      <c r="DN24" s="20">
        <f t="shared" si="27"/>
        <v>15.144358928001386</v>
      </c>
      <c r="DO24" s="20">
        <f t="shared" si="28"/>
        <v>14.626003243024723</v>
      </c>
      <c r="DP24" s="20">
        <f t="shared" si="29"/>
        <v>15.008432420407276</v>
      </c>
      <c r="DQ24" s="20">
        <f t="shared" si="30"/>
        <v>15.088497195467404</v>
      </c>
      <c r="DR24" s="20">
        <f t="shared" si="31"/>
        <v>15.635418505685935</v>
      </c>
      <c r="DS24" s="20">
        <f t="shared" si="32"/>
        <v>15.414359443040697</v>
      </c>
      <c r="DT24" s="20">
        <f t="shared" si="33"/>
        <v>15.153301510256545</v>
      </c>
      <c r="DU24" s="20">
        <f t="shared" si="34"/>
        <v>15.967101182704408</v>
      </c>
      <c r="DV24" s="20">
        <f t="shared" si="35"/>
        <v>15.785496687526381</v>
      </c>
      <c r="DW24" s="20">
        <f t="shared" si="36"/>
        <v>15.363294034699324</v>
      </c>
      <c r="DX24" s="20">
        <f t="shared" si="37"/>
        <v>15.985320528054002</v>
      </c>
      <c r="DY24" s="20">
        <f t="shared" si="38"/>
        <v>15.998962129949282</v>
      </c>
      <c r="ED24" s="20"/>
    </row>
    <row r="25" spans="2:134" ht="15" x14ac:dyDescent="0.2">
      <c r="B25" s="52"/>
      <c r="C25">
        <v>50000</v>
      </c>
      <c r="D25" s="20">
        <v>6634456</v>
      </c>
      <c r="E25" s="20">
        <v>3353078.75</v>
      </c>
      <c r="F25" s="20">
        <v>2351489.75</v>
      </c>
      <c r="G25" s="20">
        <v>1771985.625</v>
      </c>
      <c r="H25" s="20">
        <v>1403959.625</v>
      </c>
      <c r="I25" s="20">
        <v>1251791.625</v>
      </c>
      <c r="J25" s="20">
        <v>1114837.625</v>
      </c>
      <c r="K25" s="20">
        <v>968208.8125</v>
      </c>
      <c r="L25" s="20">
        <v>847595.625</v>
      </c>
      <c r="M25" s="20">
        <v>807637.5</v>
      </c>
      <c r="N25" s="20">
        <v>805268.8125</v>
      </c>
      <c r="O25" s="20">
        <v>708793.375</v>
      </c>
      <c r="P25" s="20">
        <v>698218.8125</v>
      </c>
      <c r="Q25" s="20">
        <v>579021</v>
      </c>
      <c r="R25" s="20">
        <v>565424</v>
      </c>
      <c r="S25" s="20">
        <v>542908.375</v>
      </c>
      <c r="T25" s="20">
        <v>519239.59375</v>
      </c>
      <c r="U25" s="20">
        <v>521958.8125</v>
      </c>
      <c r="V25" s="20">
        <v>566497</v>
      </c>
      <c r="W25" s="20">
        <v>543462.625</v>
      </c>
      <c r="X25" s="20">
        <v>600258.375</v>
      </c>
      <c r="Y25" s="20">
        <v>621896.625</v>
      </c>
      <c r="Z25" s="20">
        <v>592465.375</v>
      </c>
      <c r="AA25" s="20">
        <v>574270.8125</v>
      </c>
      <c r="AB25" s="20">
        <v>542135</v>
      </c>
      <c r="AC25" s="20">
        <v>534423.8125</v>
      </c>
      <c r="AD25" s="20">
        <v>521567.1875</v>
      </c>
      <c r="AE25" s="20">
        <v>512991.1875</v>
      </c>
      <c r="AF25" s="20">
        <v>495340</v>
      </c>
      <c r="AG25" s="20">
        <v>507274.40625</v>
      </c>
      <c r="AH25" s="20">
        <v>506395.8125</v>
      </c>
      <c r="AI25" s="20">
        <v>488249</v>
      </c>
      <c r="AJ25" s="20">
        <v>472202</v>
      </c>
      <c r="AK25" s="20">
        <v>452298.8125</v>
      </c>
      <c r="AL25" s="20">
        <v>437035.59375</v>
      </c>
      <c r="AM25" s="20">
        <v>426234</v>
      </c>
      <c r="AN25" s="20">
        <v>423892.1875</v>
      </c>
      <c r="AO25" s="20">
        <v>403230.59375</v>
      </c>
      <c r="AP25" s="20">
        <v>403358.1875</v>
      </c>
      <c r="AQ25" s="20">
        <v>381741.375</v>
      </c>
      <c r="AR25" s="20">
        <v>421428</v>
      </c>
      <c r="AS25" s="20">
        <v>440536.40625</v>
      </c>
      <c r="AT25" s="20">
        <v>441554.59375</v>
      </c>
      <c r="AU25" s="20">
        <v>438454.40625</v>
      </c>
      <c r="AV25" s="20">
        <v>446104</v>
      </c>
      <c r="AW25" s="20">
        <v>417630.8125</v>
      </c>
      <c r="AX25" s="20">
        <v>432934.8125</v>
      </c>
      <c r="AY25" s="20">
        <v>436808.59375</v>
      </c>
      <c r="AZ25" s="20">
        <v>424489</v>
      </c>
      <c r="BA25" s="20">
        <v>423695.8125</v>
      </c>
      <c r="BB25" s="20">
        <v>424988.8125</v>
      </c>
      <c r="BC25" s="20">
        <v>416263</v>
      </c>
      <c r="BD25" s="20">
        <v>407266</v>
      </c>
      <c r="BE25" s="20">
        <v>415590.40625</v>
      </c>
      <c r="BF25" s="20">
        <v>405529.40625</v>
      </c>
      <c r="BG25" s="20">
        <v>398154.8125</v>
      </c>
      <c r="BH25" s="20">
        <v>409631.8125</v>
      </c>
      <c r="BI25" s="20">
        <v>405957.40625</v>
      </c>
      <c r="BJ25" s="20">
        <v>400227.8125</v>
      </c>
      <c r="BK25" s="20">
        <v>397436.96875</v>
      </c>
      <c r="BL25" s="20"/>
      <c r="BM25" s="29"/>
      <c r="BN25" s="28">
        <f t="shared" si="1"/>
        <v>40</v>
      </c>
      <c r="BO25">
        <f t="shared" si="2"/>
        <v>17.379452253505399</v>
      </c>
      <c r="BP25" s="52"/>
      <c r="BQ25">
        <v>50000</v>
      </c>
      <c r="BR25">
        <v>1</v>
      </c>
      <c r="BS25" s="20">
        <f t="shared" si="3"/>
        <v>1.9786162194967833</v>
      </c>
      <c r="BT25" s="20">
        <f t="shared" si="39"/>
        <v>2.8213841884703093</v>
      </c>
      <c r="BU25" s="20">
        <f t="shared" si="40"/>
        <v>3.7440800345093095</v>
      </c>
      <c r="BV25" s="20">
        <f t="shared" si="41"/>
        <v>4.725531904095889</v>
      </c>
      <c r="BW25" s="20">
        <f t="shared" si="42"/>
        <v>5.2999683553562678</v>
      </c>
      <c r="BX25" s="20">
        <f t="shared" si="43"/>
        <v>5.9510513919011299</v>
      </c>
      <c r="BY25" s="20">
        <f t="shared" si="44"/>
        <v>6.8522987131972632</v>
      </c>
      <c r="BZ25" s="20">
        <f t="shared" si="45"/>
        <v>7.8273834884412006</v>
      </c>
      <c r="CA25" s="20">
        <f t="shared" si="46"/>
        <v>8.2146458033461798</v>
      </c>
      <c r="CB25" s="20">
        <f t="shared" si="47"/>
        <v>8.2388090747026173</v>
      </c>
      <c r="CC25" s="20">
        <f t="shared" si="48"/>
        <v>9.3602116413686858</v>
      </c>
      <c r="CD25" s="20">
        <f t="shared" si="49"/>
        <v>9.5019725639374695</v>
      </c>
      <c r="CE25" s="20">
        <f t="shared" si="50"/>
        <v>11.458057652485834</v>
      </c>
      <c r="CF25" s="20">
        <f t="shared" si="51"/>
        <v>11.733594612184838</v>
      </c>
      <c r="CG25" s="20">
        <f t="shared" si="52"/>
        <v>12.220213033184466</v>
      </c>
      <c r="CH25" s="20">
        <f t="shared" si="53"/>
        <v>12.777253660656536</v>
      </c>
      <c r="CI25" s="20">
        <f t="shared" si="54"/>
        <v>12.710688738491219</v>
      </c>
      <c r="CJ25" s="20">
        <f t="shared" si="55"/>
        <v>11.711370051385973</v>
      </c>
      <c r="CK25" s="20">
        <f t="shared" si="56"/>
        <v>12.207750256974894</v>
      </c>
      <c r="CL25" s="20">
        <f t="shared" si="57"/>
        <v>11.052667111891608</v>
      </c>
      <c r="CM25" s="20">
        <f t="shared" si="58"/>
        <v>10.668100988649037</v>
      </c>
      <c r="CN25" s="20">
        <f t="shared" si="59"/>
        <v>11.198048493551205</v>
      </c>
      <c r="CO25" s="20">
        <f t="shared" si="60"/>
        <v>11.552835100773992</v>
      </c>
      <c r="CP25" s="20">
        <f t="shared" si="61"/>
        <v>12.237645604877015</v>
      </c>
      <c r="CQ25" s="20">
        <f t="shared" si="4"/>
        <v>12.414222279812803</v>
      </c>
      <c r="CR25" s="20">
        <f t="shared" si="5"/>
        <v>12.720232712108638</v>
      </c>
      <c r="CS25" s="20">
        <f t="shared" si="6"/>
        <v>12.932884933817698</v>
      </c>
      <c r="CT25" s="20">
        <f t="shared" si="7"/>
        <v>13.393741672386643</v>
      </c>
      <c r="CU25" s="20">
        <f t="shared" si="8"/>
        <v>13.078633414693391</v>
      </c>
      <c r="CV25" s="20">
        <f t="shared" si="9"/>
        <v>13.101324766582662</v>
      </c>
      <c r="CW25" s="20">
        <f t="shared" si="10"/>
        <v>13.588263365618772</v>
      </c>
      <c r="CX25" s="20">
        <f t="shared" si="11"/>
        <v>14.050037907505686</v>
      </c>
      <c r="CY25" s="20">
        <f t="shared" si="12"/>
        <v>14.66830293745244</v>
      </c>
      <c r="CZ25" s="20">
        <f t="shared" si="13"/>
        <v>15.180585048171491</v>
      </c>
      <c r="DA25" s="20">
        <f t="shared" si="14"/>
        <v>15.565290427323959</v>
      </c>
      <c r="DB25" s="20">
        <f t="shared" si="15"/>
        <v>15.651281612733191</v>
      </c>
      <c r="DC25" s="20">
        <f t="shared" si="16"/>
        <v>16.453255538723617</v>
      </c>
      <c r="DD25" s="20">
        <f t="shared" si="17"/>
        <v>16.448050902648404</v>
      </c>
      <c r="DE25" s="20">
        <f t="shared" si="18"/>
        <v>17.379452253505399</v>
      </c>
      <c r="DF25" s="20">
        <f t="shared" si="19"/>
        <v>15.742798295319723</v>
      </c>
      <c r="DG25" s="20">
        <f t="shared" si="20"/>
        <v>15.059949429548423</v>
      </c>
      <c r="DH25" s="20">
        <f t="shared" si="21"/>
        <v>15.025222461520366</v>
      </c>
      <c r="DI25" s="20">
        <f t="shared" si="22"/>
        <v>15.131461573719788</v>
      </c>
      <c r="DJ25" s="20">
        <f t="shared" si="23"/>
        <v>14.871993974499221</v>
      </c>
      <c r="DK25" s="20">
        <f t="shared" si="24"/>
        <v>15.885935140381914</v>
      </c>
      <c r="DL25" s="20">
        <f t="shared" si="25"/>
        <v>15.324376345919283</v>
      </c>
      <c r="DM25" s="20">
        <f t="shared" si="26"/>
        <v>15.188474070629477</v>
      </c>
      <c r="DN25" s="20">
        <f t="shared" si="27"/>
        <v>15.629276612585956</v>
      </c>
      <c r="DO25" s="20">
        <f t="shared" si="28"/>
        <v>15.658535685905557</v>
      </c>
      <c r="DP25" s="20">
        <f t="shared" si="29"/>
        <v>15.61089563975287</v>
      </c>
      <c r="DQ25" s="20">
        <f t="shared" si="30"/>
        <v>15.938135265445164</v>
      </c>
      <c r="DR25" s="20">
        <f t="shared" si="31"/>
        <v>16.290228008230493</v>
      </c>
      <c r="DS25" s="20">
        <f t="shared" si="32"/>
        <v>15.963929629330803</v>
      </c>
      <c r="DT25" s="20">
        <f t="shared" si="33"/>
        <v>16.359987457752947</v>
      </c>
      <c r="DU25" s="20">
        <f t="shared" si="34"/>
        <v>16.663005925615931</v>
      </c>
      <c r="DV25" s="20">
        <f t="shared" si="35"/>
        <v>16.196144433972641</v>
      </c>
      <c r="DW25" s="20">
        <f t="shared" si="36"/>
        <v>16.342739158980425</v>
      </c>
      <c r="DX25" s="20">
        <f t="shared" si="37"/>
        <v>16.576699051868115</v>
      </c>
      <c r="DY25" s="20">
        <f t="shared" si="38"/>
        <v>16.69310235750433</v>
      </c>
      <c r="ED25" s="20"/>
    </row>
    <row r="26" spans="2:134" ht="15" x14ac:dyDescent="0.2">
      <c r="B26" s="52"/>
      <c r="C26">
        <v>60000</v>
      </c>
      <c r="D26" s="20">
        <v>9500296</v>
      </c>
      <c r="E26" s="20">
        <v>4806452</v>
      </c>
      <c r="F26" s="20">
        <v>3248678.25</v>
      </c>
      <c r="G26" s="20">
        <v>2481716</v>
      </c>
      <c r="H26" s="20">
        <v>1992394</v>
      </c>
      <c r="I26" s="20">
        <v>1837769</v>
      </c>
      <c r="J26" s="20">
        <v>1469554.625</v>
      </c>
      <c r="K26" s="20">
        <v>1285910.25</v>
      </c>
      <c r="L26" s="20">
        <v>1181374</v>
      </c>
      <c r="M26" s="20">
        <v>1113322.75</v>
      </c>
      <c r="N26" s="20">
        <v>947934.375</v>
      </c>
      <c r="O26" s="20">
        <v>907542</v>
      </c>
      <c r="P26" s="20">
        <v>914689</v>
      </c>
      <c r="Q26" s="20">
        <v>817241</v>
      </c>
      <c r="R26" s="20">
        <v>741540.8125</v>
      </c>
      <c r="S26" s="20">
        <v>726889.375</v>
      </c>
      <c r="T26" s="20">
        <v>784835.375</v>
      </c>
      <c r="U26" s="20">
        <v>675409.375</v>
      </c>
      <c r="V26" s="20">
        <v>636441.375</v>
      </c>
      <c r="W26" s="20">
        <v>729946.8125</v>
      </c>
      <c r="X26" s="20">
        <v>852220.8125</v>
      </c>
      <c r="Y26" s="20">
        <v>815347.8125</v>
      </c>
      <c r="Z26" s="20">
        <v>778195.375</v>
      </c>
      <c r="AA26" s="20">
        <v>754893.375</v>
      </c>
      <c r="AB26" s="20">
        <v>734468.625</v>
      </c>
      <c r="AC26" s="20">
        <v>724197.375</v>
      </c>
      <c r="AD26" s="20">
        <v>739321.1875</v>
      </c>
      <c r="AE26" s="20">
        <v>682400.1875</v>
      </c>
      <c r="AF26" s="20">
        <v>679400.375</v>
      </c>
      <c r="AG26" s="20">
        <v>665875.8125</v>
      </c>
      <c r="AH26" s="20">
        <v>663265.375</v>
      </c>
      <c r="AI26" s="20">
        <v>644508.8125</v>
      </c>
      <c r="AJ26" s="20">
        <v>633326.8125</v>
      </c>
      <c r="AK26" s="20">
        <v>633251.375</v>
      </c>
      <c r="AL26" s="20">
        <v>619350.1875</v>
      </c>
      <c r="AM26" s="20">
        <v>591011.1875</v>
      </c>
      <c r="AN26" s="20">
        <v>577239.375</v>
      </c>
      <c r="AO26" s="20">
        <v>567549.375</v>
      </c>
      <c r="AP26" s="20">
        <v>553181.625</v>
      </c>
      <c r="AQ26" s="20">
        <v>526821.625</v>
      </c>
      <c r="AR26" s="20">
        <v>625086</v>
      </c>
      <c r="AS26" s="20">
        <v>667498.625</v>
      </c>
      <c r="AT26" s="20">
        <v>655239</v>
      </c>
      <c r="AU26" s="20">
        <v>647539</v>
      </c>
      <c r="AV26" s="20">
        <v>609465.8125</v>
      </c>
      <c r="AW26" s="20">
        <v>614433.8125</v>
      </c>
      <c r="AX26" s="20">
        <v>612767</v>
      </c>
      <c r="AY26" s="20">
        <v>589147.625</v>
      </c>
      <c r="AZ26" s="20">
        <v>615246.8125</v>
      </c>
      <c r="BA26" s="20">
        <v>602925.8125</v>
      </c>
      <c r="BB26" s="20">
        <v>582662.1875</v>
      </c>
      <c r="BC26" s="20">
        <v>576213.8125</v>
      </c>
      <c r="BD26" s="20">
        <v>554241</v>
      </c>
      <c r="BE26" s="20">
        <v>580298</v>
      </c>
      <c r="BF26" s="20">
        <v>575002</v>
      </c>
      <c r="BG26" s="20">
        <v>562921.625</v>
      </c>
      <c r="BH26" s="20">
        <v>565006.8125</v>
      </c>
      <c r="BI26" s="20">
        <v>567625.1875</v>
      </c>
      <c r="BJ26" s="20">
        <v>555231.375</v>
      </c>
      <c r="BK26" s="20">
        <v>559332.625</v>
      </c>
      <c r="BL26" s="20"/>
      <c r="BM26" s="29"/>
      <c r="BN26" s="28">
        <f t="shared" si="1"/>
        <v>40</v>
      </c>
      <c r="BO26">
        <f t="shared" si="2"/>
        <v>18.03323088720969</v>
      </c>
      <c r="BP26" s="52"/>
      <c r="BQ26">
        <v>60000</v>
      </c>
      <c r="BR26">
        <v>1</v>
      </c>
      <c r="BS26" s="20">
        <f t="shared" si="3"/>
        <v>1.9765714918197457</v>
      </c>
      <c r="BT26" s="20">
        <f t="shared" si="39"/>
        <v>2.924357313624395</v>
      </c>
      <c r="BU26" s="20">
        <f t="shared" si="40"/>
        <v>3.8281157070349709</v>
      </c>
      <c r="BV26" s="20">
        <f t="shared" si="41"/>
        <v>4.7682817755925786</v>
      </c>
      <c r="BW26" s="20">
        <f t="shared" si="42"/>
        <v>5.1694723330298853</v>
      </c>
      <c r="BX26" s="20">
        <f t="shared" si="43"/>
        <v>6.4647450583880133</v>
      </c>
      <c r="BY26" s="20">
        <f t="shared" si="44"/>
        <v>7.387993057835879</v>
      </c>
      <c r="BZ26" s="20">
        <f t="shared" si="45"/>
        <v>8.0417344549651499</v>
      </c>
      <c r="CA26" s="20">
        <f t="shared" si="46"/>
        <v>8.5332811172681051</v>
      </c>
      <c r="CB26" s="20">
        <f t="shared" si="47"/>
        <v>10.022103059613173</v>
      </c>
      <c r="CC26" s="20">
        <f t="shared" si="48"/>
        <v>10.468161253143105</v>
      </c>
      <c r="CD26" s="20">
        <f t="shared" si="49"/>
        <v>10.386367388259835</v>
      </c>
      <c r="CE26" s="20">
        <f t="shared" si="50"/>
        <v>11.624840163427924</v>
      </c>
      <c r="CF26" s="20">
        <f t="shared" si="51"/>
        <v>12.811561872058121</v>
      </c>
      <c r="CG26" s="20">
        <f t="shared" si="52"/>
        <v>13.069796212112744</v>
      </c>
      <c r="CH26" s="20">
        <f t="shared" si="53"/>
        <v>12.104826442105773</v>
      </c>
      <c r="CI26" s="20">
        <f t="shared" si="54"/>
        <v>14.065981835090755</v>
      </c>
      <c r="CJ26" s="20">
        <f t="shared" si="55"/>
        <v>14.927213052419793</v>
      </c>
      <c r="CK26" s="20">
        <f t="shared" si="56"/>
        <v>13.015052380956867</v>
      </c>
      <c r="CL26" s="20">
        <f t="shared" si="57"/>
        <v>11.147693016473944</v>
      </c>
      <c r="CM26" s="20">
        <f t="shared" si="58"/>
        <v>11.651832327691441</v>
      </c>
      <c r="CN26" s="20">
        <f t="shared" si="59"/>
        <v>12.208111619784427</v>
      </c>
      <c r="CO26" s="20">
        <f t="shared" si="60"/>
        <v>12.58495082169717</v>
      </c>
      <c r="CP26" s="20">
        <f t="shared" si="61"/>
        <v>12.934924211364372</v>
      </c>
      <c r="CQ26" s="20">
        <f t="shared" si="4"/>
        <v>13.118379502549288</v>
      </c>
      <c r="CR26" s="20">
        <f t="shared" si="5"/>
        <v>12.850025348421385</v>
      </c>
      <c r="CS26" s="20">
        <f t="shared" si="6"/>
        <v>13.921883630783732</v>
      </c>
      <c r="CT26" s="20">
        <f t="shared" si="7"/>
        <v>13.983354071595853</v>
      </c>
      <c r="CU26" s="20">
        <f t="shared" si="8"/>
        <v>14.267369112464946</v>
      </c>
      <c r="CV26" s="20">
        <f t="shared" si="9"/>
        <v>14.32352171255736</v>
      </c>
      <c r="CW26" s="20">
        <f t="shared" si="10"/>
        <v>14.740366331298224</v>
      </c>
      <c r="CX26" s="20">
        <f t="shared" si="11"/>
        <v>15.000621815612773</v>
      </c>
      <c r="CY26" s="20">
        <f t="shared" si="12"/>
        <v>15.002408798559657</v>
      </c>
      <c r="CZ26" s="20">
        <f t="shared" si="13"/>
        <v>15.339134776640396</v>
      </c>
      <c r="DA26" s="20">
        <f t="shared" si="14"/>
        <v>16.074646641101019</v>
      </c>
      <c r="DB26" s="20">
        <f t="shared" si="15"/>
        <v>16.458156549005341</v>
      </c>
      <c r="DC26" s="20">
        <f t="shared" si="16"/>
        <v>16.739153311551089</v>
      </c>
      <c r="DD26" s="20">
        <f t="shared" si="17"/>
        <v>17.173918240686319</v>
      </c>
      <c r="DE26" s="20">
        <f t="shared" si="18"/>
        <v>18.03323088720969</v>
      </c>
      <c r="DF26" s="20">
        <f t="shared" si="19"/>
        <v>15.198382302595164</v>
      </c>
      <c r="DG26" s="20">
        <f t="shared" si="20"/>
        <v>14.232682501780435</v>
      </c>
      <c r="DH26" s="20">
        <f t="shared" si="21"/>
        <v>14.498978235422495</v>
      </c>
      <c r="DI26" s="20">
        <f t="shared" si="22"/>
        <v>14.671388132606685</v>
      </c>
      <c r="DJ26" s="20">
        <f t="shared" si="23"/>
        <v>15.587906335599422</v>
      </c>
      <c r="DK26" s="20">
        <f t="shared" si="24"/>
        <v>15.461870435393722</v>
      </c>
      <c r="DL26" s="20">
        <f t="shared" si="25"/>
        <v>15.503928899565414</v>
      </c>
      <c r="DM26" s="20">
        <f t="shared" si="26"/>
        <v>16.125493164807377</v>
      </c>
      <c r="DN26" s="20">
        <f t="shared" si="27"/>
        <v>15.441438796564265</v>
      </c>
      <c r="DO26" s="20">
        <f t="shared" si="28"/>
        <v>15.756990002812328</v>
      </c>
      <c r="DP26" s="20">
        <f t="shared" si="29"/>
        <v>16.304981177451129</v>
      </c>
      <c r="DQ26" s="20">
        <f t="shared" si="30"/>
        <v>16.487449266065624</v>
      </c>
      <c r="DR26" s="20">
        <f t="shared" si="31"/>
        <v>17.141092052013473</v>
      </c>
      <c r="DS26" s="20">
        <f t="shared" si="32"/>
        <v>16.371409172528598</v>
      </c>
      <c r="DT26" s="20">
        <f t="shared" si="33"/>
        <v>16.522196444534107</v>
      </c>
      <c r="DU26" s="20">
        <f t="shared" si="34"/>
        <v>16.876765038116986</v>
      </c>
      <c r="DV26" s="20">
        <f t="shared" si="35"/>
        <v>16.814480444870743</v>
      </c>
      <c r="DW26" s="20">
        <f t="shared" si="36"/>
        <v>16.736917616080945</v>
      </c>
      <c r="DX26" s="20">
        <f t="shared" si="37"/>
        <v>17.110517214557625</v>
      </c>
      <c r="DY26" s="20">
        <f t="shared" si="38"/>
        <v>16.985056074638951</v>
      </c>
      <c r="ED26" s="20"/>
    </row>
    <row r="27" spans="2:134" ht="15" x14ac:dyDescent="0.2">
      <c r="B27" s="52"/>
      <c r="C27">
        <v>70000</v>
      </c>
      <c r="D27" s="20">
        <v>12867490</v>
      </c>
      <c r="E27" s="20">
        <v>6499986.5</v>
      </c>
      <c r="F27" s="20">
        <v>4978885.5</v>
      </c>
      <c r="G27" s="20">
        <v>3481782.75</v>
      </c>
      <c r="H27" s="20">
        <v>2686550.75</v>
      </c>
      <c r="I27" s="20">
        <v>2286936.5</v>
      </c>
      <c r="J27" s="20">
        <v>2110757.75</v>
      </c>
      <c r="K27" s="20">
        <v>1762629.625</v>
      </c>
      <c r="L27" s="20">
        <v>1532901</v>
      </c>
      <c r="M27" s="20">
        <v>1449031.375</v>
      </c>
      <c r="N27" s="20">
        <v>1356048.625</v>
      </c>
      <c r="O27" s="20">
        <v>1307845.75</v>
      </c>
      <c r="P27" s="20">
        <v>1156609</v>
      </c>
      <c r="Q27" s="20">
        <v>1059706.375</v>
      </c>
      <c r="R27" s="20">
        <v>1081948.75</v>
      </c>
      <c r="S27" s="20">
        <v>943342</v>
      </c>
      <c r="T27" s="20">
        <v>1095229.375</v>
      </c>
      <c r="U27" s="20">
        <v>851013</v>
      </c>
      <c r="V27" s="20">
        <v>921262.375</v>
      </c>
      <c r="W27" s="20">
        <v>930805.8125</v>
      </c>
      <c r="X27" s="20">
        <v>1128161</v>
      </c>
      <c r="Y27" s="20">
        <v>1039533.625</v>
      </c>
      <c r="Z27" s="20">
        <v>1041501.625</v>
      </c>
      <c r="AA27" s="20">
        <v>967662</v>
      </c>
      <c r="AB27" s="20">
        <v>924101.625</v>
      </c>
      <c r="AC27" s="20">
        <v>892753</v>
      </c>
      <c r="AD27" s="20">
        <v>912318.625</v>
      </c>
      <c r="AE27" s="20">
        <v>890924.8125</v>
      </c>
      <c r="AF27" s="20">
        <v>879527.8125</v>
      </c>
      <c r="AG27" s="20">
        <v>874032</v>
      </c>
      <c r="AH27" s="20">
        <v>881805.8125</v>
      </c>
      <c r="AI27" s="20">
        <v>881313.625</v>
      </c>
      <c r="AJ27" s="20">
        <v>834379.1875</v>
      </c>
      <c r="AK27" s="20">
        <v>816694.8125</v>
      </c>
      <c r="AL27" s="20">
        <v>810739.625</v>
      </c>
      <c r="AM27" s="20">
        <v>762118.1875</v>
      </c>
      <c r="AN27" s="20">
        <v>758603.8125</v>
      </c>
      <c r="AO27" s="20">
        <v>762624.1875</v>
      </c>
      <c r="AP27" s="20">
        <v>742151.1875</v>
      </c>
      <c r="AQ27" s="20">
        <v>694536.9375</v>
      </c>
      <c r="AR27" s="20">
        <v>854901</v>
      </c>
      <c r="AS27" s="20">
        <v>851544.375</v>
      </c>
      <c r="AT27" s="20">
        <v>841533</v>
      </c>
      <c r="AU27" s="20">
        <v>856288.1875</v>
      </c>
      <c r="AV27" s="20">
        <v>860547.375</v>
      </c>
      <c r="AW27" s="20">
        <v>841859.8125</v>
      </c>
      <c r="AX27" s="20">
        <v>813462.625</v>
      </c>
      <c r="AY27" s="20">
        <v>808295.625</v>
      </c>
      <c r="AZ27" s="20">
        <v>803444.8125</v>
      </c>
      <c r="BA27" s="20">
        <v>769159.8125</v>
      </c>
      <c r="BB27" s="20">
        <v>811680</v>
      </c>
      <c r="BC27" s="20">
        <v>763182.1875</v>
      </c>
      <c r="BD27" s="20">
        <v>773135.1875</v>
      </c>
      <c r="BE27" s="20">
        <v>755173.625</v>
      </c>
      <c r="BF27" s="20">
        <v>760154</v>
      </c>
      <c r="BG27" s="20">
        <v>769944.375</v>
      </c>
      <c r="BH27" s="20">
        <v>760677.1875</v>
      </c>
      <c r="BI27" s="20">
        <v>758837.375</v>
      </c>
      <c r="BJ27" s="20">
        <v>748339.8125</v>
      </c>
      <c r="BK27" s="20">
        <v>744196.3125</v>
      </c>
      <c r="BL27" s="20"/>
      <c r="BM27" s="29"/>
      <c r="BN27" s="28">
        <f t="shared" si="1"/>
        <v>40</v>
      </c>
      <c r="BO27">
        <f t="shared" si="2"/>
        <v>18.52671802642606</v>
      </c>
      <c r="BP27" s="52"/>
      <c r="BQ27">
        <v>70000</v>
      </c>
      <c r="BR27">
        <v>1</v>
      </c>
      <c r="BS27" s="20">
        <f t="shared" si="3"/>
        <v>1.9796179576680659</v>
      </c>
      <c r="BT27" s="20">
        <f t="shared" si="39"/>
        <v>2.584411712219532</v>
      </c>
      <c r="BU27" s="20">
        <f t="shared" si="40"/>
        <v>3.6956613677289316</v>
      </c>
      <c r="BV27" s="20">
        <f t="shared" si="41"/>
        <v>4.7895949853171391</v>
      </c>
      <c r="BW27" s="20">
        <f t="shared" si="42"/>
        <v>5.6265182701837153</v>
      </c>
      <c r="BX27" s="20">
        <f t="shared" si="43"/>
        <v>6.0961472248532544</v>
      </c>
      <c r="BY27" s="20">
        <f t="shared" si="44"/>
        <v>7.3001666473182079</v>
      </c>
      <c r="BZ27" s="20">
        <f t="shared" si="45"/>
        <v>8.3942081060681684</v>
      </c>
      <c r="CA27" s="20">
        <f t="shared" si="46"/>
        <v>8.8800630697178651</v>
      </c>
      <c r="CB27" s="20">
        <f t="shared" si="47"/>
        <v>9.4889591440719911</v>
      </c>
      <c r="CC27" s="20">
        <f t="shared" si="48"/>
        <v>9.8386908394969357</v>
      </c>
      <c r="CD27" s="20">
        <f t="shared" si="49"/>
        <v>11.12518578015561</v>
      </c>
      <c r="CE27" s="20">
        <f t="shared" si="50"/>
        <v>12.142505040606178</v>
      </c>
      <c r="CF27" s="20">
        <f t="shared" si="51"/>
        <v>11.892883096357384</v>
      </c>
      <c r="CG27" s="20">
        <f t="shared" si="52"/>
        <v>13.640323445791664</v>
      </c>
      <c r="CH27" s="20">
        <f t="shared" si="53"/>
        <v>11.748671368497581</v>
      </c>
      <c r="CI27" s="20">
        <f t="shared" si="54"/>
        <v>15.120203804172204</v>
      </c>
      <c r="CJ27" s="20">
        <f t="shared" si="55"/>
        <v>13.967237075105775</v>
      </c>
      <c r="CK27" s="20">
        <f t="shared" si="56"/>
        <v>13.824032711441625</v>
      </c>
      <c r="CL27" s="20">
        <f t="shared" si="57"/>
        <v>11.405721346509939</v>
      </c>
      <c r="CM27" s="20">
        <f t="shared" si="58"/>
        <v>12.37813735943366</v>
      </c>
      <c r="CN27" s="20">
        <f t="shared" si="59"/>
        <v>12.354747886255097</v>
      </c>
      <c r="CO27" s="20">
        <f t="shared" si="60"/>
        <v>13.297504707222149</v>
      </c>
      <c r="CP27" s="20">
        <f t="shared" si="61"/>
        <v>13.924323528811023</v>
      </c>
      <c r="CQ27" s="20">
        <f t="shared" si="4"/>
        <v>14.413269963808579</v>
      </c>
      <c r="CR27" s="20">
        <f t="shared" si="5"/>
        <v>14.104162347885861</v>
      </c>
      <c r="CS27" s="20">
        <f t="shared" si="6"/>
        <v>14.442846152070773</v>
      </c>
      <c r="CT27" s="20">
        <f t="shared" si="7"/>
        <v>14.629997843302993</v>
      </c>
      <c r="CU27" s="20">
        <f t="shared" si="8"/>
        <v>14.721989583905394</v>
      </c>
      <c r="CV27" s="20">
        <f t="shared" si="9"/>
        <v>14.592203654815442</v>
      </c>
      <c r="CW27" s="20">
        <f t="shared" si="10"/>
        <v>14.600352967424055</v>
      </c>
      <c r="CX27" s="20">
        <f t="shared" si="11"/>
        <v>15.421633464461264</v>
      </c>
      <c r="CY27" s="20">
        <f t="shared" si="12"/>
        <v>15.755567199712072</v>
      </c>
      <c r="CZ27" s="20">
        <f t="shared" si="13"/>
        <v>15.871297767146881</v>
      </c>
      <c r="DA27" s="20">
        <f t="shared" si="14"/>
        <v>16.883851102162549</v>
      </c>
      <c r="DB27" s="20">
        <f t="shared" si="15"/>
        <v>16.962068721477721</v>
      </c>
      <c r="DC27" s="20">
        <f t="shared" si="16"/>
        <v>16.872648692381002</v>
      </c>
      <c r="DD27" s="20">
        <f t="shared" si="17"/>
        <v>17.338097973467164</v>
      </c>
      <c r="DE27" s="20">
        <f t="shared" si="18"/>
        <v>18.52671802642606</v>
      </c>
      <c r="DF27" s="20">
        <f t="shared" si="19"/>
        <v>15.051438704598544</v>
      </c>
      <c r="DG27" s="20">
        <f t="shared" si="20"/>
        <v>15.110768596175625</v>
      </c>
      <c r="DH27" s="20">
        <f t="shared" si="21"/>
        <v>15.290535249360394</v>
      </c>
      <c r="DI27" s="20">
        <f t="shared" si="22"/>
        <v>15.027055362713385</v>
      </c>
      <c r="DJ27" s="20">
        <f t="shared" si="23"/>
        <v>14.95268055404852</v>
      </c>
      <c r="DK27" s="20">
        <f t="shared" si="24"/>
        <v>15.284599417792021</v>
      </c>
      <c r="DL27" s="20">
        <f t="shared" si="25"/>
        <v>15.818169888260078</v>
      </c>
      <c r="DM27" s="20">
        <f t="shared" si="26"/>
        <v>15.919286956427607</v>
      </c>
      <c r="DN27" s="20">
        <f t="shared" si="27"/>
        <v>16.015399937627951</v>
      </c>
      <c r="DO27" s="20">
        <f t="shared" si="28"/>
        <v>16.729280171537823</v>
      </c>
      <c r="DP27" s="20">
        <f t="shared" si="29"/>
        <v>15.852910013798541</v>
      </c>
      <c r="DQ27" s="20">
        <f t="shared" si="30"/>
        <v>16.860312269801238</v>
      </c>
      <c r="DR27" s="20">
        <f t="shared" si="31"/>
        <v>16.643260076686136</v>
      </c>
      <c r="DS27" s="20">
        <f t="shared" si="32"/>
        <v>17.039114680415381</v>
      </c>
      <c r="DT27" s="20">
        <f t="shared" si="33"/>
        <v>16.927477853171858</v>
      </c>
      <c r="DU27" s="20">
        <f t="shared" si="34"/>
        <v>16.712233270098245</v>
      </c>
      <c r="DV27" s="20">
        <f t="shared" si="35"/>
        <v>16.915835273422079</v>
      </c>
      <c r="DW27" s="20">
        <f t="shared" si="36"/>
        <v>16.956847967589894</v>
      </c>
      <c r="DX27" s="20">
        <f t="shared" si="37"/>
        <v>17.194715268473036</v>
      </c>
      <c r="DY27" s="20">
        <f t="shared" si="38"/>
        <v>17.290451167076966</v>
      </c>
      <c r="ED27" s="20"/>
    </row>
    <row r="28" spans="2:134" ht="15" x14ac:dyDescent="0.2">
      <c r="B28" s="52"/>
      <c r="C28">
        <v>80000</v>
      </c>
      <c r="D28" s="20">
        <v>17115140</v>
      </c>
      <c r="E28" s="20">
        <v>8439186</v>
      </c>
      <c r="F28" s="20">
        <v>6015897.5</v>
      </c>
      <c r="G28" s="20">
        <v>4335608.5</v>
      </c>
      <c r="H28" s="20">
        <v>3610988.75</v>
      </c>
      <c r="I28" s="20">
        <v>3225205</v>
      </c>
      <c r="J28" s="20">
        <v>2652456.25</v>
      </c>
      <c r="K28" s="20">
        <v>2614836</v>
      </c>
      <c r="L28" s="20">
        <v>2109460.5</v>
      </c>
      <c r="M28" s="20">
        <v>1822528.375</v>
      </c>
      <c r="N28" s="20">
        <v>1674268.25</v>
      </c>
      <c r="O28" s="20">
        <v>1771143</v>
      </c>
      <c r="P28" s="20">
        <v>1425308.625</v>
      </c>
      <c r="Q28" s="20">
        <v>1408686</v>
      </c>
      <c r="R28" s="20">
        <v>1275170.75</v>
      </c>
      <c r="S28" s="20">
        <v>1207127.25</v>
      </c>
      <c r="T28" s="20">
        <v>1248477.25</v>
      </c>
      <c r="U28" s="20">
        <v>1239609</v>
      </c>
      <c r="V28" s="20">
        <v>1270061</v>
      </c>
      <c r="W28" s="20">
        <v>1135391.625</v>
      </c>
      <c r="X28" s="20">
        <v>1382131</v>
      </c>
      <c r="Y28" s="20">
        <v>1286632.625</v>
      </c>
      <c r="Z28" s="20">
        <v>1312067.625</v>
      </c>
      <c r="AA28" s="20">
        <v>1250147.75</v>
      </c>
      <c r="AB28" s="20">
        <v>1217205.25</v>
      </c>
      <c r="AC28" s="20">
        <v>1134463.625</v>
      </c>
      <c r="AD28" s="20">
        <v>1168038.75</v>
      </c>
      <c r="AE28" s="20">
        <v>1129716.75</v>
      </c>
      <c r="AF28" s="20">
        <v>1078063</v>
      </c>
      <c r="AG28" s="20">
        <v>1065985.25</v>
      </c>
      <c r="AH28" s="20">
        <v>1120241.75</v>
      </c>
      <c r="AI28" s="20">
        <v>1101368.625</v>
      </c>
      <c r="AJ28" s="20">
        <v>1072302.625</v>
      </c>
      <c r="AK28" s="20">
        <v>1034790.625</v>
      </c>
      <c r="AL28" s="20">
        <v>1014955.375</v>
      </c>
      <c r="AM28" s="20">
        <v>1004909</v>
      </c>
      <c r="AN28" s="20">
        <v>968834.375</v>
      </c>
      <c r="AO28" s="20">
        <v>943722.375</v>
      </c>
      <c r="AP28" s="20">
        <v>921164</v>
      </c>
      <c r="AQ28" s="20">
        <v>885886.8125</v>
      </c>
      <c r="AR28" s="20">
        <v>1094082.375</v>
      </c>
      <c r="AS28" s="20">
        <v>1128368</v>
      </c>
      <c r="AT28" s="20">
        <v>1066996</v>
      </c>
      <c r="AU28" s="20">
        <v>1078442.375</v>
      </c>
      <c r="AV28" s="20">
        <v>1074014</v>
      </c>
      <c r="AW28" s="20">
        <v>1065848.375</v>
      </c>
      <c r="AX28" s="20">
        <v>1034764.625</v>
      </c>
      <c r="AY28" s="20">
        <v>1060135.625</v>
      </c>
      <c r="AZ28" s="20">
        <v>1031744.375</v>
      </c>
      <c r="BA28" s="20">
        <v>1029357.8125</v>
      </c>
      <c r="BB28" s="20">
        <v>1012363.625</v>
      </c>
      <c r="BC28" s="20">
        <v>990391.1875</v>
      </c>
      <c r="BD28" s="20">
        <v>1000204</v>
      </c>
      <c r="BE28" s="20">
        <v>988043.8125</v>
      </c>
      <c r="BF28" s="20">
        <v>988758.375</v>
      </c>
      <c r="BG28" s="20">
        <v>968592.8125</v>
      </c>
      <c r="BH28" s="20">
        <v>957706</v>
      </c>
      <c r="BI28" s="20">
        <v>976378.1875</v>
      </c>
      <c r="BJ28" s="20">
        <v>943016.375</v>
      </c>
      <c r="BK28" s="20">
        <v>952081.625</v>
      </c>
      <c r="BL28" s="20"/>
      <c r="BM28" s="29"/>
      <c r="BN28" s="28">
        <f t="shared" si="1"/>
        <v>40</v>
      </c>
      <c r="BO28">
        <f t="shared" si="2"/>
        <v>19.319781893694234</v>
      </c>
      <c r="BP28" s="52"/>
      <c r="BQ28">
        <v>80000</v>
      </c>
      <c r="BR28">
        <v>1</v>
      </c>
      <c r="BS28" s="20">
        <f t="shared" si="3"/>
        <v>2.0280557864230033</v>
      </c>
      <c r="BT28" s="20">
        <f t="shared" si="39"/>
        <v>2.8449853076785301</v>
      </c>
      <c r="BU28" s="20">
        <f t="shared" si="40"/>
        <v>3.9475750635695084</v>
      </c>
      <c r="BV28" s="20">
        <f t="shared" si="41"/>
        <v>4.7397378349627921</v>
      </c>
      <c r="BW28" s="20">
        <f t="shared" si="42"/>
        <v>5.306682831013843</v>
      </c>
      <c r="BX28" s="20">
        <f t="shared" si="43"/>
        <v>6.4525626011739119</v>
      </c>
      <c r="BY28" s="20">
        <f t="shared" si="44"/>
        <v>6.5453971109469196</v>
      </c>
      <c r="BZ28" s="20">
        <f t="shared" si="45"/>
        <v>8.1135152803287856</v>
      </c>
      <c r="CA28" s="20">
        <f t="shared" si="46"/>
        <v>9.3908771104866879</v>
      </c>
      <c r="CB28" s="20">
        <f t="shared" si="47"/>
        <v>10.222459871648406</v>
      </c>
      <c r="CC28" s="20">
        <f t="shared" si="48"/>
        <v>9.6633304030222291</v>
      </c>
      <c r="CD28" s="20">
        <f t="shared" si="49"/>
        <v>12.00802387623242</v>
      </c>
      <c r="CE28" s="20">
        <f t="shared" si="50"/>
        <v>12.149719667832292</v>
      </c>
      <c r="CF28" s="20">
        <f t="shared" si="51"/>
        <v>13.421841741586372</v>
      </c>
      <c r="CG28" s="20">
        <f t="shared" si="52"/>
        <v>14.178405797731763</v>
      </c>
      <c r="CH28" s="20">
        <f t="shared" si="53"/>
        <v>13.708812074869606</v>
      </c>
      <c r="CI28" s="20">
        <f t="shared" si="54"/>
        <v>13.806885880951171</v>
      </c>
      <c r="CJ28" s="20">
        <f t="shared" si="55"/>
        <v>13.475840924176083</v>
      </c>
      <c r="CK28" s="20">
        <f t="shared" si="56"/>
        <v>15.074217233194759</v>
      </c>
      <c r="CL28" s="20">
        <f t="shared" si="57"/>
        <v>12.383153261159761</v>
      </c>
      <c r="CM28" s="20">
        <f t="shared" si="58"/>
        <v>13.302274221439085</v>
      </c>
      <c r="CN28" s="20">
        <f t="shared" si="59"/>
        <v>13.04440386599738</v>
      </c>
      <c r="CO28" s="20">
        <f t="shared" si="60"/>
        <v>13.690493783634775</v>
      </c>
      <c r="CP28" s="20">
        <f t="shared" si="61"/>
        <v>14.061013949783737</v>
      </c>
      <c r="CQ28" s="20">
        <f t="shared" si="4"/>
        <v>15.086548059220497</v>
      </c>
      <c r="CR28" s="20">
        <f t="shared" si="5"/>
        <v>14.652887158067315</v>
      </c>
      <c r="CS28" s="20">
        <f t="shared" si="6"/>
        <v>15.149939132972934</v>
      </c>
      <c r="CT28" s="20">
        <f t="shared" si="7"/>
        <v>15.87582543877306</v>
      </c>
      <c r="CU28" s="20">
        <f t="shared" si="8"/>
        <v>16.055700583099064</v>
      </c>
      <c r="CV28" s="20">
        <f t="shared" si="9"/>
        <v>15.278077254306938</v>
      </c>
      <c r="CW28" s="20">
        <f t="shared" si="10"/>
        <v>15.539883388270662</v>
      </c>
      <c r="CX28" s="20">
        <f t="shared" si="11"/>
        <v>15.961109859261978</v>
      </c>
      <c r="CY28" s="20">
        <f t="shared" si="12"/>
        <v>16.539713045815429</v>
      </c>
      <c r="CZ28" s="20">
        <f t="shared" si="13"/>
        <v>16.86294828479528</v>
      </c>
      <c r="DA28" s="20">
        <f t="shared" si="14"/>
        <v>17.031532208389017</v>
      </c>
      <c r="DB28" s="20">
        <f t="shared" si="15"/>
        <v>17.665702664606631</v>
      </c>
      <c r="DC28" s="20">
        <f t="shared" si="16"/>
        <v>18.135778543981221</v>
      </c>
      <c r="DD28" s="20">
        <f t="shared" si="17"/>
        <v>18.579905424007016</v>
      </c>
      <c r="DE28" s="20">
        <f t="shared" si="18"/>
        <v>19.319781893694234</v>
      </c>
      <c r="DF28" s="20">
        <f t="shared" si="19"/>
        <v>15.643374202056769</v>
      </c>
      <c r="DG28" s="20">
        <f t="shared" si="20"/>
        <v>15.168048012705075</v>
      </c>
      <c r="DH28" s="20">
        <f t="shared" si="21"/>
        <v>16.040491248327079</v>
      </c>
      <c r="DI28" s="20">
        <f t="shared" si="22"/>
        <v>15.870240632931361</v>
      </c>
      <c r="DJ28" s="20">
        <f t="shared" si="23"/>
        <v>15.935676816130888</v>
      </c>
      <c r="DK28" s="20">
        <f t="shared" si="24"/>
        <v>16.057762437363568</v>
      </c>
      <c r="DL28" s="20">
        <f t="shared" si="25"/>
        <v>16.540128630701886</v>
      </c>
      <c r="DM28" s="20">
        <f t="shared" si="26"/>
        <v>16.144292858755691</v>
      </c>
      <c r="DN28" s="20">
        <f t="shared" si="27"/>
        <v>16.588546945070576</v>
      </c>
      <c r="DO28" s="20">
        <f t="shared" si="28"/>
        <v>16.627007433336015</v>
      </c>
      <c r="DP28" s="20">
        <f t="shared" si="29"/>
        <v>16.906119083446917</v>
      </c>
      <c r="DQ28" s="20">
        <f t="shared" si="30"/>
        <v>17.281191731120892</v>
      </c>
      <c r="DR28" s="20">
        <f t="shared" si="31"/>
        <v>17.111649223558395</v>
      </c>
      <c r="DS28" s="20">
        <f t="shared" si="32"/>
        <v>17.322248045554154</v>
      </c>
      <c r="DT28" s="20">
        <f t="shared" si="33"/>
        <v>17.309729487752758</v>
      </c>
      <c r="DU28" s="20">
        <f t="shared" si="34"/>
        <v>17.67010840791264</v>
      </c>
      <c r="DV28" s="20">
        <f t="shared" si="35"/>
        <v>17.870975017385295</v>
      </c>
      <c r="DW28" s="20">
        <f t="shared" si="36"/>
        <v>17.529211753309472</v>
      </c>
      <c r="DX28" s="20">
        <f t="shared" si="37"/>
        <v>18.149356102114346</v>
      </c>
      <c r="DY28" s="20">
        <f t="shared" si="38"/>
        <v>17.976546916342389</v>
      </c>
      <c r="ED28" s="20"/>
    </row>
    <row r="29" spans="2:134" ht="15" x14ac:dyDescent="0.2">
      <c r="B29" s="52"/>
      <c r="C29">
        <v>90000</v>
      </c>
      <c r="D29" s="20">
        <v>22266870</v>
      </c>
      <c r="E29" s="20">
        <v>11009665</v>
      </c>
      <c r="F29" s="20">
        <v>7529781.5</v>
      </c>
      <c r="G29" s="20">
        <v>5471886.5</v>
      </c>
      <c r="H29" s="20">
        <v>4461105.5</v>
      </c>
      <c r="I29" s="20">
        <v>3709484.75</v>
      </c>
      <c r="J29" s="20">
        <v>3132492.5</v>
      </c>
      <c r="K29" s="20">
        <v>3165812</v>
      </c>
      <c r="L29" s="20">
        <v>2677682.5</v>
      </c>
      <c r="M29" s="20">
        <v>2334771.25</v>
      </c>
      <c r="N29" s="20">
        <v>2050501.25</v>
      </c>
      <c r="O29" s="20">
        <v>1981256.75</v>
      </c>
      <c r="P29" s="20">
        <v>1855713.25</v>
      </c>
      <c r="Q29" s="20">
        <v>1813364.625</v>
      </c>
      <c r="R29" s="20">
        <v>1647827.25</v>
      </c>
      <c r="S29" s="20">
        <v>1516032.375</v>
      </c>
      <c r="T29" s="20">
        <v>1438496.25</v>
      </c>
      <c r="U29" s="20">
        <v>1363650</v>
      </c>
      <c r="V29" s="20">
        <v>1582712.625</v>
      </c>
      <c r="W29" s="20">
        <v>1411163.375</v>
      </c>
      <c r="X29" s="20">
        <v>1685065.375</v>
      </c>
      <c r="Y29" s="20">
        <v>1617148.375</v>
      </c>
      <c r="Z29" s="20">
        <v>1568228</v>
      </c>
      <c r="AA29" s="20">
        <v>1520668.625</v>
      </c>
      <c r="AB29" s="20">
        <v>1503424.75</v>
      </c>
      <c r="AC29" s="20">
        <v>1381422.375</v>
      </c>
      <c r="AD29" s="20">
        <v>1354890.25</v>
      </c>
      <c r="AE29" s="20">
        <v>1341989.375</v>
      </c>
      <c r="AF29" s="20">
        <v>1381878.375</v>
      </c>
      <c r="AG29" s="20">
        <v>1357833.625</v>
      </c>
      <c r="AH29" s="20">
        <v>1379168.25</v>
      </c>
      <c r="AI29" s="20">
        <v>1362027</v>
      </c>
      <c r="AJ29" s="20">
        <v>1315005.25</v>
      </c>
      <c r="AK29" s="20">
        <v>1281027</v>
      </c>
      <c r="AL29" s="20">
        <v>1254827.25</v>
      </c>
      <c r="AM29" s="20">
        <v>1250076.75</v>
      </c>
      <c r="AN29" s="20">
        <v>1209610.625</v>
      </c>
      <c r="AO29" s="20">
        <v>1167797.625</v>
      </c>
      <c r="AP29" s="20">
        <v>1145847.25</v>
      </c>
      <c r="AQ29" s="20">
        <v>1123687.25</v>
      </c>
      <c r="AR29" s="20">
        <v>1314362.625</v>
      </c>
      <c r="AS29" s="20">
        <v>1329703</v>
      </c>
      <c r="AT29" s="20">
        <v>1364006.25</v>
      </c>
      <c r="AU29" s="20">
        <v>1330843</v>
      </c>
      <c r="AV29" s="20">
        <v>1326473.75</v>
      </c>
      <c r="AW29" s="20">
        <v>1310693.75</v>
      </c>
      <c r="AX29" s="20">
        <v>1321408</v>
      </c>
      <c r="AY29" s="20">
        <v>1289866.25</v>
      </c>
      <c r="AZ29" s="20">
        <v>1277796.75</v>
      </c>
      <c r="BA29" s="20">
        <v>1242710.375</v>
      </c>
      <c r="BB29" s="20">
        <v>1243941</v>
      </c>
      <c r="BC29" s="20">
        <v>1257322.25</v>
      </c>
      <c r="BD29" s="20">
        <v>1251142.75</v>
      </c>
      <c r="BE29" s="20">
        <v>1209620.375</v>
      </c>
      <c r="BF29" s="20">
        <v>1227634.625</v>
      </c>
      <c r="BG29" s="20">
        <v>1191661.25</v>
      </c>
      <c r="BH29" s="20">
        <v>1209994.625</v>
      </c>
      <c r="BI29" s="20">
        <v>1203573</v>
      </c>
      <c r="BJ29" s="20">
        <v>1186890.25</v>
      </c>
      <c r="BK29" s="20">
        <v>1195243</v>
      </c>
      <c r="BL29" s="20"/>
      <c r="BM29" s="29"/>
      <c r="BN29" s="28">
        <f t="shared" si="1"/>
        <v>40</v>
      </c>
      <c r="BO29">
        <f t="shared" si="2"/>
        <v>19.81589628252879</v>
      </c>
      <c r="BP29" s="52"/>
      <c r="BQ29">
        <v>90000</v>
      </c>
      <c r="BR29">
        <v>1</v>
      </c>
      <c r="BS29" s="20">
        <f t="shared" si="3"/>
        <v>2.0224838812080113</v>
      </c>
      <c r="BT29" s="20">
        <f t="shared" si="39"/>
        <v>2.957173458486146</v>
      </c>
      <c r="BU29" s="20">
        <f t="shared" si="40"/>
        <v>4.0693223443139761</v>
      </c>
      <c r="BV29" s="20">
        <f t="shared" si="41"/>
        <v>4.9913345470085835</v>
      </c>
      <c r="BW29" s="20">
        <f t="shared" si="42"/>
        <v>6.0026854133852421</v>
      </c>
      <c r="BX29" s="20">
        <f t="shared" si="43"/>
        <v>7.1083554070759947</v>
      </c>
      <c r="BY29" s="20">
        <f t="shared" si="44"/>
        <v>7.0335414737198541</v>
      </c>
      <c r="BZ29" s="20">
        <f t="shared" si="45"/>
        <v>8.3157245117746417</v>
      </c>
      <c r="CA29" s="20">
        <f t="shared" si="46"/>
        <v>9.537067068133549</v>
      </c>
      <c r="CB29" s="20">
        <f t="shared" si="47"/>
        <v>10.859232590080108</v>
      </c>
      <c r="CC29" s="20">
        <f t="shared" si="48"/>
        <v>11.238760448387115</v>
      </c>
      <c r="CD29" s="20">
        <f t="shared" si="49"/>
        <v>11.999089837829201</v>
      </c>
      <c r="CE29" s="20">
        <f t="shared" si="50"/>
        <v>12.279311999923898</v>
      </c>
      <c r="CF29" s="20">
        <f t="shared" si="51"/>
        <v>13.512866715852647</v>
      </c>
      <c r="CG29" s="20">
        <f t="shared" si="52"/>
        <v>14.687595309433943</v>
      </c>
      <c r="CH29" s="20">
        <f t="shared" si="53"/>
        <v>15.479268715507601</v>
      </c>
      <c r="CI29" s="20">
        <f t="shared" si="54"/>
        <v>16.328874711252887</v>
      </c>
      <c r="CJ29" s="20">
        <f t="shared" si="55"/>
        <v>14.068801656270354</v>
      </c>
      <c r="CK29" s="20">
        <f t="shared" si="56"/>
        <v>15.779087237152821</v>
      </c>
      <c r="CL29" s="20">
        <f t="shared" si="57"/>
        <v>13.214246954661922</v>
      </c>
      <c r="CM29" s="20">
        <f t="shared" si="58"/>
        <v>13.769218919074138</v>
      </c>
      <c r="CN29" s="20">
        <f t="shared" si="59"/>
        <v>14.198745335499686</v>
      </c>
      <c r="CO29" s="20">
        <f t="shared" si="60"/>
        <v>14.642815426010385</v>
      </c>
      <c r="CP29" s="20">
        <f t="shared" si="61"/>
        <v>14.810764556057761</v>
      </c>
      <c r="CQ29" s="20">
        <f t="shared" si="4"/>
        <v>16.11879929192547</v>
      </c>
      <c r="CR29" s="20">
        <f t="shared" si="5"/>
        <v>16.434445520587367</v>
      </c>
      <c r="CS29" s="20">
        <f t="shared" si="6"/>
        <v>16.592433900603723</v>
      </c>
      <c r="CT29" s="20">
        <f t="shared" si="7"/>
        <v>16.113480319858105</v>
      </c>
      <c r="CU29" s="20">
        <f t="shared" si="8"/>
        <v>16.398820584517487</v>
      </c>
      <c r="CV29" s="20">
        <f t="shared" si="9"/>
        <v>16.145144002553714</v>
      </c>
      <c r="CW29" s="20">
        <f t="shared" si="10"/>
        <v>16.348332301782563</v>
      </c>
      <c r="CX29" s="20">
        <f t="shared" si="11"/>
        <v>16.932913385707014</v>
      </c>
      <c r="CY29" s="20">
        <f t="shared" si="12"/>
        <v>17.382045811680783</v>
      </c>
      <c r="CZ29" s="20">
        <f t="shared" si="13"/>
        <v>17.744968480721152</v>
      </c>
      <c r="DA29" s="20">
        <f t="shared" si="14"/>
        <v>17.812402318497643</v>
      </c>
      <c r="DB29" s="20">
        <f t="shared" si="15"/>
        <v>18.408295644724515</v>
      </c>
      <c r="DC29" s="20">
        <f t="shared" si="16"/>
        <v>19.067404765444699</v>
      </c>
      <c r="DD29" s="20">
        <f t="shared" si="17"/>
        <v>19.432668708678229</v>
      </c>
      <c r="DE29" s="20">
        <f t="shared" si="18"/>
        <v>19.81589628252879</v>
      </c>
      <c r="DF29" s="20">
        <f t="shared" si="19"/>
        <v>16.941192313650884</v>
      </c>
      <c r="DG29" s="20">
        <f t="shared" si="20"/>
        <v>16.745746982596867</v>
      </c>
      <c r="DH29" s="20">
        <f t="shared" si="21"/>
        <v>16.324609949551185</v>
      </c>
      <c r="DI29" s="20">
        <f t="shared" si="22"/>
        <v>16.731402577163497</v>
      </c>
      <c r="DJ29" s="20">
        <f t="shared" si="23"/>
        <v>16.786513868065615</v>
      </c>
      <c r="DK29" s="20">
        <f t="shared" si="24"/>
        <v>16.988613854304258</v>
      </c>
      <c r="DL29" s="20">
        <f t="shared" si="25"/>
        <v>16.85086665132949</v>
      </c>
      <c r="DM29" s="20">
        <f t="shared" si="26"/>
        <v>17.262929392873097</v>
      </c>
      <c r="DN29" s="20">
        <f t="shared" si="27"/>
        <v>17.42598734892697</v>
      </c>
      <c r="DO29" s="20">
        <f t="shared" si="28"/>
        <v>17.917988332558984</v>
      </c>
      <c r="DP29" s="20">
        <f t="shared" si="29"/>
        <v>17.900262150696857</v>
      </c>
      <c r="DQ29" s="20">
        <f t="shared" si="30"/>
        <v>17.709755792518585</v>
      </c>
      <c r="DR29" s="20">
        <f t="shared" si="31"/>
        <v>17.7972257761954</v>
      </c>
      <c r="DS29" s="20">
        <f t="shared" si="32"/>
        <v>18.408147266864614</v>
      </c>
      <c r="DT29" s="20">
        <f t="shared" si="33"/>
        <v>18.13802702086543</v>
      </c>
      <c r="DU29" s="20">
        <f t="shared" si="34"/>
        <v>18.685570249095537</v>
      </c>
      <c r="DV29" s="20">
        <f t="shared" si="35"/>
        <v>18.402453647263101</v>
      </c>
      <c r="DW29" s="20">
        <f t="shared" si="36"/>
        <v>18.500639346346254</v>
      </c>
      <c r="DX29" s="20">
        <f t="shared" si="37"/>
        <v>18.760681537319901</v>
      </c>
      <c r="DY29" s="20">
        <f t="shared" si="38"/>
        <v>18.629575743175238</v>
      </c>
      <c r="ED29" s="20"/>
    </row>
    <row r="30" spans="2:134" ht="15" x14ac:dyDescent="0.2">
      <c r="B30" s="52"/>
      <c r="C30">
        <v>100000</v>
      </c>
      <c r="D30" s="20">
        <v>26257438</v>
      </c>
      <c r="E30" s="20">
        <v>13478936</v>
      </c>
      <c r="F30" s="20">
        <v>8835145</v>
      </c>
      <c r="G30" s="20">
        <v>6664081.5</v>
      </c>
      <c r="H30" s="20">
        <v>6093704</v>
      </c>
      <c r="I30" s="20">
        <v>4817638.5</v>
      </c>
      <c r="J30" s="20">
        <v>4446584.5</v>
      </c>
      <c r="K30" s="20">
        <v>3410974.75</v>
      </c>
      <c r="L30" s="20">
        <v>3246593</v>
      </c>
      <c r="M30" s="20">
        <v>2895402.25</v>
      </c>
      <c r="N30" s="20">
        <v>2521255.25</v>
      </c>
      <c r="O30" s="20">
        <v>2334011.75</v>
      </c>
      <c r="P30" s="20">
        <v>2336429.25</v>
      </c>
      <c r="Q30" s="20">
        <v>2031856.625</v>
      </c>
      <c r="R30" s="20">
        <v>1880465.375</v>
      </c>
      <c r="S30" s="20">
        <v>1901420</v>
      </c>
      <c r="T30" s="20">
        <v>1651040.625</v>
      </c>
      <c r="U30" s="20">
        <v>1794187.625</v>
      </c>
      <c r="V30" s="20">
        <v>1552149</v>
      </c>
      <c r="W30" s="20">
        <v>1705657.625</v>
      </c>
      <c r="X30" s="20">
        <v>2049311</v>
      </c>
      <c r="Y30" s="20">
        <v>2023951.375</v>
      </c>
      <c r="Z30" s="20">
        <v>1886134.625</v>
      </c>
      <c r="AA30" s="20">
        <v>1785304</v>
      </c>
      <c r="AB30" s="20">
        <v>1776727</v>
      </c>
      <c r="AC30" s="20">
        <v>1670355</v>
      </c>
      <c r="AD30" s="20">
        <v>1649727.375</v>
      </c>
      <c r="AE30" s="20">
        <v>1641708.625</v>
      </c>
      <c r="AF30" s="20">
        <v>1592500.375</v>
      </c>
      <c r="AG30" s="20">
        <v>1521641</v>
      </c>
      <c r="AH30" s="20">
        <v>1679655.625</v>
      </c>
      <c r="AI30" s="20">
        <v>1624760.375</v>
      </c>
      <c r="AJ30" s="20">
        <v>1619761.625</v>
      </c>
      <c r="AK30" s="20">
        <v>1565339.375</v>
      </c>
      <c r="AL30" s="20">
        <v>1536904</v>
      </c>
      <c r="AM30" s="20">
        <v>1494342.625</v>
      </c>
      <c r="AN30" s="20">
        <v>1482113</v>
      </c>
      <c r="AO30" s="20">
        <v>1437571.375</v>
      </c>
      <c r="AP30" s="20">
        <v>1403109.625</v>
      </c>
      <c r="AQ30" s="20">
        <v>1399026.375</v>
      </c>
      <c r="AR30" s="20">
        <v>1531335.375</v>
      </c>
      <c r="AS30" s="20">
        <v>1661196</v>
      </c>
      <c r="AT30" s="20">
        <v>1642727.625</v>
      </c>
      <c r="AU30" s="20">
        <v>1597796</v>
      </c>
      <c r="AV30" s="20">
        <v>1646968</v>
      </c>
      <c r="AW30" s="20">
        <v>1577570.625</v>
      </c>
      <c r="AX30" s="20">
        <v>1564476.625</v>
      </c>
      <c r="AY30" s="20">
        <v>1575760</v>
      </c>
      <c r="AZ30" s="20">
        <v>1570913.625</v>
      </c>
      <c r="BA30" s="20">
        <v>1526485.375</v>
      </c>
      <c r="BB30" s="20">
        <v>1520294</v>
      </c>
      <c r="BC30" s="20">
        <v>1502733.625</v>
      </c>
      <c r="BD30" s="20">
        <v>1505152.375</v>
      </c>
      <c r="BE30" s="20">
        <v>1475183</v>
      </c>
      <c r="BF30" s="20">
        <v>1484979.625</v>
      </c>
      <c r="BG30" s="20">
        <v>1467468.625</v>
      </c>
      <c r="BH30" s="20">
        <v>1453431.375</v>
      </c>
      <c r="BI30" s="20">
        <v>1481838</v>
      </c>
      <c r="BJ30" s="20">
        <v>1454057.625</v>
      </c>
      <c r="BK30" s="20">
        <v>1474355.25</v>
      </c>
      <c r="BL30" s="20"/>
      <c r="BM30" s="29"/>
      <c r="BN30" s="28">
        <f t="shared" si="1"/>
        <v>40</v>
      </c>
      <c r="BO30">
        <f t="shared" si="2"/>
        <v>18.768365249725903</v>
      </c>
      <c r="BP30" s="52"/>
      <c r="BQ30">
        <v>100000</v>
      </c>
      <c r="BR30">
        <v>1</v>
      </c>
      <c r="BS30" s="20">
        <f t="shared" si="3"/>
        <v>1.9480349190766986</v>
      </c>
      <c r="BT30" s="20">
        <f t="shared" si="39"/>
        <v>2.9719306247944997</v>
      </c>
      <c r="BU30" s="20">
        <f t="shared" si="40"/>
        <v>3.9401435891802943</v>
      </c>
      <c r="BV30" s="20">
        <f t="shared" si="41"/>
        <v>4.3089454295778067</v>
      </c>
      <c r="BW30" s="20">
        <f t="shared" si="42"/>
        <v>5.4502715386386917</v>
      </c>
      <c r="BX30" s="20">
        <f t="shared" si="43"/>
        <v>5.9050801800797892</v>
      </c>
      <c r="BY30" s="20">
        <f t="shared" si="44"/>
        <v>7.6979279896457751</v>
      </c>
      <c r="BZ30" s="20">
        <f t="shared" si="45"/>
        <v>8.0876900800315905</v>
      </c>
      <c r="CA30" s="20">
        <f t="shared" si="46"/>
        <v>9.0686667111624999</v>
      </c>
      <c r="CB30" s="20">
        <f t="shared" si="47"/>
        <v>10.414430669009018</v>
      </c>
      <c r="CC30" s="20">
        <f t="shared" si="48"/>
        <v>11.24991680097583</v>
      </c>
      <c r="CD30" s="20">
        <f t="shared" si="49"/>
        <v>11.23827652816793</v>
      </c>
      <c r="CE30" s="20">
        <f t="shared" si="50"/>
        <v>12.922879339480954</v>
      </c>
      <c r="CF30" s="20">
        <f t="shared" si="51"/>
        <v>13.963265875076269</v>
      </c>
      <c r="CG30" s="20">
        <f t="shared" si="52"/>
        <v>13.809383513374215</v>
      </c>
      <c r="CH30" s="20">
        <f t="shared" si="53"/>
        <v>15.903568696257853</v>
      </c>
      <c r="CI30" s="20">
        <f t="shared" si="54"/>
        <v>14.634722497319643</v>
      </c>
      <c r="CJ30" s="20">
        <f t="shared" si="55"/>
        <v>16.916828216878663</v>
      </c>
      <c r="CK30" s="20">
        <f t="shared" si="56"/>
        <v>15.394319243875218</v>
      </c>
      <c r="CL30" s="20">
        <f t="shared" si="57"/>
        <v>12.812812696559966</v>
      </c>
      <c r="CM30" s="20">
        <f t="shared" si="58"/>
        <v>12.973354164696769</v>
      </c>
      <c r="CN30" s="20">
        <f t="shared" si="59"/>
        <v>13.921295782372905</v>
      </c>
      <c r="CO30" s="20">
        <f t="shared" si="60"/>
        <v>14.70754448542097</v>
      </c>
      <c r="CP30" s="20">
        <f t="shared" si="61"/>
        <v>14.7785439181146</v>
      </c>
      <c r="CQ30" s="20">
        <f t="shared" si="4"/>
        <v>15.719675158873413</v>
      </c>
      <c r="CR30" s="20">
        <f t="shared" si="5"/>
        <v>15.916228582919647</v>
      </c>
      <c r="CS30" s="20">
        <f t="shared" si="6"/>
        <v>15.99396969727195</v>
      </c>
      <c r="CT30" s="20">
        <f t="shared" si="7"/>
        <v>16.488183244540839</v>
      </c>
      <c r="CU30" s="20">
        <f t="shared" si="8"/>
        <v>17.256000594095454</v>
      </c>
      <c r="CV30" s="20">
        <f t="shared" si="9"/>
        <v>15.63263183785069</v>
      </c>
      <c r="CW30" s="20">
        <f t="shared" si="10"/>
        <v>16.160806482001998</v>
      </c>
      <c r="CX30" s="20">
        <f t="shared" si="11"/>
        <v>16.210680383294054</v>
      </c>
      <c r="CY30" s="20">
        <f t="shared" si="12"/>
        <v>16.77427810183335</v>
      </c>
      <c r="CZ30" s="20">
        <f t="shared" si="13"/>
        <v>17.084631180607246</v>
      </c>
      <c r="DA30" s="20">
        <f t="shared" si="14"/>
        <v>17.57123002497503</v>
      </c>
      <c r="DB30" s="20">
        <f t="shared" si="15"/>
        <v>17.716218668886921</v>
      </c>
      <c r="DC30" s="20">
        <f t="shared" si="16"/>
        <v>18.265136922331944</v>
      </c>
      <c r="DD30" s="20">
        <f t="shared" si="17"/>
        <v>18.713746618337108</v>
      </c>
      <c r="DE30" s="20">
        <f t="shared" si="18"/>
        <v>18.768365249725903</v>
      </c>
      <c r="DF30" s="20">
        <f t="shared" si="19"/>
        <v>17.146758592969878</v>
      </c>
      <c r="DG30" s="20">
        <f t="shared" si="20"/>
        <v>15.806345548628819</v>
      </c>
      <c r="DH30" s="20">
        <f t="shared" si="21"/>
        <v>15.984048481561269</v>
      </c>
      <c r="DI30" s="20">
        <f t="shared" si="22"/>
        <v>16.433535945765293</v>
      </c>
      <c r="DJ30" s="20">
        <f t="shared" si="23"/>
        <v>15.942895065356462</v>
      </c>
      <c r="DK30" s="20">
        <f t="shared" si="24"/>
        <v>16.644223455922933</v>
      </c>
      <c r="DL30" s="20">
        <f t="shared" si="25"/>
        <v>16.783528485125178</v>
      </c>
      <c r="DM30" s="20">
        <f t="shared" si="26"/>
        <v>16.663348479463878</v>
      </c>
      <c r="DN30" s="20">
        <f t="shared" si="27"/>
        <v>16.714756038862415</v>
      </c>
      <c r="DO30" s="20">
        <f t="shared" si="28"/>
        <v>17.201237843500465</v>
      </c>
      <c r="DP30" s="20">
        <f t="shared" si="29"/>
        <v>17.271289632136941</v>
      </c>
      <c r="DQ30" s="20">
        <f t="shared" si="30"/>
        <v>17.473115369997792</v>
      </c>
      <c r="DR30" s="20">
        <f t="shared" si="31"/>
        <v>17.445036420315915</v>
      </c>
      <c r="DS30" s="20">
        <f t="shared" si="32"/>
        <v>17.799444543490537</v>
      </c>
      <c r="DT30" s="20">
        <f t="shared" si="33"/>
        <v>17.682019037803297</v>
      </c>
      <c r="DU30" s="20">
        <f t="shared" si="34"/>
        <v>17.893014918802777</v>
      </c>
      <c r="DV30" s="20">
        <f t="shared" si="35"/>
        <v>18.06582577729203</v>
      </c>
      <c r="DW30" s="20">
        <f t="shared" si="36"/>
        <v>17.71950645077262</v>
      </c>
      <c r="DX30" s="20">
        <f t="shared" si="37"/>
        <v>18.05804498291462</v>
      </c>
      <c r="DY30" s="20">
        <f t="shared" si="38"/>
        <v>17.809437718623105</v>
      </c>
      <c r="ED30" s="20"/>
    </row>
    <row r="31" spans="2:134" ht="15" x14ac:dyDescent="0.2">
      <c r="B31" s="52"/>
      <c r="C31">
        <v>200000</v>
      </c>
      <c r="D31" s="20">
        <v>109896064</v>
      </c>
      <c r="E31" s="20">
        <v>52645584</v>
      </c>
      <c r="F31" s="20">
        <v>36423324</v>
      </c>
      <c r="G31" s="20">
        <v>27459770</v>
      </c>
      <c r="H31" s="20">
        <v>21666242</v>
      </c>
      <c r="I31" s="20">
        <v>17974582</v>
      </c>
      <c r="J31" s="20">
        <v>15143151</v>
      </c>
      <c r="K31" s="20">
        <v>13278731</v>
      </c>
      <c r="L31" s="20">
        <v>12403408</v>
      </c>
      <c r="M31" s="20">
        <v>10750374</v>
      </c>
      <c r="N31" s="20">
        <v>10001997</v>
      </c>
      <c r="O31" s="20">
        <v>9440661</v>
      </c>
      <c r="P31" s="20">
        <v>8539663</v>
      </c>
      <c r="Q31" s="20">
        <v>8540999</v>
      </c>
      <c r="R31" s="20">
        <v>8129717.5</v>
      </c>
      <c r="S31" s="20">
        <v>6691010.5</v>
      </c>
      <c r="T31" s="20">
        <v>6927782.5</v>
      </c>
      <c r="U31" s="20">
        <v>6226313.5</v>
      </c>
      <c r="V31" s="20">
        <v>5759409.5</v>
      </c>
      <c r="W31" s="20">
        <v>5928865.5</v>
      </c>
      <c r="X31" s="20">
        <v>7235914.5</v>
      </c>
      <c r="Y31" s="20">
        <v>7438584.5</v>
      </c>
      <c r="Z31" s="20">
        <v>6812175.5</v>
      </c>
      <c r="AA31" s="20">
        <v>6694700</v>
      </c>
      <c r="AB31" s="20">
        <v>6485494.5</v>
      </c>
      <c r="AC31" s="20">
        <v>6334030.5</v>
      </c>
      <c r="AD31" s="20">
        <v>6273862.5</v>
      </c>
      <c r="AE31" s="20">
        <v>6074826.5</v>
      </c>
      <c r="AF31" s="20">
        <v>6270268</v>
      </c>
      <c r="AG31" s="20">
        <v>5776529.5</v>
      </c>
      <c r="AH31" s="20">
        <v>6077972.5</v>
      </c>
      <c r="AI31" s="20">
        <v>5879714</v>
      </c>
      <c r="AJ31" s="20">
        <v>5762455.5</v>
      </c>
      <c r="AK31" s="20">
        <v>5646273.5</v>
      </c>
      <c r="AL31" s="20">
        <v>5608840</v>
      </c>
      <c r="AM31" s="20">
        <v>5588179.5</v>
      </c>
      <c r="AN31" s="20">
        <v>5514419</v>
      </c>
      <c r="AO31" s="20">
        <v>5505173.5</v>
      </c>
      <c r="AP31" s="20">
        <v>5369666.5</v>
      </c>
      <c r="AQ31" s="20">
        <v>5260741.5</v>
      </c>
      <c r="AR31" s="20">
        <v>5483129.5</v>
      </c>
      <c r="AS31" s="20">
        <v>5703052</v>
      </c>
      <c r="AT31" s="20">
        <v>5734977.5</v>
      </c>
      <c r="AU31" s="20">
        <v>5854170.5</v>
      </c>
      <c r="AV31" s="20">
        <v>5636744.5</v>
      </c>
      <c r="AW31" s="20">
        <v>5776814.5</v>
      </c>
      <c r="AX31" s="20">
        <v>5995515.5</v>
      </c>
      <c r="AY31" s="20">
        <v>5710752.5</v>
      </c>
      <c r="AZ31" s="20">
        <v>5709846.5</v>
      </c>
      <c r="BA31" s="20">
        <v>5506031.5</v>
      </c>
      <c r="BB31" s="20">
        <v>5732768</v>
      </c>
      <c r="BC31" s="20">
        <v>5520596.5</v>
      </c>
      <c r="BD31" s="20">
        <v>5607100.5</v>
      </c>
      <c r="BE31" s="20">
        <v>5650258</v>
      </c>
      <c r="BF31" s="20">
        <v>5556163.5</v>
      </c>
      <c r="BG31" s="20">
        <v>5597146.5</v>
      </c>
      <c r="BH31" s="20">
        <v>5607920.5</v>
      </c>
      <c r="BI31" s="20">
        <v>5574210.5</v>
      </c>
      <c r="BJ31" s="20">
        <v>5539302.5</v>
      </c>
      <c r="BK31" s="20">
        <v>5555697</v>
      </c>
      <c r="BL31" s="20"/>
      <c r="BM31" s="29"/>
      <c r="BN31" s="28">
        <f t="shared" si="1"/>
        <v>40</v>
      </c>
      <c r="BO31">
        <f t="shared" si="2"/>
        <v>20.889843000269067</v>
      </c>
      <c r="BP31" s="52"/>
      <c r="BQ31">
        <v>200000</v>
      </c>
      <c r="BR31">
        <v>1</v>
      </c>
      <c r="BS31" s="20">
        <f t="shared" si="3"/>
        <v>2.0874697486497631</v>
      </c>
      <c r="BT31" s="20">
        <f t="shared" si="39"/>
        <v>3.0171893152859965</v>
      </c>
      <c r="BU31" s="20">
        <f t="shared" si="40"/>
        <v>4.0020751812560702</v>
      </c>
      <c r="BV31" s="20">
        <f t="shared" si="41"/>
        <v>5.0722254463879803</v>
      </c>
      <c r="BW31" s="20">
        <f t="shared" si="42"/>
        <v>6.1139704945572584</v>
      </c>
      <c r="BX31" s="20">
        <f t="shared" si="43"/>
        <v>7.2571464155643692</v>
      </c>
      <c r="BY31" s="20">
        <f t="shared" si="44"/>
        <v>8.2760968649790403</v>
      </c>
      <c r="BZ31" s="20">
        <f t="shared" si="45"/>
        <v>8.8601506940673076</v>
      </c>
      <c r="CA31" s="20">
        <f t="shared" si="46"/>
        <v>10.222534025327864</v>
      </c>
      <c r="CB31" s="20">
        <f t="shared" si="47"/>
        <v>10.987412213780908</v>
      </c>
      <c r="CC31" s="20">
        <f t="shared" si="48"/>
        <v>11.640717106567008</v>
      </c>
      <c r="CD31" s="20">
        <f t="shared" si="49"/>
        <v>12.868899393336717</v>
      </c>
      <c r="CE31" s="20">
        <f t="shared" si="50"/>
        <v>12.866886414575157</v>
      </c>
      <c r="CF31" s="20">
        <f t="shared" si="51"/>
        <v>13.517820760684488</v>
      </c>
      <c r="CG31" s="20">
        <f t="shared" si="52"/>
        <v>16.424434545424791</v>
      </c>
      <c r="CH31" s="20">
        <f t="shared" si="53"/>
        <v>15.86309385434661</v>
      </c>
      <c r="CI31" s="20">
        <f t="shared" si="54"/>
        <v>17.650261908591656</v>
      </c>
      <c r="CJ31" s="20">
        <f t="shared" si="55"/>
        <v>19.081133925274806</v>
      </c>
      <c r="CK31" s="20">
        <f t="shared" si="56"/>
        <v>18.535766075314072</v>
      </c>
      <c r="CL31" s="20">
        <f t="shared" si="57"/>
        <v>15.187584651532298</v>
      </c>
      <c r="CM31" s="20">
        <f t="shared" si="58"/>
        <v>14.773787136517708</v>
      </c>
      <c r="CN31" s="20">
        <f t="shared" si="59"/>
        <v>16.132300760601368</v>
      </c>
      <c r="CO31" s="20">
        <f t="shared" si="60"/>
        <v>16.415382914843086</v>
      </c>
      <c r="CP31" s="20">
        <f t="shared" si="61"/>
        <v>16.94490127159926</v>
      </c>
      <c r="CQ31" s="20">
        <f t="shared" si="4"/>
        <v>17.350100224493708</v>
      </c>
      <c r="CR31" s="20">
        <f t="shared" si="5"/>
        <v>17.51649227250358</v>
      </c>
      <c r="CS31" s="20">
        <f t="shared" si="6"/>
        <v>18.090403734164259</v>
      </c>
      <c r="CT31" s="20">
        <f t="shared" si="7"/>
        <v>17.526533794089822</v>
      </c>
      <c r="CU31" s="20">
        <f t="shared" si="8"/>
        <v>19.024582839921443</v>
      </c>
      <c r="CV31" s="20">
        <f t="shared" si="9"/>
        <v>18.081040017867799</v>
      </c>
      <c r="CW31" s="20">
        <f t="shared" si="10"/>
        <v>18.690715908971082</v>
      </c>
      <c r="CX31" s="20">
        <f t="shared" si="11"/>
        <v>19.071047750390438</v>
      </c>
      <c r="CY31" s="20">
        <f t="shared" si="12"/>
        <v>19.463468073234498</v>
      </c>
      <c r="CZ31" s="20">
        <f t="shared" si="13"/>
        <v>19.593367612554466</v>
      </c>
      <c r="DA31" s="20">
        <f t="shared" si="14"/>
        <v>19.665807800196827</v>
      </c>
      <c r="DB31" s="20">
        <f t="shared" si="15"/>
        <v>19.928856331011481</v>
      </c>
      <c r="DC31" s="20">
        <f t="shared" si="16"/>
        <v>19.962325256415625</v>
      </c>
      <c r="DD31" s="20">
        <f t="shared" si="17"/>
        <v>20.466087419023136</v>
      </c>
      <c r="DE31" s="20">
        <f t="shared" si="18"/>
        <v>20.889843000269067</v>
      </c>
      <c r="DF31" s="20">
        <f t="shared" si="19"/>
        <v>20.042580427837787</v>
      </c>
      <c r="DG31" s="20">
        <f t="shared" si="20"/>
        <v>19.269693490432843</v>
      </c>
      <c r="DH31" s="20">
        <f t="shared" si="21"/>
        <v>19.162422869139416</v>
      </c>
      <c r="DI31" s="20">
        <f t="shared" si="22"/>
        <v>18.77226910285582</v>
      </c>
      <c r="DJ31" s="20">
        <f t="shared" si="23"/>
        <v>19.496371354067939</v>
      </c>
      <c r="DK31" s="20">
        <f t="shared" si="24"/>
        <v>19.023644259305886</v>
      </c>
      <c r="DL31" s="20">
        <f t="shared" si="25"/>
        <v>18.329710597862686</v>
      </c>
      <c r="DM31" s="20">
        <f t="shared" si="26"/>
        <v>19.243709826331994</v>
      </c>
      <c r="DN31" s="20">
        <f t="shared" si="27"/>
        <v>19.246763288645326</v>
      </c>
      <c r="DO31" s="20">
        <f t="shared" si="28"/>
        <v>19.959214544994886</v>
      </c>
      <c r="DP31" s="20">
        <f t="shared" si="29"/>
        <v>19.169808371802244</v>
      </c>
      <c r="DQ31" s="20">
        <f t="shared" si="30"/>
        <v>19.906556112188238</v>
      </c>
      <c r="DR31" s="20">
        <f t="shared" si="31"/>
        <v>19.599446095178784</v>
      </c>
      <c r="DS31" s="20">
        <f t="shared" si="32"/>
        <v>19.449742648919749</v>
      </c>
      <c r="DT31" s="20">
        <f t="shared" si="33"/>
        <v>19.779127090122529</v>
      </c>
      <c r="DU31" s="20">
        <f t="shared" si="34"/>
        <v>19.63430187149827</v>
      </c>
      <c r="DV31" s="20">
        <f t="shared" si="35"/>
        <v>19.596580229694769</v>
      </c>
      <c r="DW31" s="20">
        <f t="shared" si="36"/>
        <v>19.71509041504622</v>
      </c>
      <c r="DX31" s="20">
        <f t="shared" si="37"/>
        <v>19.839332479134331</v>
      </c>
      <c r="DY31" s="20">
        <f t="shared" si="38"/>
        <v>19.780787901140037</v>
      </c>
      <c r="ED31" s="20"/>
    </row>
    <row r="32" spans="2:134" ht="15" x14ac:dyDescent="0.2">
      <c r="B32" s="52"/>
      <c r="C32">
        <v>300000</v>
      </c>
      <c r="D32" s="20">
        <v>241233584</v>
      </c>
      <c r="E32" s="20">
        <v>118737384</v>
      </c>
      <c r="F32" s="20">
        <v>78602824</v>
      </c>
      <c r="G32" s="20">
        <v>60119444</v>
      </c>
      <c r="H32" s="20">
        <v>48099600</v>
      </c>
      <c r="I32" s="20">
        <v>40410976</v>
      </c>
      <c r="J32" s="20">
        <v>34821464</v>
      </c>
      <c r="K32" s="20">
        <v>31267486</v>
      </c>
      <c r="L32" s="20">
        <v>27375702</v>
      </c>
      <c r="M32" s="20">
        <v>23698888</v>
      </c>
      <c r="N32" s="20">
        <v>21604942</v>
      </c>
      <c r="O32" s="20">
        <v>19938294</v>
      </c>
      <c r="P32" s="20">
        <v>18727384</v>
      </c>
      <c r="Q32" s="20">
        <v>18309156</v>
      </c>
      <c r="R32" s="20">
        <v>16698491</v>
      </c>
      <c r="S32" s="20">
        <v>14923524</v>
      </c>
      <c r="T32" s="20">
        <v>16725405</v>
      </c>
      <c r="U32" s="20">
        <v>14778135</v>
      </c>
      <c r="V32" s="20">
        <v>14396955</v>
      </c>
      <c r="W32" s="20">
        <v>12832199</v>
      </c>
      <c r="X32" s="20">
        <v>16172111</v>
      </c>
      <c r="Y32" s="20">
        <v>16200564</v>
      </c>
      <c r="Z32" s="20">
        <v>15445040</v>
      </c>
      <c r="AA32" s="20">
        <v>14782860</v>
      </c>
      <c r="AB32" s="20">
        <v>14337496</v>
      </c>
      <c r="AC32" s="20">
        <v>14188679</v>
      </c>
      <c r="AD32" s="20">
        <v>13497992</v>
      </c>
      <c r="AE32" s="20">
        <v>13535209</v>
      </c>
      <c r="AF32" s="20">
        <v>13645981</v>
      </c>
      <c r="AG32" s="20">
        <v>12924467</v>
      </c>
      <c r="AH32" s="20">
        <v>13083073</v>
      </c>
      <c r="AI32" s="20">
        <v>12865067</v>
      </c>
      <c r="AJ32" s="20">
        <v>12667251</v>
      </c>
      <c r="AK32" s="20">
        <v>12589435</v>
      </c>
      <c r="AL32" s="20">
        <v>12246811</v>
      </c>
      <c r="AM32" s="20">
        <v>12305925</v>
      </c>
      <c r="AN32" s="20">
        <v>12173571</v>
      </c>
      <c r="AO32" s="20">
        <v>12121389</v>
      </c>
      <c r="AP32" s="20">
        <v>11968725</v>
      </c>
      <c r="AQ32" s="20">
        <v>11777984</v>
      </c>
      <c r="AR32" s="20">
        <v>12258757</v>
      </c>
      <c r="AS32" s="20">
        <v>12266183</v>
      </c>
      <c r="AT32" s="20">
        <v>12420559</v>
      </c>
      <c r="AU32" s="20">
        <v>12309331</v>
      </c>
      <c r="AV32" s="20">
        <v>12422223</v>
      </c>
      <c r="AW32" s="20">
        <v>12792017</v>
      </c>
      <c r="AX32" s="20">
        <v>12564287</v>
      </c>
      <c r="AY32" s="20">
        <v>12227548</v>
      </c>
      <c r="AZ32" s="20">
        <v>12362613</v>
      </c>
      <c r="BA32" s="20">
        <v>12408184</v>
      </c>
      <c r="BB32" s="20">
        <v>12386277</v>
      </c>
      <c r="BC32" s="20">
        <v>12150707</v>
      </c>
      <c r="BD32" s="20">
        <v>12394379</v>
      </c>
      <c r="BE32" s="20">
        <v>12222493</v>
      </c>
      <c r="BF32" s="20">
        <v>12210075</v>
      </c>
      <c r="BG32" s="20">
        <v>12209907</v>
      </c>
      <c r="BH32" s="20">
        <v>12282051</v>
      </c>
      <c r="BI32" s="20">
        <v>12238593</v>
      </c>
      <c r="BJ32" s="20">
        <v>12201876</v>
      </c>
      <c r="BK32" s="20">
        <v>12162527</v>
      </c>
      <c r="BL32" s="20"/>
      <c r="BM32" s="29"/>
      <c r="BN32" s="28">
        <f t="shared" si="1"/>
        <v>40</v>
      </c>
      <c r="BO32">
        <f t="shared" si="2"/>
        <v>20.481738131075744</v>
      </c>
      <c r="BP32" s="52"/>
      <c r="BQ32">
        <v>300000</v>
      </c>
      <c r="BR32">
        <v>1</v>
      </c>
      <c r="BS32" s="20">
        <f t="shared" si="3"/>
        <v>2.0316565505603528</v>
      </c>
      <c r="BT32" s="20">
        <f t="shared" si="39"/>
        <v>3.0690193013930389</v>
      </c>
      <c r="BU32" s="20">
        <f t="shared" si="40"/>
        <v>4.0125717729525245</v>
      </c>
      <c r="BV32" s="20">
        <f t="shared" si="41"/>
        <v>5.0152929338289711</v>
      </c>
      <c r="BW32" s="20">
        <f t="shared" si="42"/>
        <v>5.969506502391825</v>
      </c>
      <c r="BX32" s="20">
        <f t="shared" si="43"/>
        <v>6.9277266458411972</v>
      </c>
      <c r="BY32" s="20">
        <f t="shared" si="44"/>
        <v>7.7151576561032122</v>
      </c>
      <c r="BZ32" s="20">
        <f t="shared" si="45"/>
        <v>8.8119597444478313</v>
      </c>
      <c r="CA32" s="20">
        <f t="shared" si="46"/>
        <v>10.179109838402544</v>
      </c>
      <c r="CB32" s="20">
        <f t="shared" si="47"/>
        <v>11.165666818267784</v>
      </c>
      <c r="CC32" s="20">
        <f t="shared" si="48"/>
        <v>12.099008270216098</v>
      </c>
      <c r="CD32" s="20">
        <f t="shared" si="49"/>
        <v>12.881328433271833</v>
      </c>
      <c r="CE32" s="20">
        <f t="shared" si="50"/>
        <v>13.175570954772574</v>
      </c>
      <c r="CF32" s="20">
        <f t="shared" si="51"/>
        <v>14.446430159467702</v>
      </c>
      <c r="CG32" s="20">
        <f t="shared" si="52"/>
        <v>16.164652799164593</v>
      </c>
      <c r="CH32" s="20">
        <f t="shared" si="53"/>
        <v>14.423183414691602</v>
      </c>
      <c r="CI32" s="20">
        <f t="shared" si="54"/>
        <v>16.323682521508971</v>
      </c>
      <c r="CJ32" s="20">
        <f t="shared" si="55"/>
        <v>16.755875391706095</v>
      </c>
      <c r="CK32" s="20">
        <f t="shared" si="56"/>
        <v>18.799083773560557</v>
      </c>
      <c r="CL32" s="20">
        <f t="shared" si="57"/>
        <v>14.916641618400963</v>
      </c>
      <c r="CM32" s="20">
        <f t="shared" si="58"/>
        <v>14.890443567273337</v>
      </c>
      <c r="CN32" s="20">
        <f t="shared" si="59"/>
        <v>15.618838410259864</v>
      </c>
      <c r="CO32" s="20">
        <f t="shared" si="60"/>
        <v>16.318465033153259</v>
      </c>
      <c r="CP32" s="20">
        <f t="shared" si="61"/>
        <v>16.825363647878262</v>
      </c>
      <c r="CQ32" s="20">
        <f t="shared" si="4"/>
        <v>17.001835336467899</v>
      </c>
      <c r="CR32" s="20">
        <f t="shared" si="5"/>
        <v>17.87181263702038</v>
      </c>
      <c r="CS32" s="20">
        <f t="shared" si="6"/>
        <v>17.82267152284091</v>
      </c>
      <c r="CT32" s="20">
        <f t="shared" si="7"/>
        <v>17.677995008200583</v>
      </c>
      <c r="CU32" s="20">
        <f t="shared" si="8"/>
        <v>18.664876779831616</v>
      </c>
      <c r="CV32" s="20">
        <f t="shared" si="9"/>
        <v>18.438602612704216</v>
      </c>
      <c r="CW32" s="20">
        <f t="shared" si="10"/>
        <v>18.751055396757746</v>
      </c>
      <c r="CX32" s="20">
        <f t="shared" si="11"/>
        <v>19.043878107412571</v>
      </c>
      <c r="CY32" s="20">
        <f t="shared" si="12"/>
        <v>19.161589380301816</v>
      </c>
      <c r="CZ32" s="20">
        <f t="shared" si="13"/>
        <v>19.697665294254971</v>
      </c>
      <c r="DA32" s="20">
        <f t="shared" si="14"/>
        <v>19.60304357453828</v>
      </c>
      <c r="DB32" s="20">
        <f t="shared" si="15"/>
        <v>19.816172592249227</v>
      </c>
      <c r="DC32" s="20">
        <f t="shared" si="16"/>
        <v>19.901480267649195</v>
      </c>
      <c r="DD32" s="20">
        <f t="shared" si="17"/>
        <v>20.155328491547763</v>
      </c>
      <c r="DE32" s="20">
        <f t="shared" si="18"/>
        <v>20.481738131075744</v>
      </c>
      <c r="DF32" s="20">
        <f t="shared" si="19"/>
        <v>19.678470174423069</v>
      </c>
      <c r="DG32" s="20">
        <f t="shared" si="20"/>
        <v>19.666556743854223</v>
      </c>
      <c r="DH32" s="20">
        <f t="shared" si="21"/>
        <v>19.422119729071774</v>
      </c>
      <c r="DI32" s="20">
        <f t="shared" si="22"/>
        <v>19.597619399462083</v>
      </c>
      <c r="DJ32" s="20">
        <f t="shared" si="23"/>
        <v>19.419518068545379</v>
      </c>
      <c r="DK32" s="20">
        <f t="shared" si="24"/>
        <v>18.858135038438427</v>
      </c>
      <c r="DL32" s="20">
        <f t="shared" si="25"/>
        <v>19.199942185338493</v>
      </c>
      <c r="DM32" s="20">
        <f t="shared" si="26"/>
        <v>19.728696546519384</v>
      </c>
      <c r="DN32" s="20">
        <f t="shared" si="27"/>
        <v>19.513155026368615</v>
      </c>
      <c r="DO32" s="20">
        <f t="shared" si="28"/>
        <v>19.441489906983971</v>
      </c>
      <c r="DP32" s="20">
        <f t="shared" si="29"/>
        <v>19.475875115662276</v>
      </c>
      <c r="DQ32" s="20">
        <f t="shared" si="30"/>
        <v>19.853460708088839</v>
      </c>
      <c r="DR32" s="20">
        <f t="shared" si="31"/>
        <v>19.463144059093239</v>
      </c>
      <c r="DS32" s="20">
        <f t="shared" si="32"/>
        <v>19.736855975290801</v>
      </c>
      <c r="DT32" s="20">
        <f t="shared" si="33"/>
        <v>19.756928929592981</v>
      </c>
      <c r="DU32" s="20">
        <f t="shared" si="34"/>
        <v>19.757200771471886</v>
      </c>
      <c r="DV32" s="20">
        <f t="shared" si="35"/>
        <v>19.641148208878143</v>
      </c>
      <c r="DW32" s="20">
        <f t="shared" si="36"/>
        <v>19.710891930142623</v>
      </c>
      <c r="DX32" s="20">
        <f t="shared" si="37"/>
        <v>19.770204516092445</v>
      </c>
      <c r="DY32" s="20">
        <f t="shared" si="38"/>
        <v>19.834166370195931</v>
      </c>
      <c r="ED32" s="20"/>
    </row>
    <row r="33" spans="2:134" ht="15" x14ac:dyDescent="0.2">
      <c r="B33" s="52"/>
      <c r="C33">
        <v>400000</v>
      </c>
      <c r="D33" s="20">
        <v>417877472</v>
      </c>
      <c r="E33" s="20">
        <v>213472848</v>
      </c>
      <c r="F33" s="20">
        <v>143540416</v>
      </c>
      <c r="G33" s="20">
        <v>105593408</v>
      </c>
      <c r="H33" s="20">
        <v>84438712</v>
      </c>
      <c r="I33" s="20">
        <v>73144064</v>
      </c>
      <c r="J33" s="20">
        <v>62360484</v>
      </c>
      <c r="K33" s="20">
        <v>53881844</v>
      </c>
      <c r="L33" s="20">
        <v>47690416</v>
      </c>
      <c r="M33" s="20">
        <v>42077432</v>
      </c>
      <c r="N33" s="20">
        <v>39513800</v>
      </c>
      <c r="O33" s="20">
        <v>36482784</v>
      </c>
      <c r="P33" s="20">
        <v>34087084</v>
      </c>
      <c r="Q33" s="20">
        <v>32053766</v>
      </c>
      <c r="R33" s="20">
        <v>31390502</v>
      </c>
      <c r="S33" s="20">
        <v>26418798</v>
      </c>
      <c r="T33" s="20">
        <v>27486762</v>
      </c>
      <c r="U33" s="20">
        <v>25870560</v>
      </c>
      <c r="V33" s="20">
        <v>26572160</v>
      </c>
      <c r="W33" s="20">
        <v>22423082</v>
      </c>
      <c r="X33" s="20">
        <v>28482642</v>
      </c>
      <c r="Y33" s="20">
        <v>28035362</v>
      </c>
      <c r="Z33" s="20">
        <v>27394038</v>
      </c>
      <c r="AA33" s="20">
        <v>26300846</v>
      </c>
      <c r="AB33" s="20">
        <v>25292946</v>
      </c>
      <c r="AC33" s="20">
        <v>25975286</v>
      </c>
      <c r="AD33" s="20">
        <v>24071078</v>
      </c>
      <c r="AE33" s="20">
        <v>23524494</v>
      </c>
      <c r="AF33" s="20">
        <v>23262080</v>
      </c>
      <c r="AG33" s="20">
        <v>22798242</v>
      </c>
      <c r="AH33" s="20">
        <v>23376134</v>
      </c>
      <c r="AI33" s="20">
        <v>22735686</v>
      </c>
      <c r="AJ33" s="20">
        <v>22264684</v>
      </c>
      <c r="AK33" s="20">
        <v>22219362</v>
      </c>
      <c r="AL33" s="20">
        <v>21717990</v>
      </c>
      <c r="AM33" s="20">
        <v>21679202</v>
      </c>
      <c r="AN33" s="20">
        <v>21485654</v>
      </c>
      <c r="AO33" s="20">
        <v>21254840</v>
      </c>
      <c r="AP33" s="20">
        <v>21039738</v>
      </c>
      <c r="AQ33" s="20">
        <v>20802344</v>
      </c>
      <c r="AR33" s="20">
        <v>21173484</v>
      </c>
      <c r="AS33" s="20">
        <v>21573414</v>
      </c>
      <c r="AT33" s="20">
        <v>21489046</v>
      </c>
      <c r="AU33" s="20">
        <v>21984190</v>
      </c>
      <c r="AV33" s="20">
        <v>21822164</v>
      </c>
      <c r="AW33" s="20">
        <v>21872242</v>
      </c>
      <c r="AX33" s="20">
        <v>21931322</v>
      </c>
      <c r="AY33" s="20">
        <v>21690574</v>
      </c>
      <c r="AZ33" s="20">
        <v>21701110</v>
      </c>
      <c r="BA33" s="20">
        <v>21947372</v>
      </c>
      <c r="BB33" s="20">
        <v>21715798</v>
      </c>
      <c r="BC33" s="20">
        <v>21405242</v>
      </c>
      <c r="BD33" s="20">
        <v>21637124</v>
      </c>
      <c r="BE33" s="20">
        <v>21805600</v>
      </c>
      <c r="BF33" s="20">
        <v>21400970</v>
      </c>
      <c r="BG33" s="20">
        <v>21567210</v>
      </c>
      <c r="BH33" s="20">
        <v>21582674</v>
      </c>
      <c r="BI33" s="20">
        <v>21641902</v>
      </c>
      <c r="BJ33" s="20">
        <v>21635932</v>
      </c>
      <c r="BK33" s="20">
        <v>21421894</v>
      </c>
      <c r="BL33" s="20"/>
      <c r="BM33" s="29"/>
      <c r="BN33" s="28">
        <f t="shared" si="1"/>
        <v>40</v>
      </c>
      <c r="BO33">
        <f t="shared" si="2"/>
        <v>20.087999313923468</v>
      </c>
      <c r="BP33" s="52"/>
      <c r="BQ33">
        <v>400000</v>
      </c>
      <c r="BR33">
        <v>1</v>
      </c>
      <c r="BS33" s="20">
        <f t="shared" si="3"/>
        <v>1.9575204805437365</v>
      </c>
      <c r="BT33" s="20">
        <f t="shared" si="39"/>
        <v>2.9112182035197667</v>
      </c>
      <c r="BU33" s="20">
        <f t="shared" si="40"/>
        <v>3.9574200692528079</v>
      </c>
      <c r="BV33" s="20">
        <f t="shared" si="41"/>
        <v>4.9488849616749251</v>
      </c>
      <c r="BW33" s="20">
        <f t="shared" si="42"/>
        <v>5.7130742967741028</v>
      </c>
      <c r="BX33" s="20">
        <f t="shared" si="43"/>
        <v>6.7009978947565578</v>
      </c>
      <c r="BY33" s="20">
        <f t="shared" si="44"/>
        <v>7.755441183490305</v>
      </c>
      <c r="BZ33" s="20">
        <f t="shared" si="45"/>
        <v>8.7622945457217227</v>
      </c>
      <c r="CA33" s="20">
        <f t="shared" si="46"/>
        <v>9.9311543537162628</v>
      </c>
      <c r="CB33" s="20">
        <f t="shared" si="47"/>
        <v>10.575481781048646</v>
      </c>
      <c r="CC33" s="20">
        <f t="shared" si="48"/>
        <v>11.454100432686278</v>
      </c>
      <c r="CD33" s="20">
        <f t="shared" si="49"/>
        <v>12.259114684025187</v>
      </c>
      <c r="CE33" s="20">
        <f t="shared" si="50"/>
        <v>13.036766787403389</v>
      </c>
      <c r="CF33" s="20">
        <f t="shared" si="51"/>
        <v>13.312226481755532</v>
      </c>
      <c r="CG33" s="20">
        <f t="shared" si="52"/>
        <v>15.81742939251059</v>
      </c>
      <c r="CH33" s="20">
        <f t="shared" si="53"/>
        <v>15.202862818108587</v>
      </c>
      <c r="CI33" s="20">
        <f t="shared" si="54"/>
        <v>16.15262568726769</v>
      </c>
      <c r="CJ33" s="20">
        <f t="shared" si="55"/>
        <v>15.726138635323586</v>
      </c>
      <c r="CK33" s="20">
        <f t="shared" si="56"/>
        <v>18.636040843983892</v>
      </c>
      <c r="CL33" s="20">
        <f t="shared" si="57"/>
        <v>14.671303034318235</v>
      </c>
      <c r="CM33" s="20">
        <f t="shared" si="58"/>
        <v>14.905371009655591</v>
      </c>
      <c r="CN33" s="20">
        <f t="shared" si="59"/>
        <v>15.254321834553927</v>
      </c>
      <c r="CO33" s="20">
        <f t="shared" si="60"/>
        <v>15.888366176510063</v>
      </c>
      <c r="CP33" s="20">
        <f t="shared" si="61"/>
        <v>16.521502556483536</v>
      </c>
      <c r="CQ33" s="20">
        <f t="shared" si="4"/>
        <v>16.087502251178293</v>
      </c>
      <c r="CR33" s="20">
        <f t="shared" si="5"/>
        <v>17.360147808918239</v>
      </c>
      <c r="CS33" s="20">
        <f t="shared" si="6"/>
        <v>17.763505221408799</v>
      </c>
      <c r="CT33" s="20">
        <f t="shared" si="7"/>
        <v>17.963891105180622</v>
      </c>
      <c r="CU33" s="20">
        <f t="shared" si="8"/>
        <v>18.329372589342633</v>
      </c>
      <c r="CV33" s="20">
        <f t="shared" si="9"/>
        <v>17.876243864789618</v>
      </c>
      <c r="CW33" s="20">
        <f t="shared" si="10"/>
        <v>18.379804858318327</v>
      </c>
      <c r="CX33" s="20">
        <f t="shared" si="11"/>
        <v>18.768623529532242</v>
      </c>
      <c r="CY33" s="20">
        <f t="shared" si="12"/>
        <v>18.806906876984137</v>
      </c>
      <c r="CZ33" s="20">
        <f t="shared" si="13"/>
        <v>19.241074887685279</v>
      </c>
      <c r="DA33" s="20">
        <f t="shared" si="14"/>
        <v>19.275500638815025</v>
      </c>
      <c r="DB33" s="20">
        <f t="shared" si="15"/>
        <v>19.44913903947257</v>
      </c>
      <c r="DC33" s="20">
        <f t="shared" si="16"/>
        <v>19.660344279232401</v>
      </c>
      <c r="DD33" s="20">
        <f t="shared" si="17"/>
        <v>19.861343900765306</v>
      </c>
      <c r="DE33" s="20">
        <f t="shared" si="18"/>
        <v>20.087999313923468</v>
      </c>
      <c r="DF33" s="20">
        <f t="shared" si="19"/>
        <v>19.735886262270299</v>
      </c>
      <c r="DG33" s="20">
        <f t="shared" si="20"/>
        <v>19.370020526190245</v>
      </c>
      <c r="DH33" s="20">
        <f t="shared" si="21"/>
        <v>19.446069034428053</v>
      </c>
      <c r="DI33" s="20">
        <f t="shared" si="22"/>
        <v>19.008090450455533</v>
      </c>
      <c r="DJ33" s="20">
        <f t="shared" si="23"/>
        <v>19.149222414422329</v>
      </c>
      <c r="DK33" s="20">
        <f t="shared" si="24"/>
        <v>19.105378954750044</v>
      </c>
      <c r="DL33" s="20">
        <f t="shared" si="25"/>
        <v>19.05391166113926</v>
      </c>
      <c r="DM33" s="20">
        <f t="shared" si="26"/>
        <v>19.265394820810183</v>
      </c>
      <c r="DN33" s="20">
        <f t="shared" si="27"/>
        <v>19.256041372998894</v>
      </c>
      <c r="DO33" s="20">
        <f t="shared" si="28"/>
        <v>19.039977633768636</v>
      </c>
      <c r="DP33" s="20">
        <f t="shared" si="29"/>
        <v>19.243017088296732</v>
      </c>
      <c r="DQ33" s="20">
        <f t="shared" si="30"/>
        <v>19.522202645501508</v>
      </c>
      <c r="DR33" s="20">
        <f t="shared" si="31"/>
        <v>19.312985958762358</v>
      </c>
      <c r="DS33" s="20">
        <f t="shared" si="32"/>
        <v>19.16376857321055</v>
      </c>
      <c r="DT33" s="20">
        <f t="shared" si="33"/>
        <v>19.526099611372757</v>
      </c>
      <c r="DU33" s="20">
        <f t="shared" si="34"/>
        <v>19.375592485073405</v>
      </c>
      <c r="DV33" s="20">
        <f t="shared" si="35"/>
        <v>19.361709860418593</v>
      </c>
      <c r="DW33" s="20">
        <f t="shared" si="36"/>
        <v>19.308722126179113</v>
      </c>
      <c r="DX33" s="20">
        <f t="shared" si="37"/>
        <v>19.31404997945085</v>
      </c>
      <c r="DY33" s="20">
        <f t="shared" si="38"/>
        <v>19.507027343147154</v>
      </c>
      <c r="ED33" s="20"/>
    </row>
    <row r="34" spans="2:134" ht="15" x14ac:dyDescent="0.2">
      <c r="B34" s="52"/>
      <c r="C34">
        <v>500000</v>
      </c>
      <c r="D34" s="20">
        <v>682192320</v>
      </c>
      <c r="E34" s="20">
        <v>327213888</v>
      </c>
      <c r="F34" s="20">
        <v>221967152</v>
      </c>
      <c r="G34" s="20">
        <v>163964352</v>
      </c>
      <c r="H34" s="20">
        <v>133609448</v>
      </c>
      <c r="I34" s="20">
        <v>110642816</v>
      </c>
      <c r="J34" s="20">
        <v>95569208</v>
      </c>
      <c r="K34" s="20">
        <v>85833544</v>
      </c>
      <c r="L34" s="20">
        <v>77240664</v>
      </c>
      <c r="M34" s="20">
        <v>67868112</v>
      </c>
      <c r="N34" s="20">
        <v>62480660</v>
      </c>
      <c r="O34" s="20">
        <v>54859732</v>
      </c>
      <c r="P34" s="20">
        <v>53179776</v>
      </c>
      <c r="Q34" s="20">
        <v>53105092</v>
      </c>
      <c r="R34" s="20">
        <v>46859316</v>
      </c>
      <c r="S34" s="20">
        <v>41212980</v>
      </c>
      <c r="T34" s="20">
        <v>44374416</v>
      </c>
      <c r="U34" s="20">
        <v>39083492</v>
      </c>
      <c r="V34" s="20">
        <v>38834156</v>
      </c>
      <c r="W34" s="20">
        <v>35205928</v>
      </c>
      <c r="X34" s="20">
        <v>43594528</v>
      </c>
      <c r="Y34" s="20">
        <v>43969484</v>
      </c>
      <c r="Z34" s="20">
        <v>42674948</v>
      </c>
      <c r="AA34" s="20">
        <v>40852972</v>
      </c>
      <c r="AB34" s="20">
        <v>40694948</v>
      </c>
      <c r="AC34" s="20">
        <v>38867584</v>
      </c>
      <c r="AD34" s="20">
        <v>37247852</v>
      </c>
      <c r="AE34" s="20">
        <v>36910932</v>
      </c>
      <c r="AF34" s="20">
        <v>35304484</v>
      </c>
      <c r="AG34" s="20">
        <v>35160596</v>
      </c>
      <c r="AH34" s="20">
        <v>35682636</v>
      </c>
      <c r="AI34" s="20">
        <v>35882016</v>
      </c>
      <c r="AJ34" s="20">
        <v>34936156</v>
      </c>
      <c r="AK34" s="20">
        <v>34592840</v>
      </c>
      <c r="AL34" s="20">
        <v>34112868</v>
      </c>
      <c r="AM34" s="20">
        <v>33699060</v>
      </c>
      <c r="AN34" s="20">
        <v>33485462</v>
      </c>
      <c r="AO34" s="20">
        <v>33101990</v>
      </c>
      <c r="AP34" s="20">
        <v>32819088</v>
      </c>
      <c r="AQ34" s="20">
        <v>32616570</v>
      </c>
      <c r="AR34" s="20">
        <v>33651596</v>
      </c>
      <c r="AS34" s="20">
        <v>33455462</v>
      </c>
      <c r="AT34" s="20">
        <v>34059356</v>
      </c>
      <c r="AU34" s="20">
        <v>34930576</v>
      </c>
      <c r="AV34" s="20">
        <v>33765584</v>
      </c>
      <c r="AW34" s="20">
        <v>33406386</v>
      </c>
      <c r="AX34" s="20">
        <v>33683324</v>
      </c>
      <c r="AY34" s="20">
        <v>33871168</v>
      </c>
      <c r="AZ34" s="20">
        <v>34174420</v>
      </c>
      <c r="BA34" s="20">
        <v>34204992</v>
      </c>
      <c r="BB34" s="20">
        <v>33587728</v>
      </c>
      <c r="BC34" s="20">
        <v>33939212</v>
      </c>
      <c r="BD34" s="20">
        <v>33997736</v>
      </c>
      <c r="BE34" s="20">
        <v>33514634</v>
      </c>
      <c r="BF34" s="20">
        <v>33335552</v>
      </c>
      <c r="BG34" s="20">
        <v>33484214</v>
      </c>
      <c r="BH34" s="20">
        <v>33313496</v>
      </c>
      <c r="BI34" s="20">
        <v>33784760</v>
      </c>
      <c r="BJ34" s="20">
        <v>33356592</v>
      </c>
      <c r="BK34" s="20">
        <v>33391386</v>
      </c>
      <c r="BL34" s="20"/>
      <c r="BM34" s="29"/>
      <c r="BN34" s="28">
        <f t="shared" si="1"/>
        <v>40</v>
      </c>
      <c r="BO34">
        <f t="shared" si="2"/>
        <v>20.915513801727158</v>
      </c>
      <c r="BP34" s="52"/>
      <c r="BQ34">
        <v>500000</v>
      </c>
      <c r="BR34">
        <v>1</v>
      </c>
      <c r="BS34" s="20">
        <f t="shared" si="3"/>
        <v>2.0848513618101685</v>
      </c>
      <c r="BT34" s="20">
        <f t="shared" si="39"/>
        <v>3.0733931298086845</v>
      </c>
      <c r="BU34" s="20">
        <f t="shared" si="40"/>
        <v>4.1606136436290742</v>
      </c>
      <c r="BV34" s="20">
        <f t="shared" si="41"/>
        <v>5.1058688604117277</v>
      </c>
      <c r="BW34" s="20">
        <f t="shared" si="42"/>
        <v>6.1657172572324983</v>
      </c>
      <c r="BX34" s="20">
        <f t="shared" si="43"/>
        <v>7.1382020870153076</v>
      </c>
      <c r="BY34" s="20">
        <f t="shared" si="44"/>
        <v>7.9478521823589157</v>
      </c>
      <c r="BZ34" s="20">
        <f t="shared" si="45"/>
        <v>8.8320359338184868</v>
      </c>
      <c r="CA34" s="20">
        <f t="shared" si="46"/>
        <v>10.051735636907065</v>
      </c>
      <c r="CB34" s="20">
        <f t="shared" si="47"/>
        <v>10.918455726940145</v>
      </c>
      <c r="CC34" s="20">
        <f t="shared" si="48"/>
        <v>12.435210583967125</v>
      </c>
      <c r="CD34" s="20">
        <f t="shared" si="49"/>
        <v>12.828040494190875</v>
      </c>
      <c r="CE34" s="20">
        <f t="shared" si="50"/>
        <v>12.846081125327869</v>
      </c>
      <c r="CF34" s="20">
        <f t="shared" si="51"/>
        <v>14.558307253140443</v>
      </c>
      <c r="CG34" s="20">
        <f t="shared" si="52"/>
        <v>16.552851067794659</v>
      </c>
      <c r="CH34" s="20">
        <f t="shared" si="53"/>
        <v>15.373550380922197</v>
      </c>
      <c r="CI34" s="20">
        <f t="shared" si="54"/>
        <v>17.454743296735103</v>
      </c>
      <c r="CJ34" s="20">
        <f t="shared" si="55"/>
        <v>17.566812061011447</v>
      </c>
      <c r="CK34" s="20">
        <f t="shared" si="56"/>
        <v>19.377200339670068</v>
      </c>
      <c r="CL34" s="20">
        <f t="shared" si="57"/>
        <v>15.648576812209091</v>
      </c>
      <c r="CM34" s="20">
        <f t="shared" si="58"/>
        <v>15.51513135792087</v>
      </c>
      <c r="CN34" s="20">
        <f t="shared" si="59"/>
        <v>15.985779760059696</v>
      </c>
      <c r="CO34" s="20">
        <f t="shared" si="60"/>
        <v>16.698719495854547</v>
      </c>
      <c r="CP34" s="20">
        <f t="shared" si="61"/>
        <v>16.763562887462101</v>
      </c>
      <c r="CQ34" s="20">
        <f t="shared" si="4"/>
        <v>17.551703753955994</v>
      </c>
      <c r="CR34" s="20">
        <f t="shared" si="5"/>
        <v>18.314943906027118</v>
      </c>
      <c r="CS34" s="20">
        <f t="shared" si="6"/>
        <v>18.482121231726147</v>
      </c>
      <c r="CT34" s="20">
        <f t="shared" si="7"/>
        <v>19.323106945848579</v>
      </c>
      <c r="CU34" s="20">
        <f t="shared" si="8"/>
        <v>19.402183057420302</v>
      </c>
      <c r="CV34" s="20">
        <f t="shared" si="9"/>
        <v>19.118327468856279</v>
      </c>
      <c r="CW34" s="20">
        <f t="shared" si="10"/>
        <v>19.012095641448909</v>
      </c>
      <c r="CX34" s="20">
        <f t="shared" si="11"/>
        <v>19.526828309330885</v>
      </c>
      <c r="CY34" s="20">
        <f t="shared" si="12"/>
        <v>19.720621955294796</v>
      </c>
      <c r="CZ34" s="20">
        <f t="shared" si="13"/>
        <v>19.998093388102109</v>
      </c>
      <c r="DA34" s="20">
        <f t="shared" si="14"/>
        <v>20.243660208919774</v>
      </c>
      <c r="DB34" s="20">
        <f t="shared" si="15"/>
        <v>20.37279103391197</v>
      </c>
      <c r="DC34" s="20">
        <f t="shared" si="16"/>
        <v>20.608800860612913</v>
      </c>
      <c r="DD34" s="20">
        <f t="shared" si="17"/>
        <v>20.786449641745072</v>
      </c>
      <c r="DE34" s="20">
        <f t="shared" si="18"/>
        <v>20.915513801727158</v>
      </c>
      <c r="DF34" s="20">
        <f t="shared" si="19"/>
        <v>20.272212943481193</v>
      </c>
      <c r="DG34" s="20">
        <f t="shared" si="20"/>
        <v>20.391059612328775</v>
      </c>
      <c r="DH34" s="20">
        <f t="shared" si="21"/>
        <v>20.029513182809445</v>
      </c>
      <c r="DI34" s="20">
        <f t="shared" si="22"/>
        <v>19.529947630980949</v>
      </c>
      <c r="DJ34" s="20">
        <f t="shared" si="23"/>
        <v>20.203776721291124</v>
      </c>
      <c r="DK34" s="20">
        <f t="shared" si="24"/>
        <v>20.421015311264139</v>
      </c>
      <c r="DL34" s="20">
        <f t="shared" si="25"/>
        <v>20.253117536737172</v>
      </c>
      <c r="DM34" s="20">
        <f t="shared" si="26"/>
        <v>20.140797034220963</v>
      </c>
      <c r="DN34" s="20">
        <f t="shared" si="27"/>
        <v>19.962074557519923</v>
      </c>
      <c r="DO34" s="20">
        <f t="shared" si="28"/>
        <v>19.944232701472348</v>
      </c>
      <c r="DP34" s="20">
        <f t="shared" si="29"/>
        <v>20.31076112084747</v>
      </c>
      <c r="DQ34" s="20">
        <f t="shared" si="30"/>
        <v>20.100417181164961</v>
      </c>
      <c r="DR34" s="20">
        <f t="shared" si="31"/>
        <v>20.065816147286984</v>
      </c>
      <c r="DS34" s="20">
        <f t="shared" si="32"/>
        <v>20.355058032261368</v>
      </c>
      <c r="DT34" s="20">
        <f t="shared" si="33"/>
        <v>20.46440748903753</v>
      </c>
      <c r="DU34" s="20">
        <f t="shared" si="34"/>
        <v>20.373550354205715</v>
      </c>
      <c r="DV34" s="20">
        <f t="shared" si="35"/>
        <v>20.477956441437428</v>
      </c>
      <c r="DW34" s="20">
        <f t="shared" si="36"/>
        <v>20.192309195033502</v>
      </c>
      <c r="DX34" s="20">
        <f t="shared" si="37"/>
        <v>20.451499361805308</v>
      </c>
      <c r="DY34" s="20">
        <f t="shared" si="38"/>
        <v>20.430188791803971</v>
      </c>
      <c r="ED34" s="20"/>
    </row>
    <row r="35" spans="2:134" ht="15" x14ac:dyDescent="0.2">
      <c r="B35" s="52"/>
      <c r="C35">
        <v>600000</v>
      </c>
      <c r="D35" s="20">
        <v>943353280</v>
      </c>
      <c r="E35" s="20">
        <v>471034016</v>
      </c>
      <c r="F35" s="20">
        <v>319634016</v>
      </c>
      <c r="G35" s="20">
        <v>240320048</v>
      </c>
      <c r="H35" s="20">
        <v>196638016</v>
      </c>
      <c r="I35" s="20">
        <v>159562832</v>
      </c>
      <c r="J35" s="20">
        <v>139008752</v>
      </c>
      <c r="K35" s="20">
        <v>120614968</v>
      </c>
      <c r="L35" s="20">
        <v>111864792</v>
      </c>
      <c r="M35" s="20">
        <v>101143424</v>
      </c>
      <c r="N35" s="20">
        <v>87565792</v>
      </c>
      <c r="O35" s="20">
        <v>84744616</v>
      </c>
      <c r="P35" s="20">
        <v>74013976</v>
      </c>
      <c r="Q35" s="20">
        <v>71581296</v>
      </c>
      <c r="R35" s="20">
        <v>66032404</v>
      </c>
      <c r="S35" s="20">
        <v>59690220</v>
      </c>
      <c r="T35" s="20">
        <v>62250316</v>
      </c>
      <c r="U35" s="20">
        <v>56688924</v>
      </c>
      <c r="V35" s="20">
        <v>56733428</v>
      </c>
      <c r="W35" s="20">
        <v>49752488</v>
      </c>
      <c r="X35" s="20">
        <v>65660324</v>
      </c>
      <c r="Y35" s="20">
        <v>64301140</v>
      </c>
      <c r="Z35" s="20">
        <v>61606572</v>
      </c>
      <c r="AA35" s="20">
        <v>59122476</v>
      </c>
      <c r="AB35" s="20">
        <v>57034604</v>
      </c>
      <c r="AC35" s="20">
        <v>55836980</v>
      </c>
      <c r="AD35" s="20">
        <v>54030768</v>
      </c>
      <c r="AE35" s="20">
        <v>52972908</v>
      </c>
      <c r="AF35" s="20">
        <v>50782604</v>
      </c>
      <c r="AG35" s="20">
        <v>49768900</v>
      </c>
      <c r="AH35" s="20">
        <v>52776348</v>
      </c>
      <c r="AI35" s="20">
        <v>50888448</v>
      </c>
      <c r="AJ35" s="20">
        <v>50949100</v>
      </c>
      <c r="AK35" s="20">
        <v>49298316</v>
      </c>
      <c r="AL35" s="20">
        <v>49037044</v>
      </c>
      <c r="AM35" s="20">
        <v>48900140</v>
      </c>
      <c r="AN35" s="20">
        <v>47882420</v>
      </c>
      <c r="AO35" s="20">
        <v>47585148</v>
      </c>
      <c r="AP35" s="20">
        <v>47132116</v>
      </c>
      <c r="AQ35" s="20">
        <v>46638856</v>
      </c>
      <c r="AR35" s="20">
        <v>47347216</v>
      </c>
      <c r="AS35" s="20">
        <v>49351392</v>
      </c>
      <c r="AT35" s="20">
        <v>48793140</v>
      </c>
      <c r="AU35" s="20">
        <v>48236396</v>
      </c>
      <c r="AV35" s="20">
        <v>48329648</v>
      </c>
      <c r="AW35" s="20">
        <v>47914924</v>
      </c>
      <c r="AX35" s="20">
        <v>49005348</v>
      </c>
      <c r="AY35" s="20">
        <v>48529296</v>
      </c>
      <c r="AZ35" s="20">
        <v>48561444</v>
      </c>
      <c r="BA35" s="20">
        <v>48419772</v>
      </c>
      <c r="BB35" s="20">
        <v>48183072</v>
      </c>
      <c r="BC35" s="20">
        <v>48272848</v>
      </c>
      <c r="BD35" s="20">
        <v>48476628</v>
      </c>
      <c r="BE35" s="20">
        <v>47819612</v>
      </c>
      <c r="BF35" s="20">
        <v>48028020</v>
      </c>
      <c r="BG35" s="20">
        <v>47745420</v>
      </c>
      <c r="BH35" s="20">
        <v>47534496</v>
      </c>
      <c r="BI35" s="20">
        <v>47930768</v>
      </c>
      <c r="BJ35" s="20">
        <v>48171716</v>
      </c>
      <c r="BK35" s="20">
        <v>48238744</v>
      </c>
      <c r="BL35" s="20"/>
      <c r="BM35" s="29"/>
      <c r="BN35" s="28">
        <f t="shared" si="1"/>
        <v>40</v>
      </c>
      <c r="BO35">
        <f t="shared" si="2"/>
        <v>20.226767140257472</v>
      </c>
      <c r="BP35" s="52"/>
      <c r="BQ35">
        <v>600000</v>
      </c>
      <c r="BR35">
        <v>1</v>
      </c>
      <c r="BS35" s="20">
        <f t="shared" si="3"/>
        <v>2.0027285672718804</v>
      </c>
      <c r="BT35" s="20">
        <f t="shared" si="39"/>
        <v>2.951354464100592</v>
      </c>
      <c r="BU35" s="20">
        <f t="shared" si="40"/>
        <v>3.9254040095731004</v>
      </c>
      <c r="BV35" s="20">
        <f t="shared" si="41"/>
        <v>4.7974104864849734</v>
      </c>
      <c r="BW35" s="20">
        <f t="shared" si="42"/>
        <v>5.9121116626959846</v>
      </c>
      <c r="BX35" s="20">
        <f t="shared" si="43"/>
        <v>6.7862869526373419</v>
      </c>
      <c r="BY35" s="20">
        <f t="shared" si="44"/>
        <v>7.8211957905589298</v>
      </c>
      <c r="BZ35" s="20">
        <f t="shared" si="45"/>
        <v>8.4329775538312362</v>
      </c>
      <c r="CA35" s="20">
        <f t="shared" si="46"/>
        <v>9.3268869363172833</v>
      </c>
      <c r="CB35" s="20">
        <f t="shared" si="47"/>
        <v>10.773079971685746</v>
      </c>
      <c r="CC35" s="20">
        <f t="shared" si="48"/>
        <v>11.131719329520591</v>
      </c>
      <c r="CD35" s="20">
        <f t="shared" si="49"/>
        <v>12.74561009936826</v>
      </c>
      <c r="CE35" s="20">
        <f t="shared" si="50"/>
        <v>13.178767816665404</v>
      </c>
      <c r="CF35" s="20">
        <f t="shared" si="51"/>
        <v>14.286217415316274</v>
      </c>
      <c r="CG35" s="20">
        <f t="shared" si="52"/>
        <v>15.804151500865636</v>
      </c>
      <c r="CH35" s="20">
        <f t="shared" si="53"/>
        <v>15.154192630925762</v>
      </c>
      <c r="CI35" s="20">
        <f t="shared" si="54"/>
        <v>16.640874679505295</v>
      </c>
      <c r="CJ35" s="20">
        <f t="shared" si="55"/>
        <v>16.627820903048551</v>
      </c>
      <c r="CK35" s="20">
        <f t="shared" si="56"/>
        <v>18.960926737975395</v>
      </c>
      <c r="CL35" s="20">
        <f t="shared" si="57"/>
        <v>14.367173698381384</v>
      </c>
      <c r="CM35" s="20">
        <f t="shared" si="58"/>
        <v>14.6708640002339</v>
      </c>
      <c r="CN35" s="20">
        <f t="shared" si="59"/>
        <v>15.312542954021204</v>
      </c>
      <c r="CO35" s="20">
        <f t="shared" si="60"/>
        <v>15.955916325290572</v>
      </c>
      <c r="CP35" s="20">
        <f t="shared" si="61"/>
        <v>16.540016303085054</v>
      </c>
      <c r="CQ35" s="20">
        <f t="shared" si="4"/>
        <v>16.894776185961348</v>
      </c>
      <c r="CR35" s="20">
        <f t="shared" si="5"/>
        <v>17.459557117529776</v>
      </c>
      <c r="CS35" s="20">
        <f t="shared" si="6"/>
        <v>17.808221515798227</v>
      </c>
      <c r="CT35" s="20">
        <f t="shared" si="7"/>
        <v>18.576307745069553</v>
      </c>
      <c r="CU35" s="20">
        <f t="shared" si="8"/>
        <v>18.954674103707337</v>
      </c>
      <c r="CV35" s="20">
        <f t="shared" si="9"/>
        <v>17.874546378237465</v>
      </c>
      <c r="CW35" s="20">
        <f t="shared" si="10"/>
        <v>18.537670474839398</v>
      </c>
      <c r="CX35" s="20">
        <f t="shared" si="11"/>
        <v>18.515602434586675</v>
      </c>
      <c r="CY35" s="20">
        <f t="shared" si="12"/>
        <v>19.13560860780721</v>
      </c>
      <c r="CZ35" s="20">
        <f t="shared" si="13"/>
        <v>19.237564156599653</v>
      </c>
      <c r="DA35" s="20">
        <f t="shared" si="14"/>
        <v>19.291422887541835</v>
      </c>
      <c r="DB35" s="20">
        <f t="shared" si="15"/>
        <v>19.701453685924815</v>
      </c>
      <c r="DC35" s="20">
        <f t="shared" si="16"/>
        <v>19.824531805596148</v>
      </c>
      <c r="DD35" s="20">
        <f t="shared" si="17"/>
        <v>20.015084406564728</v>
      </c>
      <c r="DE35" s="20">
        <f t="shared" si="18"/>
        <v>20.226767140257472</v>
      </c>
      <c r="DF35" s="20">
        <f t="shared" si="19"/>
        <v>19.924155202705055</v>
      </c>
      <c r="DG35" s="20">
        <f t="shared" si="20"/>
        <v>19.115028812155895</v>
      </c>
      <c r="DH35" s="20">
        <f t="shared" si="21"/>
        <v>19.333727651059146</v>
      </c>
      <c r="DI35" s="20">
        <f t="shared" si="22"/>
        <v>19.556877342162959</v>
      </c>
      <c r="DJ35" s="20">
        <f t="shared" si="23"/>
        <v>19.519142369917528</v>
      </c>
      <c r="DK35" s="20">
        <f t="shared" si="24"/>
        <v>19.688088830110637</v>
      </c>
      <c r="DL35" s="20">
        <f t="shared" si="25"/>
        <v>19.250006754364851</v>
      </c>
      <c r="DM35" s="20">
        <f t="shared" si="26"/>
        <v>19.438841231078232</v>
      </c>
      <c r="DN35" s="20">
        <f t="shared" si="27"/>
        <v>19.425972588459274</v>
      </c>
      <c r="DO35" s="20">
        <f t="shared" si="28"/>
        <v>19.482811278004366</v>
      </c>
      <c r="DP35" s="20">
        <f t="shared" si="29"/>
        <v>19.578520854793151</v>
      </c>
      <c r="DQ35" s="20">
        <f t="shared" si="30"/>
        <v>19.542109469074624</v>
      </c>
      <c r="DR35" s="20">
        <f t="shared" si="31"/>
        <v>19.459960787701654</v>
      </c>
      <c r="DS35" s="20">
        <f t="shared" si="32"/>
        <v>19.727330284486623</v>
      </c>
      <c r="DT35" s="20">
        <f t="shared" si="33"/>
        <v>19.64172747491985</v>
      </c>
      <c r="DU35" s="20">
        <f t="shared" si="34"/>
        <v>19.757984744924226</v>
      </c>
      <c r="DV35" s="20">
        <f t="shared" si="35"/>
        <v>19.845656510168951</v>
      </c>
      <c r="DW35" s="20">
        <f t="shared" si="36"/>
        <v>19.681580733277631</v>
      </c>
      <c r="DX35" s="20">
        <f t="shared" si="37"/>
        <v>19.583136295165403</v>
      </c>
      <c r="DY35" s="20">
        <f t="shared" si="38"/>
        <v>19.555925419617061</v>
      </c>
      <c r="ED35" s="20"/>
    </row>
    <row r="36" spans="2:134" ht="15" x14ac:dyDescent="0.2">
      <c r="B36" s="52"/>
      <c r="C36">
        <v>700000</v>
      </c>
      <c r="D36" s="20">
        <v>1279539200</v>
      </c>
      <c r="E36" s="20">
        <v>645386304</v>
      </c>
      <c r="F36" s="20">
        <v>427106208</v>
      </c>
      <c r="G36" s="20">
        <v>336920832</v>
      </c>
      <c r="H36" s="20">
        <v>260986800</v>
      </c>
      <c r="I36" s="20">
        <v>218376320</v>
      </c>
      <c r="J36" s="20">
        <v>188743552</v>
      </c>
      <c r="K36" s="20">
        <v>162094448</v>
      </c>
      <c r="L36" s="20">
        <v>152547584</v>
      </c>
      <c r="M36" s="20">
        <v>134216592</v>
      </c>
      <c r="N36" s="20">
        <v>121222648</v>
      </c>
      <c r="O36" s="20">
        <v>112442368</v>
      </c>
      <c r="P36" s="20">
        <v>99615288</v>
      </c>
      <c r="Q36" s="20">
        <v>103565720</v>
      </c>
      <c r="R36" s="20">
        <v>91251072</v>
      </c>
      <c r="S36" s="20">
        <v>80657032</v>
      </c>
      <c r="T36" s="20">
        <v>84984728</v>
      </c>
      <c r="U36" s="20">
        <v>77709920</v>
      </c>
      <c r="V36" s="20">
        <v>78585832</v>
      </c>
      <c r="W36" s="20">
        <v>66558936</v>
      </c>
      <c r="X36" s="20">
        <v>82109720</v>
      </c>
      <c r="Y36" s="20">
        <v>84203368</v>
      </c>
      <c r="Z36" s="20">
        <v>81783544</v>
      </c>
      <c r="AA36" s="20">
        <v>83130104</v>
      </c>
      <c r="AB36" s="20">
        <v>76969672</v>
      </c>
      <c r="AC36" s="20">
        <v>76872472</v>
      </c>
      <c r="AD36" s="20">
        <v>73845312</v>
      </c>
      <c r="AE36" s="20">
        <v>72368192</v>
      </c>
      <c r="AF36" s="20">
        <v>69566728</v>
      </c>
      <c r="AG36" s="20">
        <v>66384428</v>
      </c>
      <c r="AH36" s="20">
        <v>70025752</v>
      </c>
      <c r="AI36" s="20">
        <v>70402248</v>
      </c>
      <c r="AJ36" s="20">
        <v>69005696</v>
      </c>
      <c r="AK36" s="20">
        <v>67411624</v>
      </c>
      <c r="AL36" s="20">
        <v>66642644</v>
      </c>
      <c r="AM36" s="20">
        <v>65528340</v>
      </c>
      <c r="AN36" s="20">
        <v>65367820</v>
      </c>
      <c r="AO36" s="20">
        <v>64722816</v>
      </c>
      <c r="AP36" s="20">
        <v>64025748</v>
      </c>
      <c r="AQ36" s="20">
        <v>63554144</v>
      </c>
      <c r="AR36" s="20">
        <v>64198628</v>
      </c>
      <c r="AS36" s="20">
        <v>65182524</v>
      </c>
      <c r="AT36" s="20">
        <v>66312796</v>
      </c>
      <c r="AU36" s="20">
        <v>65055792</v>
      </c>
      <c r="AV36" s="20">
        <v>65889052</v>
      </c>
      <c r="AW36" s="20">
        <v>64962564</v>
      </c>
      <c r="AX36" s="20">
        <v>65519888</v>
      </c>
      <c r="AY36" s="20">
        <v>66513116</v>
      </c>
      <c r="AZ36" s="20">
        <v>66459004</v>
      </c>
      <c r="BA36" s="20">
        <v>66224208</v>
      </c>
      <c r="BB36" s="20">
        <v>65196908</v>
      </c>
      <c r="BC36" s="20">
        <v>66114496</v>
      </c>
      <c r="BD36" s="20">
        <v>65317680</v>
      </c>
      <c r="BE36" s="20">
        <v>65354724</v>
      </c>
      <c r="BF36" s="20">
        <v>64842028</v>
      </c>
      <c r="BG36" s="20">
        <v>64464660</v>
      </c>
      <c r="BH36" s="20">
        <v>65042876</v>
      </c>
      <c r="BI36" s="20">
        <v>65031232</v>
      </c>
      <c r="BJ36" s="20">
        <v>65501408</v>
      </c>
      <c r="BK36" s="20">
        <v>65108064</v>
      </c>
      <c r="BL36" s="20"/>
      <c r="BM36" s="29"/>
      <c r="BN36" s="28">
        <f t="shared" si="1"/>
        <v>40</v>
      </c>
      <c r="BO36">
        <f t="shared" si="2"/>
        <v>20.133056941180737</v>
      </c>
      <c r="BP36" s="52"/>
      <c r="BQ36">
        <v>700000</v>
      </c>
      <c r="BR36">
        <v>1</v>
      </c>
      <c r="BS36" s="20">
        <f t="shared" si="3"/>
        <v>1.9825942882109875</v>
      </c>
      <c r="BT36" s="20">
        <f t="shared" si="39"/>
        <v>2.9958337669491333</v>
      </c>
      <c r="BU36" s="20">
        <f t="shared" si="40"/>
        <v>3.7977443911808932</v>
      </c>
      <c r="BV36" s="20">
        <f t="shared" si="41"/>
        <v>4.9026969946372763</v>
      </c>
      <c r="BW36" s="20">
        <f t="shared" si="42"/>
        <v>5.8593312681521512</v>
      </c>
      <c r="BX36" s="20">
        <f t="shared" si="43"/>
        <v>6.7792472189990365</v>
      </c>
      <c r="BY36" s="20">
        <f t="shared" si="44"/>
        <v>7.8937879476291499</v>
      </c>
      <c r="BZ36" s="20">
        <f t="shared" si="45"/>
        <v>8.3878037688227174</v>
      </c>
      <c r="CA36" s="20">
        <f t="shared" si="46"/>
        <v>9.5333906258028076</v>
      </c>
      <c r="CB36" s="20">
        <f t="shared" si="47"/>
        <v>10.555281716004092</v>
      </c>
      <c r="CC36" s="20">
        <f t="shared" si="48"/>
        <v>11.379511324414654</v>
      </c>
      <c r="CD36" s="20">
        <f t="shared" si="49"/>
        <v>12.844807515890533</v>
      </c>
      <c r="CE36" s="20">
        <f t="shared" si="50"/>
        <v>12.354852551597189</v>
      </c>
      <c r="CF36" s="20">
        <f t="shared" si="51"/>
        <v>14.022182665426659</v>
      </c>
      <c r="CG36" s="20">
        <f t="shared" si="52"/>
        <v>15.863950957183746</v>
      </c>
      <c r="CH36" s="20">
        <f t="shared" si="53"/>
        <v>15.056107492630911</v>
      </c>
      <c r="CI36" s="20">
        <f t="shared" si="54"/>
        <v>16.465583801913578</v>
      </c>
      <c r="CJ36" s="20">
        <f t="shared" si="55"/>
        <v>16.282059595678774</v>
      </c>
      <c r="CK36" s="20">
        <f t="shared" si="56"/>
        <v>19.224153463030117</v>
      </c>
      <c r="CL36" s="20">
        <f t="shared" si="57"/>
        <v>15.583285389354634</v>
      </c>
      <c r="CM36" s="20">
        <f t="shared" si="58"/>
        <v>15.195819720655354</v>
      </c>
      <c r="CN36" s="20">
        <f t="shared" si="59"/>
        <v>15.645435957140718</v>
      </c>
      <c r="CO36" s="20">
        <f t="shared" si="60"/>
        <v>15.392007689536873</v>
      </c>
      <c r="CP36" s="20">
        <f t="shared" si="61"/>
        <v>16.62393988115215</v>
      </c>
      <c r="CQ36" s="20">
        <f t="shared" si="4"/>
        <v>16.644959719781095</v>
      </c>
      <c r="CR36" s="20">
        <f t="shared" si="5"/>
        <v>17.327290864449189</v>
      </c>
      <c r="CS36" s="20">
        <f t="shared" si="6"/>
        <v>17.680961270940692</v>
      </c>
      <c r="CT36" s="20">
        <f t="shared" si="7"/>
        <v>18.392976596513208</v>
      </c>
      <c r="CU36" s="20">
        <f t="shared" si="8"/>
        <v>19.274688937592412</v>
      </c>
      <c r="CV36" s="20">
        <f t="shared" si="9"/>
        <v>18.272409270235329</v>
      </c>
      <c r="CW36" s="20">
        <f t="shared" si="10"/>
        <v>18.174692376300257</v>
      </c>
      <c r="CX36" s="20">
        <f t="shared" si="11"/>
        <v>18.542515678705712</v>
      </c>
      <c r="CY36" s="20">
        <f t="shared" si="12"/>
        <v>18.98098761127606</v>
      </c>
      <c r="CZ36" s="20">
        <f t="shared" si="13"/>
        <v>19.200006530353146</v>
      </c>
      <c r="DA36" s="20">
        <f t="shared" si="14"/>
        <v>19.526501052826916</v>
      </c>
      <c r="DB36" s="20">
        <f t="shared" si="15"/>
        <v>19.574451159607282</v>
      </c>
      <c r="DC36" s="20">
        <f t="shared" si="16"/>
        <v>19.769523007157169</v>
      </c>
      <c r="DD36" s="20">
        <f t="shared" si="17"/>
        <v>19.984759881290259</v>
      </c>
      <c r="DE36" s="20">
        <f t="shared" si="18"/>
        <v>20.133056941180737</v>
      </c>
      <c r="DF36" s="20">
        <f t="shared" si="19"/>
        <v>19.930943072490585</v>
      </c>
      <c r="DG36" s="20">
        <f t="shared" si="20"/>
        <v>19.630095944121464</v>
      </c>
      <c r="DH36" s="20">
        <f t="shared" si="21"/>
        <v>19.295509723342082</v>
      </c>
      <c r="DI36" s="20">
        <f t="shared" si="22"/>
        <v>19.668336371955935</v>
      </c>
      <c r="DJ36" s="20">
        <f t="shared" si="23"/>
        <v>19.419602516059875</v>
      </c>
      <c r="DK36" s="20">
        <f t="shared" si="24"/>
        <v>19.696562469424698</v>
      </c>
      <c r="DL36" s="20">
        <f t="shared" si="25"/>
        <v>19.529019951926657</v>
      </c>
      <c r="DM36" s="20">
        <f t="shared" si="26"/>
        <v>19.237396726384013</v>
      </c>
      <c r="DN36" s="20">
        <f t="shared" si="27"/>
        <v>19.253060127112349</v>
      </c>
      <c r="DO36" s="20">
        <f t="shared" si="28"/>
        <v>19.321321290848807</v>
      </c>
      <c r="DP36" s="20">
        <f t="shared" si="29"/>
        <v>19.625765074625932</v>
      </c>
      <c r="DQ36" s="20">
        <f t="shared" si="30"/>
        <v>19.353383560543215</v>
      </c>
      <c r="DR36" s="20">
        <f t="shared" si="31"/>
        <v>19.589477152280974</v>
      </c>
      <c r="DS36" s="20">
        <f t="shared" si="32"/>
        <v>19.578373554144303</v>
      </c>
      <c r="DT36" s="20">
        <f t="shared" si="33"/>
        <v>19.733176759986595</v>
      </c>
      <c r="DU36" s="20">
        <f t="shared" si="34"/>
        <v>19.84869229124919</v>
      </c>
      <c r="DV36" s="20">
        <f t="shared" si="35"/>
        <v>19.67224204538557</v>
      </c>
      <c r="DW36" s="20">
        <f t="shared" si="36"/>
        <v>19.675764408092409</v>
      </c>
      <c r="DX36" s="20">
        <f t="shared" si="37"/>
        <v>19.534529700491323</v>
      </c>
      <c r="DY36" s="20">
        <f t="shared" si="38"/>
        <v>19.652545650873599</v>
      </c>
      <c r="ED36" s="20"/>
    </row>
    <row r="37" spans="2:134" ht="15" x14ac:dyDescent="0.2">
      <c r="B37" s="52"/>
      <c r="C37">
        <v>800000</v>
      </c>
      <c r="D37" s="20">
        <v>1683770240</v>
      </c>
      <c r="E37" s="20">
        <v>836633152</v>
      </c>
      <c r="F37" s="20">
        <v>561011904</v>
      </c>
      <c r="G37" s="20">
        <v>424478848</v>
      </c>
      <c r="H37" s="20">
        <v>349373984</v>
      </c>
      <c r="I37" s="20">
        <v>289458336</v>
      </c>
      <c r="J37" s="20">
        <v>250389712</v>
      </c>
      <c r="K37" s="20">
        <v>213724624</v>
      </c>
      <c r="L37" s="20">
        <v>192707456</v>
      </c>
      <c r="M37" s="20">
        <v>174747120</v>
      </c>
      <c r="N37" s="20">
        <v>153304816</v>
      </c>
      <c r="O37" s="20">
        <v>143741184</v>
      </c>
      <c r="P37" s="20">
        <v>130138112</v>
      </c>
      <c r="Q37" s="20">
        <v>129823832</v>
      </c>
      <c r="R37" s="20">
        <v>121658312</v>
      </c>
      <c r="S37" s="20">
        <v>105270696</v>
      </c>
      <c r="T37" s="20">
        <v>110940504</v>
      </c>
      <c r="U37" s="20">
        <v>108523904</v>
      </c>
      <c r="V37" s="20">
        <v>97863744</v>
      </c>
      <c r="W37" s="20">
        <v>87106616</v>
      </c>
      <c r="X37" s="20">
        <v>114007768</v>
      </c>
      <c r="Y37" s="20">
        <v>112657856</v>
      </c>
      <c r="Z37" s="20">
        <v>108737160</v>
      </c>
      <c r="AA37" s="20">
        <v>110107072</v>
      </c>
      <c r="AB37" s="20">
        <v>101451736</v>
      </c>
      <c r="AC37" s="20">
        <v>98921816</v>
      </c>
      <c r="AD37" s="20">
        <v>96513824</v>
      </c>
      <c r="AE37" s="20">
        <v>92593848</v>
      </c>
      <c r="AF37" s="20">
        <v>91312232</v>
      </c>
      <c r="AG37" s="20">
        <v>90775528</v>
      </c>
      <c r="AH37" s="20">
        <v>92604008</v>
      </c>
      <c r="AI37" s="20">
        <v>91354112</v>
      </c>
      <c r="AJ37" s="20">
        <v>88923960</v>
      </c>
      <c r="AK37" s="20">
        <v>87586280</v>
      </c>
      <c r="AL37" s="20">
        <v>85938736</v>
      </c>
      <c r="AM37" s="20">
        <v>86442240</v>
      </c>
      <c r="AN37" s="20">
        <v>84934088</v>
      </c>
      <c r="AO37" s="20">
        <v>84336352</v>
      </c>
      <c r="AP37" s="20">
        <v>83446024</v>
      </c>
      <c r="AQ37" s="20">
        <v>82745232</v>
      </c>
      <c r="AR37" s="20">
        <v>84978792</v>
      </c>
      <c r="AS37" s="20">
        <v>84807992</v>
      </c>
      <c r="AT37" s="20">
        <v>87300472</v>
      </c>
      <c r="AU37" s="20">
        <v>85635304</v>
      </c>
      <c r="AV37" s="20">
        <v>85918408</v>
      </c>
      <c r="AW37" s="20">
        <v>85309816</v>
      </c>
      <c r="AX37" s="20">
        <v>84945312</v>
      </c>
      <c r="AY37" s="20">
        <v>86118984</v>
      </c>
      <c r="AZ37" s="20">
        <v>85377464</v>
      </c>
      <c r="BA37" s="20">
        <v>84651968</v>
      </c>
      <c r="BB37" s="20">
        <v>84712832</v>
      </c>
      <c r="BC37" s="20">
        <v>84992328</v>
      </c>
      <c r="BD37" s="20">
        <v>84654624</v>
      </c>
      <c r="BE37" s="20">
        <v>85052776</v>
      </c>
      <c r="BF37" s="20">
        <v>84621912</v>
      </c>
      <c r="BG37" s="20">
        <v>84128544</v>
      </c>
      <c r="BH37" s="20">
        <v>84626936</v>
      </c>
      <c r="BI37" s="20">
        <v>84917560</v>
      </c>
      <c r="BJ37" s="20">
        <v>84953752</v>
      </c>
      <c r="BK37" s="20">
        <v>84278320</v>
      </c>
      <c r="BL37" s="20"/>
      <c r="BM37" s="29"/>
      <c r="BN37" s="28">
        <f t="shared" si="1"/>
        <v>40</v>
      </c>
      <c r="BO37">
        <f t="shared" si="2"/>
        <v>20.348849103474627</v>
      </c>
      <c r="BP37" s="52"/>
      <c r="BQ37">
        <v>800000</v>
      </c>
      <c r="BR37">
        <v>1</v>
      </c>
      <c r="BS37" s="20">
        <f t="shared" si="3"/>
        <v>2.012555008099894</v>
      </c>
      <c r="BT37" s="20">
        <f t="shared" si="39"/>
        <v>3.001309291290903</v>
      </c>
      <c r="BU37" s="20">
        <f t="shared" si="40"/>
        <v>3.9666764267132577</v>
      </c>
      <c r="BV37" s="20">
        <f t="shared" si="41"/>
        <v>4.8193921617243261</v>
      </c>
      <c r="BW37" s="20">
        <f t="shared" si="42"/>
        <v>5.8169692511463893</v>
      </c>
      <c r="BX37" s="20">
        <f t="shared" si="43"/>
        <v>6.7245983333372736</v>
      </c>
      <c r="BY37" s="20">
        <f t="shared" si="44"/>
        <v>7.8782229604016054</v>
      </c>
      <c r="BZ37" s="20">
        <f t="shared" si="45"/>
        <v>8.7374421049904782</v>
      </c>
      <c r="CA37" s="20">
        <f t="shared" si="46"/>
        <v>9.6354677547761582</v>
      </c>
      <c r="CB37" s="20">
        <f t="shared" si="47"/>
        <v>10.983152936304363</v>
      </c>
      <c r="CC37" s="20">
        <f t="shared" si="48"/>
        <v>11.713902676633024</v>
      </c>
      <c r="CD37" s="20">
        <f t="shared" si="49"/>
        <v>12.938333084162155</v>
      </c>
      <c r="CE37" s="20">
        <f t="shared" si="50"/>
        <v>12.969654446804498</v>
      </c>
      <c r="CF37" s="20">
        <f t="shared" si="51"/>
        <v>13.84015783483828</v>
      </c>
      <c r="CG37" s="20">
        <f t="shared" si="52"/>
        <v>15.994671869558077</v>
      </c>
      <c r="CH37" s="20">
        <f t="shared" si="53"/>
        <v>15.177236259896565</v>
      </c>
      <c r="CI37" s="20">
        <f t="shared" si="54"/>
        <v>15.515201517262041</v>
      </c>
      <c r="CJ37" s="20">
        <f t="shared" si="55"/>
        <v>17.2052505982195</v>
      </c>
      <c r="CK37" s="20">
        <f t="shared" si="56"/>
        <v>19.329992569106345</v>
      </c>
      <c r="CL37" s="20">
        <f t="shared" si="57"/>
        <v>14.768908027389854</v>
      </c>
      <c r="CM37" s="20">
        <f t="shared" si="58"/>
        <v>14.945875057306257</v>
      </c>
      <c r="CN37" s="20">
        <f t="shared" si="59"/>
        <v>15.484773006762362</v>
      </c>
      <c r="CO37" s="20">
        <f t="shared" si="60"/>
        <v>15.292117113058824</v>
      </c>
      <c r="CP37" s="20">
        <f t="shared" si="61"/>
        <v>16.59676124221275</v>
      </c>
      <c r="CQ37" s="20">
        <f t="shared" si="4"/>
        <v>17.021222497573234</v>
      </c>
      <c r="CR37" s="20">
        <f t="shared" si="5"/>
        <v>17.44589707687885</v>
      </c>
      <c r="CS37" s="20">
        <f t="shared" si="6"/>
        <v>18.184472039654299</v>
      </c>
      <c r="CT37" s="20">
        <f t="shared" si="7"/>
        <v>18.439700827814612</v>
      </c>
      <c r="CU37" s="20">
        <f t="shared" si="8"/>
        <v>18.548724277318442</v>
      </c>
      <c r="CV37" s="20">
        <f t="shared" si="9"/>
        <v>18.182476939874999</v>
      </c>
      <c r="CW37" s="20">
        <f t="shared" si="10"/>
        <v>18.431247407888986</v>
      </c>
      <c r="CX37" s="20">
        <f t="shared" si="11"/>
        <v>18.934944417680004</v>
      </c>
      <c r="CY37" s="20">
        <f t="shared" si="12"/>
        <v>19.224132364109995</v>
      </c>
      <c r="CZ37" s="20">
        <f t="shared" si="13"/>
        <v>19.592681000102214</v>
      </c>
      <c r="DA37" s="20">
        <f t="shared" si="14"/>
        <v>19.478558630595412</v>
      </c>
      <c r="DB37" s="20">
        <f t="shared" si="15"/>
        <v>19.824434213033523</v>
      </c>
      <c r="DC37" s="20">
        <f t="shared" si="16"/>
        <v>19.96494038537498</v>
      </c>
      <c r="DD37" s="20">
        <f t="shared" si="17"/>
        <v>20.177956471598936</v>
      </c>
      <c r="DE37" s="20">
        <f t="shared" si="18"/>
        <v>20.348849103474627</v>
      </c>
      <c r="DF37" s="20">
        <f t="shared" si="19"/>
        <v>19.814005357948606</v>
      </c>
      <c r="DG37" s="20">
        <f t="shared" si="20"/>
        <v>19.853909994708989</v>
      </c>
      <c r="DH37" s="20">
        <f t="shared" si="21"/>
        <v>19.287069146659366</v>
      </c>
      <c r="DI37" s="20">
        <f t="shared" si="22"/>
        <v>19.662103844461157</v>
      </c>
      <c r="DJ37" s="20">
        <f t="shared" si="23"/>
        <v>19.597316561079669</v>
      </c>
      <c r="DK37" s="20">
        <f t="shared" si="24"/>
        <v>19.737121927446193</v>
      </c>
      <c r="DL37" s="20">
        <f t="shared" si="25"/>
        <v>19.821814769483687</v>
      </c>
      <c r="DM37" s="20">
        <f t="shared" si="26"/>
        <v>19.551673298886108</v>
      </c>
      <c r="DN37" s="20">
        <f t="shared" si="27"/>
        <v>19.721483411594424</v>
      </c>
      <c r="DO37" s="20">
        <f t="shared" si="28"/>
        <v>19.890503195389385</v>
      </c>
      <c r="DP37" s="20">
        <f t="shared" si="29"/>
        <v>19.876212378308875</v>
      </c>
      <c r="DQ37" s="20">
        <f t="shared" si="30"/>
        <v>19.810849751050473</v>
      </c>
      <c r="DR37" s="20">
        <f t="shared" si="31"/>
        <v>19.889879139974681</v>
      </c>
      <c r="DS37" s="20">
        <f t="shared" si="32"/>
        <v>19.796769949049047</v>
      </c>
      <c r="DT37" s="20">
        <f t="shared" si="33"/>
        <v>19.897567901798297</v>
      </c>
      <c r="DU37" s="20">
        <f t="shared" si="34"/>
        <v>20.014256279057914</v>
      </c>
      <c r="DV37" s="20">
        <f t="shared" si="35"/>
        <v>19.896386654008129</v>
      </c>
      <c r="DW37" s="20">
        <f t="shared" si="36"/>
        <v>19.828292758294044</v>
      </c>
      <c r="DX37" s="20">
        <f t="shared" si="37"/>
        <v>19.819845508412623</v>
      </c>
      <c r="DY37" s="20">
        <f t="shared" si="38"/>
        <v>19.978687757420889</v>
      </c>
      <c r="ED37" s="20"/>
    </row>
    <row r="38" spans="2:134" ht="15" x14ac:dyDescent="0.2">
      <c r="B38" s="52"/>
      <c r="C38">
        <v>900000</v>
      </c>
      <c r="D38" s="20">
        <v>2117535360</v>
      </c>
      <c r="E38" s="20">
        <v>1062893760</v>
      </c>
      <c r="F38" s="20">
        <v>715296064</v>
      </c>
      <c r="G38" s="20">
        <v>529816416</v>
      </c>
      <c r="H38" s="20">
        <v>429273376</v>
      </c>
      <c r="I38" s="20">
        <v>369403392</v>
      </c>
      <c r="J38" s="20">
        <v>311349536</v>
      </c>
      <c r="K38" s="20">
        <v>266529856</v>
      </c>
      <c r="L38" s="20">
        <v>247571728</v>
      </c>
      <c r="M38" s="20">
        <v>218669216</v>
      </c>
      <c r="N38" s="20">
        <v>195310000</v>
      </c>
      <c r="O38" s="20">
        <v>192532016</v>
      </c>
      <c r="P38" s="20">
        <v>184444240</v>
      </c>
      <c r="Q38" s="20">
        <v>164037344</v>
      </c>
      <c r="R38" s="20">
        <v>150938368</v>
      </c>
      <c r="S38" s="20">
        <v>133093560</v>
      </c>
      <c r="T38" s="20">
        <v>142534448</v>
      </c>
      <c r="U38" s="20">
        <v>123955136</v>
      </c>
      <c r="V38" s="20">
        <v>116063104</v>
      </c>
      <c r="W38" s="20">
        <v>112305648</v>
      </c>
      <c r="X38" s="20">
        <v>129335592</v>
      </c>
      <c r="Y38" s="20">
        <v>139388544</v>
      </c>
      <c r="Z38" s="20">
        <v>135782544</v>
      </c>
      <c r="AA38" s="20">
        <v>135757504</v>
      </c>
      <c r="AB38" s="20">
        <v>126420056</v>
      </c>
      <c r="AC38" s="20">
        <v>126261448</v>
      </c>
      <c r="AD38" s="20">
        <v>121388888</v>
      </c>
      <c r="AE38" s="20">
        <v>119070552</v>
      </c>
      <c r="AF38" s="20">
        <v>113927432</v>
      </c>
      <c r="AG38" s="20">
        <v>113277152</v>
      </c>
      <c r="AH38" s="20">
        <v>118624984</v>
      </c>
      <c r="AI38" s="20">
        <v>116456384</v>
      </c>
      <c r="AJ38" s="20">
        <v>112971112</v>
      </c>
      <c r="AK38" s="20">
        <v>109862976</v>
      </c>
      <c r="AL38" s="20">
        <v>109047232</v>
      </c>
      <c r="AM38" s="20">
        <v>109075656</v>
      </c>
      <c r="AN38" s="20">
        <v>107163264</v>
      </c>
      <c r="AO38" s="20">
        <v>106661784</v>
      </c>
      <c r="AP38" s="20">
        <v>105875944</v>
      </c>
      <c r="AQ38" s="20">
        <v>105069488</v>
      </c>
      <c r="AR38" s="20">
        <v>106166072</v>
      </c>
      <c r="AS38" s="20">
        <v>106721624</v>
      </c>
      <c r="AT38" s="20">
        <v>106467320</v>
      </c>
      <c r="AU38" s="20">
        <v>106763304</v>
      </c>
      <c r="AV38" s="20">
        <v>110781568</v>
      </c>
      <c r="AW38" s="20">
        <v>107861464</v>
      </c>
      <c r="AX38" s="20">
        <v>107155392</v>
      </c>
      <c r="AY38" s="20">
        <v>107392040</v>
      </c>
      <c r="AZ38" s="20">
        <v>107372640</v>
      </c>
      <c r="BA38" s="20">
        <v>107496312</v>
      </c>
      <c r="BB38" s="20">
        <v>107167144</v>
      </c>
      <c r="BC38" s="20">
        <v>106877600</v>
      </c>
      <c r="BD38" s="20">
        <v>106794344</v>
      </c>
      <c r="BE38" s="20">
        <v>107246584</v>
      </c>
      <c r="BF38" s="20">
        <v>106964544</v>
      </c>
      <c r="BG38" s="20">
        <v>106147168</v>
      </c>
      <c r="BH38" s="20">
        <v>107029632</v>
      </c>
      <c r="BI38" s="20">
        <v>106739240</v>
      </c>
      <c r="BJ38" s="20">
        <v>106652248</v>
      </c>
      <c r="BK38" s="20">
        <v>106930264</v>
      </c>
      <c r="BL38" s="20"/>
      <c r="BM38" s="29"/>
      <c r="BN38" s="28">
        <f t="shared" si="1"/>
        <v>40</v>
      </c>
      <c r="BO38">
        <f t="shared" si="2"/>
        <v>20.153665924402336</v>
      </c>
      <c r="BP38" s="52"/>
      <c r="BQ38">
        <v>900000</v>
      </c>
      <c r="BR38">
        <v>1</v>
      </c>
      <c r="BS38" s="20">
        <f t="shared" si="3"/>
        <v>1.9922361384452949</v>
      </c>
      <c r="BT38" s="20">
        <f t="shared" si="39"/>
        <v>2.9603621025936473</v>
      </c>
      <c r="BU38" s="20">
        <f t="shared" si="40"/>
        <v>3.9967341442285549</v>
      </c>
      <c r="BV38" s="20">
        <f t="shared" si="41"/>
        <v>4.9328364589748048</v>
      </c>
      <c r="BW38" s="20">
        <f t="shared" si="42"/>
        <v>5.7323116296668983</v>
      </c>
      <c r="BX38" s="20">
        <f t="shared" si="43"/>
        <v>6.8011514878249244</v>
      </c>
      <c r="BY38" s="20">
        <f t="shared" si="44"/>
        <v>7.944833617439091</v>
      </c>
      <c r="BZ38" s="20">
        <f t="shared" si="45"/>
        <v>8.5532196148018969</v>
      </c>
      <c r="CA38" s="20">
        <f t="shared" si="46"/>
        <v>9.6837378334955027</v>
      </c>
      <c r="CB38" s="20">
        <f t="shared" si="47"/>
        <v>10.841919819773693</v>
      </c>
      <c r="CC38" s="20">
        <f t="shared" si="48"/>
        <v>10.998354476275779</v>
      </c>
      <c r="CD38" s="20">
        <f t="shared" si="49"/>
        <v>11.480626123103654</v>
      </c>
      <c r="CE38" s="20">
        <f t="shared" si="50"/>
        <v>12.90886153338352</v>
      </c>
      <c r="CF38" s="20">
        <f t="shared" si="51"/>
        <v>14.029139098681656</v>
      </c>
      <c r="CG38" s="20">
        <f t="shared" si="52"/>
        <v>15.91012638026964</v>
      </c>
      <c r="CH38" s="20">
        <f t="shared" si="53"/>
        <v>14.856305894558206</v>
      </c>
      <c r="CI38" s="20">
        <f t="shared" si="54"/>
        <v>17.083078832651193</v>
      </c>
      <c r="CJ38" s="20">
        <f t="shared" si="55"/>
        <v>18.244690061020599</v>
      </c>
      <c r="CK38" s="20">
        <f t="shared" si="56"/>
        <v>18.855110118771588</v>
      </c>
      <c r="CL38" s="20">
        <f t="shared" si="57"/>
        <v>16.372410156053565</v>
      </c>
      <c r="CM38" s="20">
        <f t="shared" si="58"/>
        <v>15.191602546619613</v>
      </c>
      <c r="CN38" s="20">
        <f t="shared" si="59"/>
        <v>15.595048506382382</v>
      </c>
      <c r="CO38" s="20">
        <f t="shared" si="60"/>
        <v>15.597924958903192</v>
      </c>
      <c r="CP38" s="20">
        <f t="shared" si="61"/>
        <v>16.749995427940643</v>
      </c>
      <c r="CQ38" s="20">
        <f t="shared" si="4"/>
        <v>16.771036555829774</v>
      </c>
      <c r="CR38" s="20">
        <f t="shared" si="5"/>
        <v>17.444227349706011</v>
      </c>
      <c r="CS38" s="20">
        <f t="shared" si="6"/>
        <v>17.783871195961197</v>
      </c>
      <c r="CT38" s="20">
        <f t="shared" si="7"/>
        <v>18.586703156795458</v>
      </c>
      <c r="CU38" s="20">
        <f t="shared" si="8"/>
        <v>18.693402178755342</v>
      </c>
      <c r="CV38" s="20">
        <f t="shared" si="9"/>
        <v>17.850669299141906</v>
      </c>
      <c r="CW38" s="20">
        <f t="shared" si="10"/>
        <v>18.183076678733215</v>
      </c>
      <c r="CX38" s="20">
        <f t="shared" si="11"/>
        <v>18.744042813352142</v>
      </c>
      <c r="CY38" s="20">
        <f t="shared" si="12"/>
        <v>19.274330962962445</v>
      </c>
      <c r="CZ38" s="20">
        <f t="shared" si="13"/>
        <v>19.418515455761408</v>
      </c>
      <c r="DA38" s="20">
        <f t="shared" si="14"/>
        <v>19.413455189304567</v>
      </c>
      <c r="DB38" s="20">
        <f t="shared" si="15"/>
        <v>19.759899810442505</v>
      </c>
      <c r="DC38" s="20">
        <f t="shared" si="16"/>
        <v>19.852802762046434</v>
      </c>
      <c r="DD38" s="20">
        <f t="shared" si="17"/>
        <v>20.000155653865999</v>
      </c>
      <c r="DE38" s="20">
        <f t="shared" si="18"/>
        <v>20.153665924402336</v>
      </c>
      <c r="DF38" s="20">
        <f t="shared" si="19"/>
        <v>19.945499726127196</v>
      </c>
      <c r="DG38" s="20">
        <f t="shared" si="20"/>
        <v>19.841671075020372</v>
      </c>
      <c r="DH38" s="20">
        <f t="shared" si="21"/>
        <v>19.889064174809697</v>
      </c>
      <c r="DI38" s="20">
        <f t="shared" si="22"/>
        <v>19.833924959834516</v>
      </c>
      <c r="DJ38" s="20">
        <f t="shared" si="23"/>
        <v>19.114509735049065</v>
      </c>
      <c r="DK38" s="20">
        <f t="shared" si="24"/>
        <v>19.631991644393032</v>
      </c>
      <c r="DL38" s="20">
        <f t="shared" si="25"/>
        <v>19.761351439972334</v>
      </c>
      <c r="DM38" s="20">
        <f t="shared" si="26"/>
        <v>19.717805528230958</v>
      </c>
      <c r="DN38" s="20">
        <f t="shared" si="27"/>
        <v>19.721368125064263</v>
      </c>
      <c r="DO38" s="20">
        <f t="shared" si="28"/>
        <v>19.698679150964733</v>
      </c>
      <c r="DP38" s="20">
        <f t="shared" si="29"/>
        <v>19.75918440077119</v>
      </c>
      <c r="DQ38" s="20">
        <f t="shared" si="30"/>
        <v>19.812714357358324</v>
      </c>
      <c r="DR38" s="20">
        <f t="shared" si="31"/>
        <v>19.828160187959018</v>
      </c>
      <c r="DS38" s="20">
        <f t="shared" si="32"/>
        <v>19.744548320532054</v>
      </c>
      <c r="DT38" s="20">
        <f t="shared" si="33"/>
        <v>19.796609986950443</v>
      </c>
      <c r="DU38" s="20">
        <f t="shared" si="34"/>
        <v>19.949051867309358</v>
      </c>
      <c r="DV38" s="20">
        <f t="shared" si="35"/>
        <v>19.784571061591617</v>
      </c>
      <c r="DW38" s="20">
        <f t="shared" si="36"/>
        <v>19.838396451014642</v>
      </c>
      <c r="DX38" s="20">
        <f t="shared" si="37"/>
        <v>19.85457784255987</v>
      </c>
      <c r="DY38" s="20">
        <f t="shared" si="38"/>
        <v>19.802956438974096</v>
      </c>
      <c r="ED38" s="20"/>
    </row>
    <row r="39" spans="2:134" ht="15" x14ac:dyDescent="0.2">
      <c r="B39" s="52"/>
      <c r="C39">
        <v>1000000</v>
      </c>
      <c r="D39" s="8">
        <f>D82*1000</f>
        <v>2612894250</v>
      </c>
      <c r="E39" s="20">
        <v>1315311616</v>
      </c>
      <c r="F39" s="20">
        <v>880246976</v>
      </c>
      <c r="G39" s="20">
        <v>665686592</v>
      </c>
      <c r="H39" s="20">
        <v>532102400</v>
      </c>
      <c r="I39" s="20">
        <v>450989536</v>
      </c>
      <c r="J39" s="20">
        <v>379420000</v>
      </c>
      <c r="K39" s="20">
        <v>332519136</v>
      </c>
      <c r="L39" s="20">
        <v>301589152</v>
      </c>
      <c r="M39" s="20">
        <v>269248960</v>
      </c>
      <c r="N39" s="20">
        <v>239006288</v>
      </c>
      <c r="O39" s="20">
        <v>233681072</v>
      </c>
      <c r="P39" s="20">
        <v>227383152</v>
      </c>
      <c r="Q39" s="20">
        <v>197523328</v>
      </c>
      <c r="R39" s="20">
        <v>177727056</v>
      </c>
      <c r="S39" s="20">
        <v>170519792</v>
      </c>
      <c r="T39" s="20">
        <v>176487680</v>
      </c>
      <c r="U39" s="20">
        <v>171668640</v>
      </c>
      <c r="V39" s="20">
        <v>157998464</v>
      </c>
      <c r="W39" s="20">
        <v>137219232</v>
      </c>
      <c r="X39" s="20">
        <v>164206128</v>
      </c>
      <c r="Y39" s="20">
        <v>172414128</v>
      </c>
      <c r="Z39" s="20">
        <v>171530096</v>
      </c>
      <c r="AA39" s="20">
        <v>174556480</v>
      </c>
      <c r="AB39" s="20">
        <v>158514576</v>
      </c>
      <c r="AC39" s="20">
        <v>154400512</v>
      </c>
      <c r="AD39" s="20">
        <v>152059568</v>
      </c>
      <c r="AE39" s="20">
        <v>148285392</v>
      </c>
      <c r="AF39" s="20">
        <v>140570992</v>
      </c>
      <c r="AG39" s="20">
        <v>139619760</v>
      </c>
      <c r="AH39" s="20">
        <v>142497056</v>
      </c>
      <c r="AI39" s="20">
        <v>142984928</v>
      </c>
      <c r="AJ39" s="20">
        <v>139201584</v>
      </c>
      <c r="AK39" s="20">
        <v>135104784</v>
      </c>
      <c r="AL39" s="20">
        <v>134670880</v>
      </c>
      <c r="AM39" s="20">
        <v>134289216</v>
      </c>
      <c r="AN39" s="20">
        <v>133208968</v>
      </c>
      <c r="AO39" s="20">
        <v>131291608</v>
      </c>
      <c r="AP39" s="20">
        <v>130498400</v>
      </c>
      <c r="AQ39" s="20">
        <v>129374104</v>
      </c>
      <c r="AR39" s="20">
        <v>130882272</v>
      </c>
      <c r="AS39" s="20">
        <v>132390200</v>
      </c>
      <c r="AT39" s="20">
        <v>132501376</v>
      </c>
      <c r="AU39" s="20">
        <v>133503256</v>
      </c>
      <c r="AV39" s="20">
        <v>132309528</v>
      </c>
      <c r="AW39" s="20">
        <v>133222168</v>
      </c>
      <c r="AX39" s="20">
        <v>132707944</v>
      </c>
      <c r="AY39" s="20">
        <v>131643816</v>
      </c>
      <c r="AZ39" s="20">
        <v>132277288</v>
      </c>
      <c r="BA39" s="20">
        <v>132573216</v>
      </c>
      <c r="BB39" s="20">
        <v>131397400</v>
      </c>
      <c r="BC39" s="20">
        <v>136271952</v>
      </c>
      <c r="BD39" s="20">
        <v>134088896</v>
      </c>
      <c r="BE39" s="20">
        <v>131219000</v>
      </c>
      <c r="BF39" s="20">
        <v>131279992</v>
      </c>
      <c r="BG39" s="20">
        <v>131297408</v>
      </c>
      <c r="BH39" s="20">
        <v>132427608</v>
      </c>
      <c r="BI39" s="20">
        <v>133030008</v>
      </c>
      <c r="BJ39" s="20">
        <v>132454472</v>
      </c>
      <c r="BK39" s="20">
        <v>131929384</v>
      </c>
      <c r="BL39" s="20"/>
      <c r="BM39" s="29"/>
      <c r="BN39" s="28">
        <f t="shared" si="1"/>
        <v>40</v>
      </c>
      <c r="BO39">
        <f t="shared" si="2"/>
        <v>20.196423930402641</v>
      </c>
      <c r="BP39" s="52"/>
      <c r="BQ39">
        <v>1000000</v>
      </c>
      <c r="BR39">
        <v>1</v>
      </c>
      <c r="BS39" s="20">
        <f t="shared" si="3"/>
        <v>1.9865210785152831</v>
      </c>
      <c r="BT39" s="20">
        <f t="shared" si="39"/>
        <v>2.9683649262545151</v>
      </c>
      <c r="BU39" s="20">
        <f t="shared" si="40"/>
        <v>3.925111728853929</v>
      </c>
      <c r="BV39" s="20">
        <f t="shared" si="41"/>
        <v>4.9105101762367545</v>
      </c>
      <c r="BW39" s="20">
        <f t="shared" si="42"/>
        <v>5.7936915192639855</v>
      </c>
      <c r="BX39" s="20">
        <f t="shared" si="43"/>
        <v>6.8865485477834589</v>
      </c>
      <c r="BY39" s="20">
        <f t="shared" si="44"/>
        <v>7.8578763358749972</v>
      </c>
      <c r="BZ39" s="20">
        <f t="shared" si="45"/>
        <v>8.6637540928527823</v>
      </c>
      <c r="CA39" s="20">
        <f t="shared" si="46"/>
        <v>9.7043801023409717</v>
      </c>
      <c r="CB39" s="20">
        <f t="shared" si="47"/>
        <v>10.932324299350652</v>
      </c>
      <c r="CC39" s="20">
        <f t="shared" si="48"/>
        <v>11.181454396956891</v>
      </c>
      <c r="CD39" s="20">
        <f t="shared" si="49"/>
        <v>11.491151508006187</v>
      </c>
      <c r="CE39" s="20">
        <f t="shared" si="50"/>
        <v>13.228281826033227</v>
      </c>
      <c r="CF39" s="20">
        <f t="shared" si="51"/>
        <v>14.701724705325676</v>
      </c>
      <c r="CG39" s="20">
        <f t="shared" si="52"/>
        <v>15.323114222424104</v>
      </c>
      <c r="CH39" s="20">
        <f t="shared" si="53"/>
        <v>14.804966839611694</v>
      </c>
      <c r="CI39" s="20">
        <f t="shared" si="54"/>
        <v>15.220568241234975</v>
      </c>
      <c r="CJ39" s="20">
        <f t="shared" si="55"/>
        <v>16.537466149038007</v>
      </c>
      <c r="CK39" s="20">
        <f t="shared" si="56"/>
        <v>19.041749555922308</v>
      </c>
      <c r="CL39" s="20">
        <f t="shared" si="57"/>
        <v>15.912282213974377</v>
      </c>
      <c r="CM39" s="20">
        <f t="shared" si="58"/>
        <v>15.154757213399588</v>
      </c>
      <c r="CN39" s="20">
        <f t="shared" si="59"/>
        <v>15.232861818021719</v>
      </c>
      <c r="CO39" s="20">
        <f t="shared" si="60"/>
        <v>14.968761113881307</v>
      </c>
      <c r="CP39" s="20">
        <f t="shared" si="61"/>
        <v>16.48362135479579</v>
      </c>
      <c r="CQ39" s="20">
        <f t="shared" si="4"/>
        <v>16.922834103037172</v>
      </c>
      <c r="CR39" s="20">
        <f t="shared" si="5"/>
        <v>17.183359681779447</v>
      </c>
      <c r="CS39" s="20">
        <f t="shared" si="6"/>
        <v>17.620712429987709</v>
      </c>
      <c r="CT39" s="20">
        <f t="shared" si="7"/>
        <v>18.58772007527698</v>
      </c>
      <c r="CU39" s="20">
        <f t="shared" si="8"/>
        <v>18.714358554978176</v>
      </c>
      <c r="CV39" s="20">
        <f t="shared" si="9"/>
        <v>18.336478825218677</v>
      </c>
      <c r="CW39" s="20">
        <f t="shared" si="10"/>
        <v>18.273913807195118</v>
      </c>
      <c r="CX39" s="20">
        <f t="shared" si="11"/>
        <v>18.770578429624766</v>
      </c>
      <c r="CY39" s="20">
        <f t="shared" si="12"/>
        <v>19.339761129406046</v>
      </c>
      <c r="CZ39" s="20">
        <f t="shared" si="13"/>
        <v>19.402073039100955</v>
      </c>
      <c r="DA39" s="20">
        <f t="shared" si="14"/>
        <v>19.457215760348173</v>
      </c>
      <c r="DB39" s="20">
        <f t="shared" si="15"/>
        <v>19.615002572499474</v>
      </c>
      <c r="DC39" s="20">
        <f t="shared" si="16"/>
        <v>19.901456687163126</v>
      </c>
      <c r="DD39" s="20">
        <f t="shared" si="17"/>
        <v>20.022423646573444</v>
      </c>
      <c r="DE39" s="20">
        <f t="shared" si="18"/>
        <v>20.196423930402641</v>
      </c>
      <c r="DF39" s="20">
        <f t="shared" si="19"/>
        <v>19.963698750584037</v>
      </c>
      <c r="DG39" s="20">
        <f t="shared" si="20"/>
        <v>19.736311675637623</v>
      </c>
      <c r="DH39" s="20">
        <f t="shared" si="21"/>
        <v>19.719751816011328</v>
      </c>
      <c r="DI39" s="20">
        <f t="shared" si="22"/>
        <v>19.57176422723353</v>
      </c>
      <c r="DJ39" s="20">
        <f t="shared" si="23"/>
        <v>19.748345334585427</v>
      </c>
      <c r="DK39" s="20">
        <f t="shared" si="24"/>
        <v>19.613059066866409</v>
      </c>
      <c r="DL39" s="20">
        <f t="shared" si="25"/>
        <v>19.689056820893857</v>
      </c>
      <c r="DM39" s="20">
        <f t="shared" si="26"/>
        <v>19.848211100170477</v>
      </c>
      <c r="DN39" s="20">
        <f t="shared" si="27"/>
        <v>19.753158607243293</v>
      </c>
      <c r="DO39" s="20">
        <f t="shared" si="28"/>
        <v>19.709065894577076</v>
      </c>
      <c r="DP39" s="20">
        <f t="shared" si="29"/>
        <v>19.885433425623336</v>
      </c>
      <c r="DQ39" s="20">
        <f t="shared" si="30"/>
        <v>19.17411625541256</v>
      </c>
      <c r="DR39" s="20">
        <f t="shared" si="31"/>
        <v>19.486283562212339</v>
      </c>
      <c r="DS39" s="20">
        <f t="shared" si="32"/>
        <v>19.912468849785473</v>
      </c>
      <c r="DT39" s="20">
        <f t="shared" si="33"/>
        <v>19.903217620549519</v>
      </c>
      <c r="DU39" s="20">
        <f t="shared" si="34"/>
        <v>19.90057754986298</v>
      </c>
      <c r="DV39" s="20">
        <f t="shared" si="35"/>
        <v>19.730736584776189</v>
      </c>
      <c r="DW39" s="20">
        <f t="shared" si="36"/>
        <v>19.641389858444569</v>
      </c>
      <c r="DX39" s="20">
        <f t="shared" si="37"/>
        <v>19.726734858752071</v>
      </c>
      <c r="DY39" s="20">
        <f t="shared" si="38"/>
        <v>19.805248616941924</v>
      </c>
    </row>
    <row r="40" spans="2:134" x14ac:dyDescent="0.15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spans="2:134" x14ac:dyDescent="0.15"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spans="2:134" x14ac:dyDescent="0.15"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spans="2:134" x14ac:dyDescent="0.15"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spans="2:134" x14ac:dyDescent="0.15">
      <c r="B44" t="s">
        <v>84</v>
      </c>
      <c r="D44" s="54" t="s">
        <v>83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25"/>
      <c r="BM44" s="25"/>
      <c r="BN44" s="25"/>
    </row>
    <row r="45" spans="2:134" x14ac:dyDescent="0.15">
      <c r="D45" s="20">
        <v>1</v>
      </c>
      <c r="E45" s="20">
        <v>2</v>
      </c>
      <c r="F45" s="20">
        <v>3</v>
      </c>
      <c r="G45" s="20">
        <v>4</v>
      </c>
      <c r="H45" s="20">
        <v>5</v>
      </c>
      <c r="I45" s="20">
        <v>6</v>
      </c>
      <c r="J45" s="20">
        <v>7</v>
      </c>
      <c r="K45" s="20">
        <v>8</v>
      </c>
      <c r="L45" s="20">
        <v>9</v>
      </c>
      <c r="M45" s="20">
        <v>10</v>
      </c>
      <c r="N45" s="20">
        <v>11</v>
      </c>
      <c r="O45" s="20">
        <v>12</v>
      </c>
      <c r="P45" s="20">
        <v>13</v>
      </c>
      <c r="Q45" s="20">
        <v>14</v>
      </c>
      <c r="R45" s="20">
        <v>15</v>
      </c>
      <c r="S45" s="20">
        <v>16</v>
      </c>
      <c r="T45" s="20">
        <v>17</v>
      </c>
      <c r="U45" s="20">
        <v>18</v>
      </c>
      <c r="V45" s="20">
        <v>19</v>
      </c>
      <c r="W45" s="20">
        <v>20</v>
      </c>
      <c r="X45" s="20">
        <v>21</v>
      </c>
      <c r="Y45" s="20">
        <v>22</v>
      </c>
      <c r="Z45" s="20">
        <v>23</v>
      </c>
      <c r="AA45" s="20">
        <v>24</v>
      </c>
      <c r="AB45" s="20">
        <v>25</v>
      </c>
      <c r="AC45" s="20">
        <v>26</v>
      </c>
      <c r="AD45" s="20">
        <v>27</v>
      </c>
      <c r="AE45" s="20">
        <v>28</v>
      </c>
      <c r="AF45" s="20">
        <v>29</v>
      </c>
      <c r="AG45" s="20">
        <v>30</v>
      </c>
      <c r="AH45" s="20">
        <v>31</v>
      </c>
      <c r="AI45" s="20">
        <v>32</v>
      </c>
      <c r="AJ45" s="20">
        <v>33</v>
      </c>
      <c r="AK45" s="20">
        <v>34</v>
      </c>
      <c r="AL45" s="20">
        <v>35</v>
      </c>
      <c r="AM45" s="20">
        <v>36</v>
      </c>
      <c r="AN45" s="20">
        <v>37</v>
      </c>
      <c r="AO45" s="20">
        <v>38</v>
      </c>
      <c r="AP45" s="20">
        <v>39</v>
      </c>
      <c r="AQ45" s="20">
        <v>40</v>
      </c>
      <c r="AR45" s="20">
        <v>41</v>
      </c>
      <c r="AS45" s="20">
        <v>42</v>
      </c>
      <c r="AT45" s="20">
        <v>43</v>
      </c>
      <c r="AU45" s="20">
        <v>44</v>
      </c>
      <c r="AV45" s="20">
        <v>45</v>
      </c>
      <c r="AW45" s="20">
        <v>46</v>
      </c>
      <c r="AX45" s="20">
        <v>47</v>
      </c>
      <c r="AY45" s="20">
        <v>48</v>
      </c>
      <c r="AZ45" s="20">
        <v>49</v>
      </c>
      <c r="BA45" s="20">
        <v>50</v>
      </c>
      <c r="BB45" s="20">
        <v>51</v>
      </c>
      <c r="BC45" s="20">
        <v>52</v>
      </c>
      <c r="BD45" s="20">
        <v>53</v>
      </c>
      <c r="BE45" s="20">
        <v>54</v>
      </c>
      <c r="BF45" s="20">
        <v>55</v>
      </c>
      <c r="BG45" s="20">
        <v>56</v>
      </c>
      <c r="BH45" s="20">
        <v>57</v>
      </c>
      <c r="BI45" s="20">
        <v>58</v>
      </c>
      <c r="BJ45" s="20">
        <v>59</v>
      </c>
      <c r="BK45" s="20">
        <v>60</v>
      </c>
      <c r="BL45" s="20"/>
      <c r="BM45" s="20"/>
      <c r="BN45" s="20"/>
    </row>
    <row r="46" spans="2:134" x14ac:dyDescent="0.15">
      <c r="B46" s="52" t="s">
        <v>0</v>
      </c>
      <c r="C46">
        <v>100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0.02</v>
      </c>
      <c r="N46" s="20">
        <v>0</v>
      </c>
      <c r="O46" s="20">
        <v>0</v>
      </c>
      <c r="P46" s="20">
        <v>0</v>
      </c>
      <c r="Q46" s="20">
        <v>0.1</v>
      </c>
      <c r="R46" s="20">
        <v>0</v>
      </c>
      <c r="S46" s="20">
        <v>0.3</v>
      </c>
      <c r="T46" s="20">
        <v>0.4</v>
      </c>
      <c r="U46" s="20">
        <v>0.9</v>
      </c>
      <c r="V46" s="20">
        <v>0.8</v>
      </c>
      <c r="W46" s="20">
        <v>1</v>
      </c>
      <c r="X46" s="20">
        <v>1</v>
      </c>
      <c r="Y46" s="20">
        <v>1</v>
      </c>
      <c r="Z46" s="20">
        <v>1</v>
      </c>
      <c r="AA46" s="20">
        <v>1</v>
      </c>
      <c r="AB46" s="20">
        <v>1</v>
      </c>
      <c r="AC46" s="20">
        <v>1</v>
      </c>
      <c r="AD46" s="20">
        <v>1</v>
      </c>
      <c r="AE46" s="20">
        <v>1</v>
      </c>
      <c r="AF46" s="20">
        <v>1.1000000000000001</v>
      </c>
      <c r="AG46" s="20">
        <v>1.2</v>
      </c>
      <c r="AH46" s="20">
        <v>1.2</v>
      </c>
      <c r="AI46" s="20">
        <v>1.5</v>
      </c>
      <c r="AJ46" s="20">
        <v>1.8</v>
      </c>
      <c r="AK46" s="20">
        <v>1.9</v>
      </c>
      <c r="AL46" s="20">
        <v>2</v>
      </c>
      <c r="AM46" s="20">
        <v>2</v>
      </c>
      <c r="AN46" s="20">
        <v>1.9</v>
      </c>
      <c r="AO46" s="20">
        <v>2</v>
      </c>
      <c r="AP46" s="20">
        <v>2</v>
      </c>
      <c r="AQ46" s="20">
        <v>2.17</v>
      </c>
      <c r="AR46" s="20">
        <v>2.6</v>
      </c>
      <c r="AS46" s="20">
        <v>2.2000000000000002</v>
      </c>
      <c r="AT46" s="20">
        <v>2.1</v>
      </c>
      <c r="AU46" s="20">
        <v>2.5</v>
      </c>
      <c r="AV46" s="20">
        <v>2.9</v>
      </c>
      <c r="AW46" s="20">
        <v>2.4</v>
      </c>
      <c r="AX46" s="20">
        <v>2.9</v>
      </c>
      <c r="AY46" s="20">
        <v>2.9</v>
      </c>
      <c r="AZ46" s="20">
        <v>3</v>
      </c>
      <c r="BA46" s="20">
        <v>2.9</v>
      </c>
      <c r="BB46" s="20">
        <v>3</v>
      </c>
      <c r="BC46" s="20">
        <v>3.1</v>
      </c>
      <c r="BD46" s="20">
        <v>3</v>
      </c>
      <c r="BE46" s="20">
        <v>3</v>
      </c>
      <c r="BF46" s="20">
        <v>2</v>
      </c>
      <c r="BG46" s="20">
        <v>3.2</v>
      </c>
      <c r="BH46" s="20">
        <v>2.2999999999999998</v>
      </c>
      <c r="BI46" s="20">
        <v>3.2</v>
      </c>
      <c r="BJ46" s="20">
        <v>3.5</v>
      </c>
      <c r="BK46" s="20">
        <v>3.74</v>
      </c>
      <c r="BL46" s="20"/>
      <c r="BM46" s="20"/>
      <c r="BN46" s="20"/>
    </row>
    <row r="47" spans="2:134" x14ac:dyDescent="0.15">
      <c r="B47" s="52"/>
      <c r="C47">
        <v>200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0.7</v>
      </c>
      <c r="M47" s="20">
        <v>0</v>
      </c>
      <c r="N47" s="20">
        <v>0</v>
      </c>
      <c r="O47" s="20">
        <v>0</v>
      </c>
      <c r="P47" s="20">
        <v>0</v>
      </c>
      <c r="Q47" s="20">
        <v>0.1</v>
      </c>
      <c r="R47" s="20">
        <v>0.1</v>
      </c>
      <c r="S47" s="20">
        <v>0</v>
      </c>
      <c r="T47" s="20">
        <v>0.2</v>
      </c>
      <c r="U47" s="20">
        <v>0.6</v>
      </c>
      <c r="V47" s="20">
        <v>1</v>
      </c>
      <c r="W47" s="20">
        <v>1</v>
      </c>
      <c r="X47" s="20">
        <v>1</v>
      </c>
      <c r="Y47" s="20">
        <v>1</v>
      </c>
      <c r="Z47" s="20">
        <v>1</v>
      </c>
      <c r="AA47" s="20">
        <v>1</v>
      </c>
      <c r="AB47" s="20">
        <v>1</v>
      </c>
      <c r="AC47" s="20">
        <v>1</v>
      </c>
      <c r="AD47" s="20">
        <v>1</v>
      </c>
      <c r="AE47" s="20">
        <v>1.1000000000000001</v>
      </c>
      <c r="AF47" s="20">
        <v>1.1000000000000001</v>
      </c>
      <c r="AG47" s="20">
        <v>1</v>
      </c>
      <c r="AH47" s="20">
        <v>1.1000000000000001</v>
      </c>
      <c r="AI47" s="20">
        <v>1.2</v>
      </c>
      <c r="AJ47" s="20">
        <v>1.9</v>
      </c>
      <c r="AK47" s="20">
        <v>2</v>
      </c>
      <c r="AL47" s="20">
        <v>1</v>
      </c>
      <c r="AM47" s="20">
        <v>1</v>
      </c>
      <c r="AN47" s="20">
        <v>2</v>
      </c>
      <c r="AO47" s="20">
        <v>2</v>
      </c>
      <c r="AP47" s="20">
        <v>2</v>
      </c>
      <c r="AQ47" s="20">
        <v>2.04</v>
      </c>
      <c r="AR47" s="20">
        <v>2.7</v>
      </c>
      <c r="AS47" s="20">
        <v>2.1</v>
      </c>
      <c r="AT47" s="20">
        <v>2</v>
      </c>
      <c r="AU47" s="20">
        <v>2.5</v>
      </c>
      <c r="AV47" s="20">
        <v>2.4</v>
      </c>
      <c r="AW47" s="20">
        <v>2.7</v>
      </c>
      <c r="AX47" s="20">
        <v>3.2</v>
      </c>
      <c r="AY47" s="20">
        <v>2.9</v>
      </c>
      <c r="AZ47" s="20">
        <v>3</v>
      </c>
      <c r="BA47" s="20">
        <v>2.9</v>
      </c>
      <c r="BB47" s="20">
        <v>3.1</v>
      </c>
      <c r="BC47" s="20">
        <v>3.1</v>
      </c>
      <c r="BD47" s="20">
        <v>3</v>
      </c>
      <c r="BE47" s="20">
        <v>3</v>
      </c>
      <c r="BF47" s="20">
        <v>3.1</v>
      </c>
      <c r="BG47" s="20">
        <v>3.3</v>
      </c>
      <c r="BH47" s="20">
        <v>3</v>
      </c>
      <c r="BI47" s="20">
        <v>3.8</v>
      </c>
      <c r="BJ47" s="20">
        <v>4.5999999999999996</v>
      </c>
      <c r="BK47" s="20">
        <v>3.15</v>
      </c>
      <c r="BL47" s="20"/>
      <c r="BN47" s="20"/>
      <c r="BP47" s="20"/>
    </row>
    <row r="48" spans="2:134" x14ac:dyDescent="0.15">
      <c r="B48" s="52"/>
      <c r="C48">
        <v>300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0.01</v>
      </c>
      <c r="N48" s="20">
        <v>0.1</v>
      </c>
      <c r="O48" s="20">
        <v>0</v>
      </c>
      <c r="P48" s="20">
        <v>0</v>
      </c>
      <c r="Q48" s="20">
        <v>0</v>
      </c>
      <c r="R48" s="20">
        <v>0</v>
      </c>
      <c r="S48" s="20">
        <v>0.2</v>
      </c>
      <c r="T48" s="20">
        <v>0.2</v>
      </c>
      <c r="U48" s="20">
        <v>0.6</v>
      </c>
      <c r="V48" s="20">
        <v>1</v>
      </c>
      <c r="W48" s="20">
        <v>1</v>
      </c>
      <c r="X48" s="20">
        <v>1</v>
      </c>
      <c r="Y48" s="20">
        <v>1</v>
      </c>
      <c r="Z48" s="20">
        <v>1</v>
      </c>
      <c r="AA48" s="20">
        <v>1</v>
      </c>
      <c r="AB48" s="20">
        <v>1</v>
      </c>
      <c r="AC48" s="20">
        <v>1</v>
      </c>
      <c r="AD48" s="20">
        <v>1</v>
      </c>
      <c r="AE48" s="20">
        <v>1</v>
      </c>
      <c r="AF48" s="20">
        <v>1</v>
      </c>
      <c r="AG48" s="20">
        <v>1</v>
      </c>
      <c r="AH48" s="20">
        <v>1</v>
      </c>
      <c r="AI48" s="20">
        <v>1</v>
      </c>
      <c r="AJ48" s="20">
        <v>1</v>
      </c>
      <c r="AK48" s="20">
        <v>1.1000000000000001</v>
      </c>
      <c r="AL48" s="20">
        <v>1.3</v>
      </c>
      <c r="AM48" s="20">
        <v>1.9</v>
      </c>
      <c r="AN48" s="20">
        <v>1.7</v>
      </c>
      <c r="AO48" s="20">
        <v>2</v>
      </c>
      <c r="AP48" s="20">
        <v>1.9</v>
      </c>
      <c r="AQ48" s="20">
        <v>2.02</v>
      </c>
      <c r="AR48" s="20">
        <v>2</v>
      </c>
      <c r="AS48" s="20">
        <v>2</v>
      </c>
      <c r="AT48" s="20">
        <v>2.1</v>
      </c>
      <c r="AU48" s="20">
        <v>2</v>
      </c>
      <c r="AV48" s="20">
        <v>2</v>
      </c>
      <c r="AW48" s="20">
        <v>2</v>
      </c>
      <c r="AX48" s="20">
        <v>2.1</v>
      </c>
      <c r="AY48" s="20">
        <v>2.1</v>
      </c>
      <c r="AZ48" s="20">
        <v>2</v>
      </c>
      <c r="BA48" s="20">
        <v>2.2000000000000002</v>
      </c>
      <c r="BB48" s="20">
        <v>3.5</v>
      </c>
      <c r="BC48" s="20">
        <v>3</v>
      </c>
      <c r="BD48" s="20">
        <v>2.4</v>
      </c>
      <c r="BE48" s="20">
        <v>2.5</v>
      </c>
      <c r="BF48" s="20">
        <v>2.8</v>
      </c>
      <c r="BG48" s="20">
        <v>3.1</v>
      </c>
      <c r="BH48" s="20">
        <v>2</v>
      </c>
      <c r="BI48" s="20">
        <v>3</v>
      </c>
      <c r="BJ48" s="20">
        <v>4</v>
      </c>
      <c r="BK48" s="20">
        <v>3.34</v>
      </c>
      <c r="BL48" s="20"/>
      <c r="BP48" s="20"/>
    </row>
    <row r="49" spans="2:68" x14ac:dyDescent="0.15">
      <c r="B49" s="52"/>
      <c r="C49">
        <v>400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0.02</v>
      </c>
      <c r="N49" s="20">
        <v>0</v>
      </c>
      <c r="O49" s="20">
        <v>0</v>
      </c>
      <c r="P49" s="20">
        <v>0</v>
      </c>
      <c r="Q49" s="20">
        <v>0.1</v>
      </c>
      <c r="R49" s="20">
        <v>0</v>
      </c>
      <c r="S49" s="20">
        <v>0.5</v>
      </c>
      <c r="T49" s="20">
        <v>0</v>
      </c>
      <c r="U49" s="20">
        <v>0.9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0">
        <v>1</v>
      </c>
      <c r="AB49" s="20">
        <v>1</v>
      </c>
      <c r="AC49" s="20">
        <v>1</v>
      </c>
      <c r="AD49" s="20">
        <v>1</v>
      </c>
      <c r="AE49" s="20">
        <v>1</v>
      </c>
      <c r="AF49" s="20">
        <v>1</v>
      </c>
      <c r="AG49" s="20">
        <v>1</v>
      </c>
      <c r="AH49" s="20">
        <v>1</v>
      </c>
      <c r="AI49" s="20">
        <v>1.2</v>
      </c>
      <c r="AJ49" s="20">
        <v>1.4</v>
      </c>
      <c r="AK49" s="20">
        <v>1.3</v>
      </c>
      <c r="AL49" s="20">
        <v>1.6</v>
      </c>
      <c r="AM49" s="20">
        <v>2</v>
      </c>
      <c r="AN49" s="20">
        <v>1.9</v>
      </c>
      <c r="AO49" s="20">
        <v>1.8</v>
      </c>
      <c r="AP49" s="20">
        <v>1.9</v>
      </c>
      <c r="AQ49" s="20">
        <v>2.0299999999999998</v>
      </c>
      <c r="AR49" s="20">
        <v>2.1</v>
      </c>
      <c r="AS49" s="20">
        <v>2</v>
      </c>
      <c r="AT49" s="20">
        <v>2</v>
      </c>
      <c r="AU49" s="20">
        <v>2</v>
      </c>
      <c r="AV49" s="20">
        <v>2</v>
      </c>
      <c r="AW49" s="20">
        <v>2.2000000000000002</v>
      </c>
      <c r="AX49" s="20">
        <v>2</v>
      </c>
      <c r="AY49" s="20">
        <v>2.1</v>
      </c>
      <c r="AZ49" s="20">
        <v>2.4</v>
      </c>
      <c r="BA49" s="20">
        <v>2.9</v>
      </c>
      <c r="BB49" s="20">
        <v>3</v>
      </c>
      <c r="BC49" s="20">
        <v>3</v>
      </c>
      <c r="BD49" s="20">
        <v>2.5</v>
      </c>
      <c r="BE49" s="20">
        <v>3.2</v>
      </c>
      <c r="BF49" s="20">
        <v>3</v>
      </c>
      <c r="BG49" s="20">
        <v>3</v>
      </c>
      <c r="BH49" s="20">
        <v>3</v>
      </c>
      <c r="BI49" s="20">
        <v>3.1</v>
      </c>
      <c r="BJ49" s="20">
        <v>3.5</v>
      </c>
      <c r="BK49" s="20">
        <v>3.09</v>
      </c>
      <c r="BL49" s="20"/>
      <c r="BP49" s="20"/>
    </row>
    <row r="50" spans="2:68" x14ac:dyDescent="0.15">
      <c r="B50" s="52"/>
      <c r="C50">
        <v>500</v>
      </c>
      <c r="D50" s="20">
        <v>1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0.01</v>
      </c>
      <c r="N50" s="20">
        <v>0</v>
      </c>
      <c r="O50" s="20">
        <v>0</v>
      </c>
      <c r="P50" s="20">
        <v>0</v>
      </c>
      <c r="Q50" s="20">
        <v>0</v>
      </c>
      <c r="R50" s="20">
        <v>0.1</v>
      </c>
      <c r="S50" s="20">
        <v>0.3</v>
      </c>
      <c r="T50" s="20">
        <v>0.6</v>
      </c>
      <c r="U50" s="20">
        <v>1</v>
      </c>
      <c r="V50" s="20">
        <v>1</v>
      </c>
      <c r="W50" s="20">
        <v>1.02</v>
      </c>
      <c r="X50" s="20">
        <v>1.5</v>
      </c>
      <c r="Y50" s="20">
        <v>1</v>
      </c>
      <c r="Z50" s="20">
        <v>1</v>
      </c>
      <c r="AA50" s="20">
        <v>1</v>
      </c>
      <c r="AB50" s="20">
        <v>1</v>
      </c>
      <c r="AC50" s="20">
        <v>1</v>
      </c>
      <c r="AD50" s="20">
        <v>1</v>
      </c>
      <c r="AE50" s="20">
        <v>1</v>
      </c>
      <c r="AF50" s="20">
        <v>1.9</v>
      </c>
      <c r="AG50" s="20">
        <v>1.1000000000000001</v>
      </c>
      <c r="AH50" s="20">
        <v>1.2</v>
      </c>
      <c r="AI50" s="20">
        <v>1.6</v>
      </c>
      <c r="AJ50" s="20">
        <v>1.7</v>
      </c>
      <c r="AK50" s="20">
        <v>1</v>
      </c>
      <c r="AL50" s="20">
        <v>2</v>
      </c>
      <c r="AM50" s="20">
        <v>1.9</v>
      </c>
      <c r="AN50" s="20">
        <v>2</v>
      </c>
      <c r="AO50" s="20">
        <v>2</v>
      </c>
      <c r="AP50" s="20">
        <v>2</v>
      </c>
      <c r="AQ50" s="20">
        <v>2.0099999999999998</v>
      </c>
      <c r="AR50" s="20">
        <v>2.8</v>
      </c>
      <c r="AS50" s="20">
        <v>2</v>
      </c>
      <c r="AT50" s="20">
        <v>2</v>
      </c>
      <c r="AU50" s="20">
        <v>2</v>
      </c>
      <c r="AV50" s="20">
        <v>2.2999999999999998</v>
      </c>
      <c r="AW50" s="20">
        <v>2.8</v>
      </c>
      <c r="AX50" s="20">
        <v>3</v>
      </c>
      <c r="AY50" s="20">
        <v>2.7</v>
      </c>
      <c r="AZ50" s="20">
        <v>3</v>
      </c>
      <c r="BA50" s="20">
        <v>2.9</v>
      </c>
      <c r="BB50" s="20">
        <v>3.1</v>
      </c>
      <c r="BC50" s="20">
        <v>3</v>
      </c>
      <c r="BD50" s="20">
        <v>2.9</v>
      </c>
      <c r="BE50" s="20">
        <v>3</v>
      </c>
      <c r="BF50" s="20">
        <v>3</v>
      </c>
      <c r="BG50" s="20">
        <v>3.4</v>
      </c>
      <c r="BH50" s="20">
        <v>2.9</v>
      </c>
      <c r="BI50" s="20">
        <v>3.6</v>
      </c>
      <c r="BJ50" s="20">
        <v>3.5</v>
      </c>
      <c r="BK50" s="20">
        <v>3.68</v>
      </c>
      <c r="BL50" s="20"/>
      <c r="BP50" s="20"/>
    </row>
    <row r="51" spans="2:68" x14ac:dyDescent="0.15">
      <c r="B51" s="52"/>
      <c r="C51">
        <v>600</v>
      </c>
      <c r="D51" s="20">
        <v>1</v>
      </c>
      <c r="E51" s="20">
        <v>0.1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0.01</v>
      </c>
      <c r="N51" s="20">
        <v>0.1</v>
      </c>
      <c r="O51" s="20">
        <v>0</v>
      </c>
      <c r="P51" s="20">
        <v>0</v>
      </c>
      <c r="Q51" s="20">
        <v>0</v>
      </c>
      <c r="R51" s="20">
        <v>0</v>
      </c>
      <c r="S51" s="20">
        <v>0.2</v>
      </c>
      <c r="T51" s="20">
        <v>0.8</v>
      </c>
      <c r="U51" s="20">
        <v>1</v>
      </c>
      <c r="V51" s="20">
        <v>0.1</v>
      </c>
      <c r="W51" s="20">
        <v>1</v>
      </c>
      <c r="X51" s="20">
        <v>1</v>
      </c>
      <c r="Y51" s="20">
        <v>1</v>
      </c>
      <c r="Z51" s="20">
        <v>1</v>
      </c>
      <c r="AA51" s="20">
        <v>1</v>
      </c>
      <c r="AB51" s="20">
        <v>1</v>
      </c>
      <c r="AC51" s="20">
        <v>1</v>
      </c>
      <c r="AD51" s="20">
        <v>1</v>
      </c>
      <c r="AE51" s="20">
        <v>1</v>
      </c>
      <c r="AF51" s="20">
        <v>1.3</v>
      </c>
      <c r="AG51" s="20">
        <v>1</v>
      </c>
      <c r="AH51" s="20">
        <v>1.1000000000000001</v>
      </c>
      <c r="AI51" s="20">
        <v>1.7</v>
      </c>
      <c r="AJ51" s="20">
        <v>1.6</v>
      </c>
      <c r="AK51" s="20">
        <v>1.8</v>
      </c>
      <c r="AL51" s="20">
        <v>2.1</v>
      </c>
      <c r="AM51" s="20">
        <v>2</v>
      </c>
      <c r="AN51" s="20">
        <v>2</v>
      </c>
      <c r="AO51" s="20">
        <v>2</v>
      </c>
      <c r="AP51" s="20">
        <v>2</v>
      </c>
      <c r="AQ51" s="20">
        <v>2.11</v>
      </c>
      <c r="AR51" s="20">
        <v>2.7</v>
      </c>
      <c r="AS51" s="20">
        <v>2.5</v>
      </c>
      <c r="AT51" s="20">
        <v>2.5</v>
      </c>
      <c r="AU51" s="20">
        <v>2</v>
      </c>
      <c r="AV51" s="20">
        <v>2.6</v>
      </c>
      <c r="AW51" s="20">
        <v>3</v>
      </c>
      <c r="AX51" s="20">
        <v>3</v>
      </c>
      <c r="AY51" s="20">
        <v>3</v>
      </c>
      <c r="AZ51" s="20">
        <v>3.1</v>
      </c>
      <c r="BA51" s="20">
        <v>3.1</v>
      </c>
      <c r="BB51" s="20">
        <v>3</v>
      </c>
      <c r="BC51" s="20">
        <v>3</v>
      </c>
      <c r="BD51" s="20">
        <v>3</v>
      </c>
      <c r="BE51" s="20">
        <v>3.1</v>
      </c>
      <c r="BF51" s="20">
        <v>3</v>
      </c>
      <c r="BG51" s="20">
        <v>3.8</v>
      </c>
      <c r="BH51" s="20">
        <v>4</v>
      </c>
      <c r="BI51" s="20">
        <v>4</v>
      </c>
      <c r="BJ51" s="20">
        <v>4</v>
      </c>
      <c r="BK51" s="20">
        <v>3.89</v>
      </c>
      <c r="BL51" s="20"/>
      <c r="BP51" s="20"/>
    </row>
    <row r="52" spans="2:68" x14ac:dyDescent="0.15">
      <c r="B52" s="52"/>
      <c r="C52">
        <v>700</v>
      </c>
      <c r="D52" s="20">
        <v>2</v>
      </c>
      <c r="E52" s="20">
        <v>1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0.1</v>
      </c>
      <c r="O52" s="20">
        <v>0</v>
      </c>
      <c r="P52" s="20">
        <v>0</v>
      </c>
      <c r="Q52" s="20">
        <v>0.2</v>
      </c>
      <c r="R52" s="20">
        <v>0.2</v>
      </c>
      <c r="S52" s="20">
        <v>0.4</v>
      </c>
      <c r="T52" s="20">
        <v>0.8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0">
        <v>1</v>
      </c>
      <c r="AB52" s="20">
        <v>1</v>
      </c>
      <c r="AC52" s="20">
        <v>1.6</v>
      </c>
      <c r="AD52" s="20">
        <v>1</v>
      </c>
      <c r="AE52" s="20">
        <v>1</v>
      </c>
      <c r="AF52" s="20">
        <v>1</v>
      </c>
      <c r="AG52" s="20">
        <v>1.1000000000000001</v>
      </c>
      <c r="AH52" s="20">
        <v>1.2</v>
      </c>
      <c r="AI52" s="20">
        <v>2</v>
      </c>
      <c r="AJ52" s="20">
        <v>1.7</v>
      </c>
      <c r="AK52" s="20">
        <v>2.4</v>
      </c>
      <c r="AL52" s="20">
        <v>2</v>
      </c>
      <c r="AM52" s="20">
        <v>2</v>
      </c>
      <c r="AN52" s="20">
        <v>2</v>
      </c>
      <c r="AO52" s="20">
        <v>2</v>
      </c>
      <c r="AP52" s="20">
        <v>2</v>
      </c>
      <c r="AQ52" s="20">
        <v>2.02</v>
      </c>
      <c r="AR52" s="20">
        <v>2.9</v>
      </c>
      <c r="AS52" s="20">
        <v>2.8</v>
      </c>
      <c r="AT52" s="20">
        <v>2.9</v>
      </c>
      <c r="AU52" s="20">
        <v>2.5</v>
      </c>
      <c r="AV52" s="20">
        <v>3</v>
      </c>
      <c r="AW52" s="20">
        <v>3</v>
      </c>
      <c r="AX52" s="20">
        <v>3</v>
      </c>
      <c r="AY52" s="20">
        <v>3.2</v>
      </c>
      <c r="AZ52" s="20">
        <v>3.2</v>
      </c>
      <c r="BA52" s="20">
        <v>3</v>
      </c>
      <c r="BB52" s="20">
        <v>3</v>
      </c>
      <c r="BC52" s="20">
        <v>3.1</v>
      </c>
      <c r="BD52" s="20">
        <v>3.4</v>
      </c>
      <c r="BE52" s="20">
        <v>3.4</v>
      </c>
      <c r="BF52" s="20">
        <v>3.4</v>
      </c>
      <c r="BG52" s="20">
        <v>4</v>
      </c>
      <c r="BH52" s="20">
        <v>4</v>
      </c>
      <c r="BI52" s="20">
        <v>4</v>
      </c>
      <c r="BJ52" s="20">
        <v>3.9</v>
      </c>
      <c r="BK52" s="20">
        <v>3.52</v>
      </c>
      <c r="BL52" s="20"/>
      <c r="BP52" s="20"/>
    </row>
    <row r="53" spans="2:68" x14ac:dyDescent="0.15">
      <c r="B53" s="52"/>
      <c r="C53">
        <v>800</v>
      </c>
      <c r="D53" s="20">
        <v>2.2999999999999998</v>
      </c>
      <c r="E53" s="20">
        <v>1</v>
      </c>
      <c r="F53" s="20">
        <v>1</v>
      </c>
      <c r="G53" s="20">
        <v>0.1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0.01</v>
      </c>
      <c r="N53" s="20">
        <v>0</v>
      </c>
      <c r="O53" s="20">
        <v>0</v>
      </c>
      <c r="P53" s="20">
        <v>0</v>
      </c>
      <c r="Q53" s="20">
        <v>0.2</v>
      </c>
      <c r="R53" s="20">
        <v>0.4</v>
      </c>
      <c r="S53" s="20">
        <v>0.8</v>
      </c>
      <c r="T53" s="20">
        <v>0.7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0">
        <v>1</v>
      </c>
      <c r="AA53" s="20">
        <v>1</v>
      </c>
      <c r="AB53" s="20">
        <v>1</v>
      </c>
      <c r="AC53" s="20">
        <v>1</v>
      </c>
      <c r="AD53" s="20">
        <v>1</v>
      </c>
      <c r="AE53" s="20">
        <v>1.2</v>
      </c>
      <c r="AF53" s="20">
        <v>1.1000000000000001</v>
      </c>
      <c r="AG53" s="20">
        <v>1.3</v>
      </c>
      <c r="AH53" s="20">
        <v>2</v>
      </c>
      <c r="AI53" s="20">
        <v>2</v>
      </c>
      <c r="AJ53" s="20">
        <v>2</v>
      </c>
      <c r="AK53" s="20">
        <v>2</v>
      </c>
      <c r="AL53" s="20">
        <v>2.1</v>
      </c>
      <c r="AM53" s="20">
        <v>2</v>
      </c>
      <c r="AN53" s="20">
        <v>2</v>
      </c>
      <c r="AO53" s="20">
        <v>2</v>
      </c>
      <c r="AP53" s="20">
        <v>2</v>
      </c>
      <c r="AQ53" s="20">
        <v>2.0299999999999998</v>
      </c>
      <c r="AR53" s="20">
        <v>2.9</v>
      </c>
      <c r="AS53" s="20">
        <v>2.7</v>
      </c>
      <c r="AT53" s="20">
        <v>2.9</v>
      </c>
      <c r="AU53" s="20">
        <v>2.7</v>
      </c>
      <c r="AV53" s="20">
        <v>3</v>
      </c>
      <c r="AW53" s="20">
        <v>3</v>
      </c>
      <c r="AX53" s="20">
        <v>3</v>
      </c>
      <c r="AY53" s="20">
        <v>3</v>
      </c>
      <c r="AZ53" s="20">
        <v>3.2</v>
      </c>
      <c r="BA53" s="20">
        <v>3.5</v>
      </c>
      <c r="BB53" s="20">
        <v>3.1</v>
      </c>
      <c r="BC53" s="20">
        <v>3.4</v>
      </c>
      <c r="BD53" s="20">
        <v>3.7</v>
      </c>
      <c r="BE53" s="20">
        <v>3.5</v>
      </c>
      <c r="BF53" s="20">
        <v>3.9</v>
      </c>
      <c r="BG53" s="20">
        <v>4.5999999999999996</v>
      </c>
      <c r="BH53" s="20">
        <v>4</v>
      </c>
      <c r="BI53" s="20">
        <v>4</v>
      </c>
      <c r="BJ53" s="20">
        <v>4</v>
      </c>
      <c r="BK53" s="20">
        <v>3.25</v>
      </c>
      <c r="BL53" s="20"/>
      <c r="BP53" s="20"/>
    </row>
    <row r="54" spans="2:68" x14ac:dyDescent="0.15">
      <c r="B54" s="52"/>
      <c r="C54">
        <v>900</v>
      </c>
      <c r="D54" s="20">
        <v>3</v>
      </c>
      <c r="E54" s="20">
        <v>1.1000000000000001</v>
      </c>
      <c r="F54" s="20">
        <v>1</v>
      </c>
      <c r="G54" s="20">
        <v>1</v>
      </c>
      <c r="H54" s="20">
        <v>0.2</v>
      </c>
      <c r="I54" s="20">
        <v>0</v>
      </c>
      <c r="J54" s="20">
        <v>0</v>
      </c>
      <c r="K54" s="20">
        <v>0</v>
      </c>
      <c r="L54" s="20">
        <v>0</v>
      </c>
      <c r="M54" s="20">
        <v>0.02</v>
      </c>
      <c r="N54" s="20">
        <v>0.2</v>
      </c>
      <c r="O54" s="20">
        <v>0.1</v>
      </c>
      <c r="P54" s="20">
        <v>0.1</v>
      </c>
      <c r="Q54" s="20">
        <v>0.1</v>
      </c>
      <c r="R54" s="20">
        <v>0.4</v>
      </c>
      <c r="S54" s="20">
        <v>1.8</v>
      </c>
      <c r="T54" s="20">
        <v>1</v>
      </c>
      <c r="U54" s="20">
        <v>1</v>
      </c>
      <c r="V54" s="20">
        <v>1</v>
      </c>
      <c r="W54" s="20">
        <v>1</v>
      </c>
      <c r="X54" s="20">
        <v>1</v>
      </c>
      <c r="Y54" s="20">
        <v>1.1000000000000001</v>
      </c>
      <c r="Z54" s="20">
        <v>1</v>
      </c>
      <c r="AA54" s="20">
        <v>1</v>
      </c>
      <c r="AB54" s="20">
        <v>1</v>
      </c>
      <c r="AC54" s="20">
        <v>1</v>
      </c>
      <c r="AD54" s="20">
        <v>1.1000000000000001</v>
      </c>
      <c r="AE54" s="20">
        <v>1.5</v>
      </c>
      <c r="AF54" s="20">
        <v>1.2</v>
      </c>
      <c r="AG54" s="20">
        <v>1.3</v>
      </c>
      <c r="AH54" s="20">
        <v>1.5</v>
      </c>
      <c r="AI54" s="20">
        <v>2</v>
      </c>
      <c r="AJ54" s="20">
        <v>2</v>
      </c>
      <c r="AK54" s="20">
        <v>2</v>
      </c>
      <c r="AL54" s="20">
        <v>2.1</v>
      </c>
      <c r="AM54" s="20">
        <v>2</v>
      </c>
      <c r="AN54" s="20">
        <v>2</v>
      </c>
      <c r="AO54" s="20">
        <v>2.1</v>
      </c>
      <c r="AP54" s="20">
        <v>2</v>
      </c>
      <c r="AQ54" s="20">
        <v>2.09</v>
      </c>
      <c r="AR54" s="20">
        <v>2.9</v>
      </c>
      <c r="AS54" s="20">
        <v>2.8</v>
      </c>
      <c r="AT54" s="20">
        <v>2.9</v>
      </c>
      <c r="AU54" s="20">
        <v>2.9</v>
      </c>
      <c r="AV54" s="20">
        <v>3.8</v>
      </c>
      <c r="AW54" s="20">
        <v>2.9</v>
      </c>
      <c r="AX54" s="20">
        <v>3</v>
      </c>
      <c r="AY54" s="20">
        <v>3</v>
      </c>
      <c r="AZ54" s="20">
        <v>3.1</v>
      </c>
      <c r="BA54" s="20">
        <v>3.9</v>
      </c>
      <c r="BB54" s="20">
        <v>3.5</v>
      </c>
      <c r="BC54" s="20">
        <v>3.1</v>
      </c>
      <c r="BD54" s="20">
        <v>3.4</v>
      </c>
      <c r="BE54" s="20">
        <v>3.6</v>
      </c>
      <c r="BF54" s="20">
        <v>3.8</v>
      </c>
      <c r="BG54" s="20">
        <v>3.5</v>
      </c>
      <c r="BH54" s="20">
        <v>4</v>
      </c>
      <c r="BI54" s="20">
        <v>4</v>
      </c>
      <c r="BJ54" s="20">
        <v>4</v>
      </c>
      <c r="BK54" s="20">
        <v>3.93</v>
      </c>
      <c r="BL54" s="20"/>
      <c r="BP54" s="20"/>
    </row>
    <row r="55" spans="2:68" x14ac:dyDescent="0.15">
      <c r="B55" s="52"/>
      <c r="C55">
        <v>1000</v>
      </c>
      <c r="D55" s="20">
        <v>4</v>
      </c>
      <c r="E55" s="20">
        <v>2</v>
      </c>
      <c r="F55" s="20">
        <v>1</v>
      </c>
      <c r="G55" s="20">
        <v>1</v>
      </c>
      <c r="H55" s="20">
        <v>1</v>
      </c>
      <c r="I55" s="20">
        <v>0.6</v>
      </c>
      <c r="J55" s="20">
        <v>0.2</v>
      </c>
      <c r="K55" s="20">
        <v>0.3</v>
      </c>
      <c r="L55" s="20">
        <v>0.1</v>
      </c>
      <c r="M55" s="20">
        <v>7.0000000000000007E-2</v>
      </c>
      <c r="N55" s="20">
        <v>0.8</v>
      </c>
      <c r="O55" s="20">
        <v>0.1</v>
      </c>
      <c r="P55" s="20">
        <v>0.6</v>
      </c>
      <c r="Q55" s="20">
        <v>0.2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1.03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1.1000000000000001</v>
      </c>
      <c r="AD55" s="20">
        <v>1.2</v>
      </c>
      <c r="AE55" s="20">
        <v>1.9</v>
      </c>
      <c r="AF55" s="20">
        <v>2</v>
      </c>
      <c r="AG55" s="20">
        <v>2</v>
      </c>
      <c r="AH55" s="20">
        <v>1.7</v>
      </c>
      <c r="AI55" s="20">
        <v>2</v>
      </c>
      <c r="AJ55" s="20">
        <v>2</v>
      </c>
      <c r="AK55" s="20">
        <v>2</v>
      </c>
      <c r="AL55" s="20">
        <v>2</v>
      </c>
      <c r="AM55" s="20">
        <v>2</v>
      </c>
      <c r="AN55" s="20">
        <v>2.1</v>
      </c>
      <c r="AO55" s="20">
        <v>2.2000000000000002</v>
      </c>
      <c r="AP55" s="20">
        <v>2.5</v>
      </c>
      <c r="AQ55" s="20">
        <v>2.06</v>
      </c>
      <c r="AR55" s="20">
        <v>2.8</v>
      </c>
      <c r="AS55" s="20">
        <v>2.9</v>
      </c>
      <c r="AT55" s="20">
        <v>3</v>
      </c>
      <c r="AU55" s="20">
        <v>3</v>
      </c>
      <c r="AV55" s="20">
        <v>3</v>
      </c>
      <c r="AW55" s="20">
        <v>3</v>
      </c>
      <c r="AX55" s="20">
        <v>3</v>
      </c>
      <c r="AY55" s="20">
        <v>3.1</v>
      </c>
      <c r="AZ55" s="20">
        <v>3</v>
      </c>
      <c r="BA55" s="20">
        <v>3</v>
      </c>
      <c r="BB55" s="20">
        <v>3.1</v>
      </c>
      <c r="BC55" s="20">
        <v>3.3</v>
      </c>
      <c r="BD55" s="20">
        <v>4.3</v>
      </c>
      <c r="BE55" s="20">
        <v>3.5</v>
      </c>
      <c r="BF55" s="20">
        <v>4</v>
      </c>
      <c r="BG55" s="20">
        <v>3.8</v>
      </c>
      <c r="BH55" s="20">
        <v>4.0999999999999996</v>
      </c>
      <c r="BI55" s="20">
        <v>4.7</v>
      </c>
      <c r="BJ55" s="20">
        <v>4</v>
      </c>
      <c r="BK55" s="20">
        <v>3.91</v>
      </c>
      <c r="BL55" s="20"/>
      <c r="BP55" s="20"/>
    </row>
    <row r="56" spans="2:68" x14ac:dyDescent="0.15">
      <c r="B56" s="52"/>
      <c r="C56">
        <v>2000</v>
      </c>
      <c r="D56" s="20">
        <v>17</v>
      </c>
      <c r="E56" s="20">
        <v>8.1</v>
      </c>
      <c r="F56" s="20">
        <v>5.7</v>
      </c>
      <c r="G56" s="20">
        <v>4</v>
      </c>
      <c r="H56" s="20">
        <v>3.1</v>
      </c>
      <c r="I56" s="20">
        <v>3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1.9</v>
      </c>
      <c r="P56" s="20">
        <v>1.6</v>
      </c>
      <c r="Q56" s="20">
        <v>1.1000000000000001</v>
      </c>
      <c r="R56" s="20">
        <v>1</v>
      </c>
      <c r="S56" s="20">
        <v>1.3</v>
      </c>
      <c r="T56" s="20">
        <v>1</v>
      </c>
      <c r="U56" s="20">
        <v>1</v>
      </c>
      <c r="V56" s="20">
        <v>1.9</v>
      </c>
      <c r="W56" s="20">
        <v>1.88</v>
      </c>
      <c r="X56" s="20">
        <v>2</v>
      </c>
      <c r="Y56" s="20">
        <v>2</v>
      </c>
      <c r="Z56" s="20">
        <v>2.1</v>
      </c>
      <c r="AA56" s="20">
        <v>2</v>
      </c>
      <c r="AB56" s="20">
        <v>2</v>
      </c>
      <c r="AC56" s="20">
        <v>2.1</v>
      </c>
      <c r="AD56" s="20">
        <v>2</v>
      </c>
      <c r="AE56" s="20">
        <v>2</v>
      </c>
      <c r="AF56" s="20">
        <v>2</v>
      </c>
      <c r="AG56" s="20">
        <v>2</v>
      </c>
      <c r="AH56" s="20">
        <v>2</v>
      </c>
      <c r="AI56" s="20">
        <v>2</v>
      </c>
      <c r="AJ56" s="20">
        <v>2.1</v>
      </c>
      <c r="AK56" s="20">
        <v>2</v>
      </c>
      <c r="AL56" s="20">
        <v>2.7</v>
      </c>
      <c r="AM56" s="20">
        <v>2.1</v>
      </c>
      <c r="AN56" s="20">
        <v>2.7</v>
      </c>
      <c r="AO56" s="20">
        <v>3</v>
      </c>
      <c r="AP56" s="20">
        <v>2.8</v>
      </c>
      <c r="AQ56" s="20">
        <v>2.41</v>
      </c>
      <c r="AR56" s="20">
        <v>3</v>
      </c>
      <c r="AS56" s="20">
        <v>3</v>
      </c>
      <c r="AT56" s="20">
        <v>3</v>
      </c>
      <c r="AU56" s="20">
        <v>3.8</v>
      </c>
      <c r="AV56" s="20">
        <v>3</v>
      </c>
      <c r="AW56" s="20">
        <v>3</v>
      </c>
      <c r="AX56" s="20">
        <v>3</v>
      </c>
      <c r="AY56" s="20">
        <v>3.4</v>
      </c>
      <c r="AZ56" s="20">
        <v>3.2</v>
      </c>
      <c r="BA56" s="20">
        <v>3.4</v>
      </c>
      <c r="BB56" s="20">
        <v>4</v>
      </c>
      <c r="BC56" s="20">
        <v>3.9</v>
      </c>
      <c r="BD56" s="20">
        <v>4</v>
      </c>
      <c r="BE56" s="20">
        <v>4</v>
      </c>
      <c r="BF56" s="20">
        <v>3.9</v>
      </c>
      <c r="BG56" s="20">
        <v>4</v>
      </c>
      <c r="BH56" s="20">
        <v>4</v>
      </c>
      <c r="BI56" s="20">
        <v>4</v>
      </c>
      <c r="BJ56" s="20">
        <v>4</v>
      </c>
      <c r="BK56" s="20">
        <v>3.98</v>
      </c>
      <c r="BL56" s="20"/>
      <c r="BP56" s="20"/>
    </row>
    <row r="57" spans="2:68" x14ac:dyDescent="0.15">
      <c r="B57" s="52"/>
      <c r="C57">
        <v>3000</v>
      </c>
      <c r="D57" s="20">
        <v>39</v>
      </c>
      <c r="E57" s="20">
        <v>19.200001</v>
      </c>
      <c r="F57" s="20">
        <v>13</v>
      </c>
      <c r="G57" s="20">
        <v>9.9</v>
      </c>
      <c r="H57" s="20">
        <v>8</v>
      </c>
      <c r="I57" s="20">
        <v>6.1</v>
      </c>
      <c r="J57" s="20">
        <v>5.6</v>
      </c>
      <c r="K57" s="20">
        <v>5</v>
      </c>
      <c r="L57" s="20">
        <v>4.0999999999999996</v>
      </c>
      <c r="M57" s="20">
        <v>4.09</v>
      </c>
      <c r="N57" s="20">
        <v>4</v>
      </c>
      <c r="O57" s="20">
        <v>3</v>
      </c>
      <c r="P57" s="20">
        <v>3</v>
      </c>
      <c r="Q57" s="20">
        <v>3.2</v>
      </c>
      <c r="R57" s="20">
        <v>3</v>
      </c>
      <c r="S57" s="20">
        <v>3</v>
      </c>
      <c r="T57" s="20">
        <v>4</v>
      </c>
      <c r="U57" s="20">
        <v>3.4</v>
      </c>
      <c r="V57" s="20">
        <v>4.0999999999999996</v>
      </c>
      <c r="W57" s="20">
        <v>3.93</v>
      </c>
      <c r="X57" s="20">
        <v>4</v>
      </c>
      <c r="Y57" s="20">
        <v>4</v>
      </c>
      <c r="Z57" s="20">
        <v>4</v>
      </c>
      <c r="AA57" s="20">
        <v>4</v>
      </c>
      <c r="AB57" s="20">
        <v>4.3</v>
      </c>
      <c r="AC57" s="20">
        <v>4</v>
      </c>
      <c r="AD57" s="20">
        <v>3.6</v>
      </c>
      <c r="AE57" s="20">
        <v>4</v>
      </c>
      <c r="AF57" s="20">
        <v>3.4</v>
      </c>
      <c r="AG57" s="20">
        <v>3.4</v>
      </c>
      <c r="AH57" s="20">
        <v>4.0999999999999996</v>
      </c>
      <c r="AI57" s="20">
        <v>3.5</v>
      </c>
      <c r="AJ57" s="20">
        <v>3.6</v>
      </c>
      <c r="AK57" s="20">
        <v>3.3</v>
      </c>
      <c r="AL57" s="20">
        <v>3.7</v>
      </c>
      <c r="AM57" s="20">
        <v>4</v>
      </c>
      <c r="AN57" s="20">
        <v>3.6</v>
      </c>
      <c r="AO57" s="20">
        <v>3.4</v>
      </c>
      <c r="AP57" s="20">
        <v>3.9</v>
      </c>
      <c r="AQ57" s="20">
        <v>3.4</v>
      </c>
      <c r="AR57" s="20">
        <v>3.7</v>
      </c>
      <c r="AS57" s="20">
        <v>4</v>
      </c>
      <c r="AT57" s="20">
        <v>4</v>
      </c>
      <c r="AU57" s="20">
        <v>3.9</v>
      </c>
      <c r="AV57" s="20">
        <v>4</v>
      </c>
      <c r="AW57" s="20">
        <v>4</v>
      </c>
      <c r="AX57" s="20">
        <v>4.0999999999999996</v>
      </c>
      <c r="AY57" s="20">
        <v>4</v>
      </c>
      <c r="AZ57" s="20">
        <v>4</v>
      </c>
      <c r="BA57" s="20">
        <v>4.0999999999999996</v>
      </c>
      <c r="BB57" s="20">
        <v>4</v>
      </c>
      <c r="BC57" s="20">
        <v>4</v>
      </c>
      <c r="BD57" s="20">
        <v>4.3</v>
      </c>
      <c r="BE57" s="20">
        <v>4.0999999999999996</v>
      </c>
      <c r="BF57" s="20">
        <v>4.5999999999999996</v>
      </c>
      <c r="BG57" s="20">
        <v>4.2</v>
      </c>
      <c r="BH57" s="20">
        <v>4.3</v>
      </c>
      <c r="BI57" s="20">
        <v>4.4000000000000004</v>
      </c>
      <c r="BJ57" s="20">
        <v>4.9000000000000004</v>
      </c>
      <c r="BK57" s="20">
        <v>4.17</v>
      </c>
      <c r="BL57" s="20"/>
      <c r="BP57" s="20"/>
    </row>
    <row r="58" spans="2:68" x14ac:dyDescent="0.15">
      <c r="B58" s="52"/>
      <c r="C58">
        <v>4000</v>
      </c>
      <c r="D58" s="20">
        <v>68.800003000000004</v>
      </c>
      <c r="E58" s="20">
        <v>34.400002000000001</v>
      </c>
      <c r="F58" s="20">
        <v>23</v>
      </c>
      <c r="G58" s="20">
        <v>17</v>
      </c>
      <c r="H58" s="20">
        <v>14</v>
      </c>
      <c r="I58" s="20">
        <v>11.2</v>
      </c>
      <c r="J58" s="20">
        <v>10</v>
      </c>
      <c r="K58" s="20">
        <v>9.1999999999999993</v>
      </c>
      <c r="L58" s="20">
        <v>8</v>
      </c>
      <c r="M58" s="20">
        <v>7</v>
      </c>
      <c r="N58" s="20">
        <v>6.1</v>
      </c>
      <c r="O58" s="20">
        <v>6</v>
      </c>
      <c r="P58" s="20">
        <v>6</v>
      </c>
      <c r="Q58" s="20">
        <v>5</v>
      </c>
      <c r="R58" s="20">
        <v>5.4</v>
      </c>
      <c r="S58" s="20">
        <v>5</v>
      </c>
      <c r="T58" s="20">
        <v>4.2</v>
      </c>
      <c r="U58" s="20">
        <v>4.9000000000000004</v>
      </c>
      <c r="V58" s="20">
        <v>7.6</v>
      </c>
      <c r="W58" s="20">
        <v>6.33</v>
      </c>
      <c r="X58" s="20">
        <v>7</v>
      </c>
      <c r="Y58" s="20">
        <v>7</v>
      </c>
      <c r="Z58" s="20">
        <v>6.8</v>
      </c>
      <c r="AA58" s="20">
        <v>6</v>
      </c>
      <c r="AB58" s="20">
        <v>6</v>
      </c>
      <c r="AC58" s="20">
        <v>6</v>
      </c>
      <c r="AD58" s="20">
        <v>6</v>
      </c>
      <c r="AE58" s="20">
        <v>6.4</v>
      </c>
      <c r="AF58" s="20">
        <v>6.4</v>
      </c>
      <c r="AG58" s="20">
        <v>5.8</v>
      </c>
      <c r="AH58" s="20">
        <v>6.2</v>
      </c>
      <c r="AI58" s="20">
        <v>6.4</v>
      </c>
      <c r="AJ58" s="20">
        <v>6.5</v>
      </c>
      <c r="AK58" s="20">
        <v>6.1</v>
      </c>
      <c r="AL58" s="20">
        <v>6.2</v>
      </c>
      <c r="AM58" s="20">
        <v>5.8</v>
      </c>
      <c r="AN58" s="20">
        <v>6.3</v>
      </c>
      <c r="AO58" s="20">
        <v>6.1</v>
      </c>
      <c r="AP58" s="20">
        <v>6</v>
      </c>
      <c r="AQ58" s="20">
        <v>6.12</v>
      </c>
      <c r="AR58" s="20">
        <v>6.5</v>
      </c>
      <c r="AS58" s="20">
        <v>6.3</v>
      </c>
      <c r="AT58" s="20">
        <v>6.3</v>
      </c>
      <c r="AU58" s="20">
        <v>6</v>
      </c>
      <c r="AV58" s="20">
        <v>6.6</v>
      </c>
      <c r="AW58" s="20">
        <v>5.6</v>
      </c>
      <c r="AX58" s="20">
        <v>5.7</v>
      </c>
      <c r="AY58" s="20">
        <v>5.7</v>
      </c>
      <c r="AZ58" s="20">
        <v>5.8</v>
      </c>
      <c r="BA58" s="20">
        <v>6.1</v>
      </c>
      <c r="BB58" s="20">
        <v>5.7</v>
      </c>
      <c r="BC58" s="20">
        <v>5.6</v>
      </c>
      <c r="BD58" s="20">
        <v>5.3</v>
      </c>
      <c r="BE58" s="20">
        <v>5.9</v>
      </c>
      <c r="BF58" s="20">
        <v>5.8</v>
      </c>
      <c r="BG58" s="20">
        <v>6</v>
      </c>
      <c r="BH58" s="20">
        <v>5.9</v>
      </c>
      <c r="BI58" s="20">
        <v>5.9</v>
      </c>
      <c r="BJ58" s="20">
        <v>6.3</v>
      </c>
      <c r="BK58" s="20">
        <v>5.63</v>
      </c>
      <c r="BL58" s="20"/>
      <c r="BP58" s="20"/>
    </row>
    <row r="59" spans="2:68" x14ac:dyDescent="0.15">
      <c r="B59" s="52"/>
      <c r="C59">
        <v>5000</v>
      </c>
      <c r="D59" s="20">
        <v>109</v>
      </c>
      <c r="E59" s="20">
        <v>54</v>
      </c>
      <c r="F59" s="20">
        <v>36.099997999999999</v>
      </c>
      <c r="G59" s="20">
        <v>28.6</v>
      </c>
      <c r="H59" s="20">
        <v>21.6</v>
      </c>
      <c r="I59" s="20">
        <v>18</v>
      </c>
      <c r="J59" s="20">
        <v>15.4</v>
      </c>
      <c r="K59" s="20">
        <v>14</v>
      </c>
      <c r="L59" s="20">
        <v>12.1</v>
      </c>
      <c r="M59" s="20">
        <v>11.09</v>
      </c>
      <c r="N59" s="20">
        <v>10</v>
      </c>
      <c r="O59" s="20">
        <v>9.1</v>
      </c>
      <c r="P59" s="20">
        <v>9</v>
      </c>
      <c r="Q59" s="20">
        <v>8</v>
      </c>
      <c r="R59" s="20">
        <v>8</v>
      </c>
      <c r="S59" s="20">
        <v>7.1</v>
      </c>
      <c r="T59" s="20">
        <v>7.6</v>
      </c>
      <c r="U59" s="20">
        <v>8.8000000000000007</v>
      </c>
      <c r="V59" s="20">
        <v>10.8</v>
      </c>
      <c r="W59" s="20">
        <v>10.27</v>
      </c>
      <c r="X59" s="20">
        <v>11</v>
      </c>
      <c r="Y59" s="20">
        <v>10.1</v>
      </c>
      <c r="Z59" s="20">
        <v>10</v>
      </c>
      <c r="AA59" s="20">
        <v>9.6999999999999993</v>
      </c>
      <c r="AB59" s="20">
        <v>9.1</v>
      </c>
      <c r="AC59" s="20">
        <v>9</v>
      </c>
      <c r="AD59" s="20">
        <v>9</v>
      </c>
      <c r="AE59" s="20">
        <v>8.3000000000000007</v>
      </c>
      <c r="AF59" s="20">
        <v>8.6</v>
      </c>
      <c r="AG59" s="20">
        <v>8.1999999999999993</v>
      </c>
      <c r="AH59" s="20">
        <v>8</v>
      </c>
      <c r="AI59" s="20">
        <v>8.6999999999999993</v>
      </c>
      <c r="AJ59" s="20">
        <v>7.7</v>
      </c>
      <c r="AK59" s="20">
        <v>7.7</v>
      </c>
      <c r="AL59" s="20">
        <v>8.6</v>
      </c>
      <c r="AM59" s="20">
        <v>9.4</v>
      </c>
      <c r="AN59" s="20">
        <v>9.4</v>
      </c>
      <c r="AO59" s="20">
        <v>8.4</v>
      </c>
      <c r="AP59" s="20">
        <v>9.6999999999999993</v>
      </c>
      <c r="AQ59" s="20">
        <v>8.6999999999999993</v>
      </c>
      <c r="AR59" s="20">
        <v>9</v>
      </c>
      <c r="AS59" s="20">
        <v>8.3000000000000007</v>
      </c>
      <c r="AT59" s="20">
        <v>8.8000000000000007</v>
      </c>
      <c r="AU59" s="20">
        <v>8.4</v>
      </c>
      <c r="AV59" s="20">
        <v>8.3000000000000007</v>
      </c>
      <c r="AW59" s="20">
        <v>8.4</v>
      </c>
      <c r="AX59" s="20">
        <v>8.6999999999999993</v>
      </c>
      <c r="AY59" s="20">
        <v>8.5</v>
      </c>
      <c r="AZ59" s="20">
        <v>8.9</v>
      </c>
      <c r="BA59" s="20">
        <v>9</v>
      </c>
      <c r="BB59" s="20">
        <v>8.5</v>
      </c>
      <c r="BC59" s="20">
        <v>8.4</v>
      </c>
      <c r="BD59" s="20">
        <v>7.8</v>
      </c>
      <c r="BE59" s="20">
        <v>8.4</v>
      </c>
      <c r="BF59" s="20">
        <v>8.3000000000000007</v>
      </c>
      <c r="BG59" s="20">
        <v>9</v>
      </c>
      <c r="BH59" s="20">
        <v>9</v>
      </c>
      <c r="BI59" s="20">
        <v>8.1</v>
      </c>
      <c r="BJ59" s="20">
        <v>8.4</v>
      </c>
      <c r="BK59" s="20">
        <v>8.07</v>
      </c>
      <c r="BL59" s="20"/>
      <c r="BP59" s="20"/>
    </row>
    <row r="60" spans="2:68" x14ac:dyDescent="0.15">
      <c r="B60" s="52"/>
      <c r="C60">
        <v>6000</v>
      </c>
      <c r="D60" s="20">
        <v>131.800003</v>
      </c>
      <c r="E60" s="20">
        <v>78</v>
      </c>
      <c r="F60" s="20">
        <v>52</v>
      </c>
      <c r="G60" s="20">
        <v>39.599997999999999</v>
      </c>
      <c r="H60" s="20">
        <v>31.299999</v>
      </c>
      <c r="I60" s="20">
        <v>26</v>
      </c>
      <c r="J60" s="20">
        <v>22.299999</v>
      </c>
      <c r="K60" s="20">
        <v>19.799999</v>
      </c>
      <c r="L60" s="20">
        <v>17.299999</v>
      </c>
      <c r="M60" s="20">
        <v>16.25</v>
      </c>
      <c r="N60" s="20">
        <v>14.2</v>
      </c>
      <c r="O60" s="20">
        <v>13.1</v>
      </c>
      <c r="P60" s="20">
        <v>12.1</v>
      </c>
      <c r="Q60" s="20">
        <v>11.6</v>
      </c>
      <c r="R60" s="20">
        <v>11.9</v>
      </c>
      <c r="S60" s="20">
        <v>10.7</v>
      </c>
      <c r="T60" s="20">
        <v>10</v>
      </c>
      <c r="U60" s="20">
        <v>12.6</v>
      </c>
      <c r="V60" s="20">
        <v>13.9</v>
      </c>
      <c r="W60" s="20">
        <v>14.8</v>
      </c>
      <c r="X60" s="20">
        <v>15.1</v>
      </c>
      <c r="Y60" s="20">
        <v>14.9</v>
      </c>
      <c r="Z60" s="20">
        <v>14</v>
      </c>
      <c r="AA60" s="20">
        <v>13.9</v>
      </c>
      <c r="AB60" s="20">
        <v>13</v>
      </c>
      <c r="AC60" s="20">
        <v>13</v>
      </c>
      <c r="AD60" s="20">
        <v>12.6</v>
      </c>
      <c r="AE60" s="20">
        <v>12</v>
      </c>
      <c r="AF60" s="20">
        <v>11.9</v>
      </c>
      <c r="AG60" s="20">
        <v>12.3</v>
      </c>
      <c r="AH60" s="20">
        <v>11.6</v>
      </c>
      <c r="AI60" s="20">
        <v>12.1</v>
      </c>
      <c r="AJ60" s="20">
        <v>11.6</v>
      </c>
      <c r="AK60" s="20">
        <v>11</v>
      </c>
      <c r="AL60" s="20">
        <v>12.5</v>
      </c>
      <c r="AM60" s="20">
        <v>11.9</v>
      </c>
      <c r="AN60" s="20">
        <v>12.3</v>
      </c>
      <c r="AO60" s="20">
        <v>11.5</v>
      </c>
      <c r="AP60" s="20">
        <v>12.2</v>
      </c>
      <c r="AQ60" s="20">
        <v>12.18</v>
      </c>
      <c r="AR60" s="20">
        <v>13.1</v>
      </c>
      <c r="AS60" s="20">
        <v>13.1</v>
      </c>
      <c r="AT60" s="20">
        <v>11.7</v>
      </c>
      <c r="AU60" s="20">
        <v>12.2</v>
      </c>
      <c r="AV60" s="20">
        <v>11.8</v>
      </c>
      <c r="AW60" s="20">
        <v>12</v>
      </c>
      <c r="AX60" s="20">
        <v>11.8</v>
      </c>
      <c r="AY60" s="20">
        <v>11.7</v>
      </c>
      <c r="AZ60" s="20">
        <v>11.3</v>
      </c>
      <c r="BA60" s="20">
        <v>11.4</v>
      </c>
      <c r="BB60" s="20">
        <v>11.9</v>
      </c>
      <c r="BC60" s="20">
        <v>11.8</v>
      </c>
      <c r="BD60" s="20">
        <v>12.2</v>
      </c>
      <c r="BE60" s="20">
        <v>11.4</v>
      </c>
      <c r="BF60" s="20">
        <v>11.4</v>
      </c>
      <c r="BG60" s="20">
        <v>11.6</v>
      </c>
      <c r="BH60" s="20">
        <v>11.6</v>
      </c>
      <c r="BI60" s="20">
        <v>11.8</v>
      </c>
      <c r="BJ60" s="20">
        <v>11.6</v>
      </c>
      <c r="BK60" s="20">
        <v>11.12</v>
      </c>
      <c r="BL60" s="20"/>
      <c r="BP60" s="20"/>
    </row>
    <row r="61" spans="2:68" x14ac:dyDescent="0.15">
      <c r="B61" s="52"/>
      <c r="C61">
        <v>7000</v>
      </c>
      <c r="D61" s="20">
        <v>166.60000600000001</v>
      </c>
      <c r="E61" s="20">
        <v>106.099998</v>
      </c>
      <c r="F61" s="20">
        <v>70.699996999999996</v>
      </c>
      <c r="G61" s="20">
        <v>53</v>
      </c>
      <c r="H61" s="20">
        <v>42.299999</v>
      </c>
      <c r="I61" s="20">
        <v>35.5</v>
      </c>
      <c r="J61" s="20">
        <v>30.4</v>
      </c>
      <c r="K61" s="20">
        <v>27</v>
      </c>
      <c r="L61" s="20">
        <v>24</v>
      </c>
      <c r="M61" s="20">
        <v>21.33</v>
      </c>
      <c r="N61" s="20">
        <v>19.700001</v>
      </c>
      <c r="O61" s="20">
        <v>18</v>
      </c>
      <c r="P61" s="20">
        <v>17.100000000000001</v>
      </c>
      <c r="Q61" s="20">
        <v>15.7</v>
      </c>
      <c r="R61" s="20">
        <v>15</v>
      </c>
      <c r="S61" s="20">
        <v>14</v>
      </c>
      <c r="T61" s="20">
        <v>15.4</v>
      </c>
      <c r="U61" s="20">
        <v>16.100000000000001</v>
      </c>
      <c r="V61" s="20">
        <v>18.799999</v>
      </c>
      <c r="W61" s="20">
        <v>18.16</v>
      </c>
      <c r="X61" s="20">
        <v>20</v>
      </c>
      <c r="Y61" s="20">
        <v>19.700001</v>
      </c>
      <c r="Z61" s="20">
        <v>19</v>
      </c>
      <c r="AA61" s="20">
        <v>18.100000000000001</v>
      </c>
      <c r="AB61" s="20">
        <v>17.700001</v>
      </c>
      <c r="AC61" s="20">
        <v>17</v>
      </c>
      <c r="AD61" s="20">
        <v>16.200001</v>
      </c>
      <c r="AE61" s="20">
        <v>16</v>
      </c>
      <c r="AF61" s="20">
        <v>15.1</v>
      </c>
      <c r="AG61" s="20">
        <v>15</v>
      </c>
      <c r="AH61" s="20">
        <v>15.4</v>
      </c>
      <c r="AI61" s="20">
        <v>15</v>
      </c>
      <c r="AJ61" s="20">
        <v>15.5</v>
      </c>
      <c r="AK61" s="20">
        <v>15</v>
      </c>
      <c r="AL61" s="20">
        <v>14.2</v>
      </c>
      <c r="AM61" s="20">
        <v>15.6</v>
      </c>
      <c r="AN61" s="20">
        <v>15.6</v>
      </c>
      <c r="AO61" s="20">
        <v>15.2</v>
      </c>
      <c r="AP61" s="20">
        <v>15.3</v>
      </c>
      <c r="AQ61" s="20">
        <v>15.91</v>
      </c>
      <c r="AR61" s="20">
        <v>16.100000000000001</v>
      </c>
      <c r="AS61" s="20">
        <v>16.600000000000001</v>
      </c>
      <c r="AT61" s="20">
        <v>16.700001</v>
      </c>
      <c r="AU61" s="20">
        <v>16</v>
      </c>
      <c r="AV61" s="20">
        <v>15.8</v>
      </c>
      <c r="AW61" s="20">
        <v>15.7</v>
      </c>
      <c r="AX61" s="20">
        <v>16.5</v>
      </c>
      <c r="AY61" s="20">
        <v>15.5</v>
      </c>
      <c r="AZ61" s="20">
        <v>15.1</v>
      </c>
      <c r="BA61" s="20">
        <v>15.1</v>
      </c>
      <c r="BB61" s="20">
        <v>14.2</v>
      </c>
      <c r="BC61" s="20">
        <v>14.5</v>
      </c>
      <c r="BD61" s="20">
        <v>16.5</v>
      </c>
      <c r="BE61" s="20">
        <v>15.8</v>
      </c>
      <c r="BF61" s="20">
        <v>15.2</v>
      </c>
      <c r="BG61" s="20">
        <v>14.8</v>
      </c>
      <c r="BH61" s="20">
        <v>13.6</v>
      </c>
      <c r="BI61" s="20">
        <v>14.7</v>
      </c>
      <c r="BJ61" s="20">
        <v>15</v>
      </c>
      <c r="BK61" s="20">
        <v>14.88</v>
      </c>
      <c r="BL61" s="20"/>
      <c r="BP61" s="20"/>
    </row>
    <row r="62" spans="2:68" x14ac:dyDescent="0.15">
      <c r="B62" s="52"/>
      <c r="C62">
        <v>8000</v>
      </c>
      <c r="D62" s="20">
        <v>218.699997</v>
      </c>
      <c r="E62" s="20">
        <v>138.300003</v>
      </c>
      <c r="F62" s="20">
        <v>92.800003000000004</v>
      </c>
      <c r="G62" s="20">
        <v>69.099997999999999</v>
      </c>
      <c r="H62" s="20">
        <v>55.700001</v>
      </c>
      <c r="I62" s="20">
        <v>46.299999</v>
      </c>
      <c r="J62" s="20">
        <v>40.200001</v>
      </c>
      <c r="K62" s="20">
        <v>37.200001</v>
      </c>
      <c r="L62" s="20">
        <v>31</v>
      </c>
      <c r="M62" s="20">
        <v>28.030000999999999</v>
      </c>
      <c r="N62" s="20">
        <v>25.299999</v>
      </c>
      <c r="O62" s="20">
        <v>23.299999</v>
      </c>
      <c r="P62" s="20">
        <v>22</v>
      </c>
      <c r="Q62" s="20">
        <v>20.200001</v>
      </c>
      <c r="R62" s="20">
        <v>19</v>
      </c>
      <c r="S62" s="20">
        <v>18</v>
      </c>
      <c r="T62" s="20">
        <v>20.200001</v>
      </c>
      <c r="U62" s="20">
        <v>20.5</v>
      </c>
      <c r="V62" s="20">
        <v>22.200001</v>
      </c>
      <c r="W62" s="20">
        <v>24.92</v>
      </c>
      <c r="X62" s="20">
        <v>26.299999</v>
      </c>
      <c r="Y62" s="20">
        <v>25.299999</v>
      </c>
      <c r="Z62" s="20">
        <v>24.299999</v>
      </c>
      <c r="AA62" s="20">
        <v>23.700001</v>
      </c>
      <c r="AB62" s="20">
        <v>22.9</v>
      </c>
      <c r="AC62" s="20">
        <v>22.1</v>
      </c>
      <c r="AD62" s="20">
        <v>21.1</v>
      </c>
      <c r="AE62" s="20">
        <v>20.799999</v>
      </c>
      <c r="AF62" s="20">
        <v>20</v>
      </c>
      <c r="AG62" s="20">
        <v>19</v>
      </c>
      <c r="AH62" s="20">
        <v>19.100000000000001</v>
      </c>
      <c r="AI62" s="20">
        <v>18.799999</v>
      </c>
      <c r="AJ62" s="20">
        <v>18</v>
      </c>
      <c r="AK62" s="20">
        <v>17.799999</v>
      </c>
      <c r="AL62" s="20">
        <v>19.200001</v>
      </c>
      <c r="AM62" s="20">
        <v>18.899999999999999</v>
      </c>
      <c r="AN62" s="20">
        <v>18.600000000000001</v>
      </c>
      <c r="AO62" s="20">
        <v>19.299999</v>
      </c>
      <c r="AP62" s="20">
        <v>19.600000000000001</v>
      </c>
      <c r="AQ62" s="20">
        <v>20.16</v>
      </c>
      <c r="AR62" s="20">
        <v>21.6</v>
      </c>
      <c r="AS62" s="20">
        <v>20.299999</v>
      </c>
      <c r="AT62" s="20">
        <v>20.700001</v>
      </c>
      <c r="AU62" s="20">
        <v>20.6</v>
      </c>
      <c r="AV62" s="20">
        <v>19.799999</v>
      </c>
      <c r="AW62" s="20">
        <v>20.200001</v>
      </c>
      <c r="AX62" s="20">
        <v>19.399999999999999</v>
      </c>
      <c r="AY62" s="20">
        <v>19.299999</v>
      </c>
      <c r="AZ62" s="20">
        <v>19.399999999999999</v>
      </c>
      <c r="BA62" s="20">
        <v>20.5</v>
      </c>
      <c r="BB62" s="20">
        <v>19.100000000000001</v>
      </c>
      <c r="BC62" s="20">
        <v>19</v>
      </c>
      <c r="BD62" s="20">
        <v>19.700001</v>
      </c>
      <c r="BE62" s="20">
        <v>19.399999999999999</v>
      </c>
      <c r="BF62" s="20">
        <v>18.700001</v>
      </c>
      <c r="BG62" s="20">
        <v>18.200001</v>
      </c>
      <c r="BH62" s="20">
        <v>17.700001</v>
      </c>
      <c r="BI62" s="20">
        <v>20</v>
      </c>
      <c r="BJ62" s="20">
        <v>19.700001</v>
      </c>
      <c r="BK62" s="20">
        <v>18.93</v>
      </c>
      <c r="BL62" s="20"/>
      <c r="BP62" s="20"/>
    </row>
    <row r="63" spans="2:68" x14ac:dyDescent="0.15">
      <c r="B63" s="52"/>
      <c r="C63">
        <v>9000</v>
      </c>
      <c r="D63" s="20">
        <v>259.10000600000001</v>
      </c>
      <c r="E63" s="20">
        <v>171</v>
      </c>
      <c r="F63" s="20">
        <v>117.400002</v>
      </c>
      <c r="G63" s="20">
        <v>88.199996999999996</v>
      </c>
      <c r="H63" s="20">
        <v>70.099997999999999</v>
      </c>
      <c r="I63" s="20">
        <v>59.400002000000001</v>
      </c>
      <c r="J63" s="20">
        <v>50.400002000000001</v>
      </c>
      <c r="K63" s="20">
        <v>44.400002000000001</v>
      </c>
      <c r="L63" s="20">
        <v>39.200001</v>
      </c>
      <c r="M63" s="20">
        <v>35.490001999999997</v>
      </c>
      <c r="N63" s="20">
        <v>32.200001</v>
      </c>
      <c r="O63" s="20">
        <v>30</v>
      </c>
      <c r="P63" s="20">
        <v>29.799999</v>
      </c>
      <c r="Q63" s="20">
        <v>25.799999</v>
      </c>
      <c r="R63" s="20">
        <v>24</v>
      </c>
      <c r="S63" s="20">
        <v>22.299999</v>
      </c>
      <c r="T63" s="20">
        <v>23.200001</v>
      </c>
      <c r="U63" s="20">
        <v>23.799999</v>
      </c>
      <c r="V63" s="20">
        <v>30.9</v>
      </c>
      <c r="W63" s="20">
        <v>30.209999</v>
      </c>
      <c r="X63" s="20">
        <v>33.599997999999999</v>
      </c>
      <c r="Y63" s="20">
        <v>32.200001</v>
      </c>
      <c r="Z63" s="20">
        <v>31</v>
      </c>
      <c r="AA63" s="20">
        <v>30</v>
      </c>
      <c r="AB63" s="20">
        <v>28.4</v>
      </c>
      <c r="AC63" s="20">
        <v>27.4</v>
      </c>
      <c r="AD63" s="20">
        <v>26.9</v>
      </c>
      <c r="AE63" s="20">
        <v>26</v>
      </c>
      <c r="AF63" s="20">
        <v>25</v>
      </c>
      <c r="AG63" s="20">
        <v>24</v>
      </c>
      <c r="AH63" s="20">
        <v>25</v>
      </c>
      <c r="AI63" s="20">
        <v>23.9</v>
      </c>
      <c r="AJ63" s="20">
        <v>22</v>
      </c>
      <c r="AK63" s="20">
        <v>25.700001</v>
      </c>
      <c r="AL63" s="20">
        <v>24.299999</v>
      </c>
      <c r="AM63" s="20">
        <v>24</v>
      </c>
      <c r="AN63" s="20">
        <v>24.200001</v>
      </c>
      <c r="AO63" s="20">
        <v>25.299999</v>
      </c>
      <c r="AP63" s="20">
        <v>25.299999</v>
      </c>
      <c r="AQ63" s="20">
        <v>24.84</v>
      </c>
      <c r="AR63" s="20">
        <v>26.6</v>
      </c>
      <c r="AS63" s="20">
        <v>26.4</v>
      </c>
      <c r="AT63" s="20">
        <v>26.700001</v>
      </c>
      <c r="AU63" s="20">
        <v>26</v>
      </c>
      <c r="AV63" s="20">
        <v>26.299999</v>
      </c>
      <c r="AW63" s="20">
        <v>24.1</v>
      </c>
      <c r="AX63" s="20">
        <v>25.1</v>
      </c>
      <c r="AY63" s="20">
        <v>23.700001</v>
      </c>
      <c r="AZ63" s="20">
        <v>24.299999</v>
      </c>
      <c r="BA63" s="20">
        <v>23.700001</v>
      </c>
      <c r="BB63" s="20">
        <v>25</v>
      </c>
      <c r="BC63" s="20">
        <v>23.700001</v>
      </c>
      <c r="BD63" s="20">
        <v>25.1</v>
      </c>
      <c r="BE63" s="20">
        <v>24.200001</v>
      </c>
      <c r="BF63" s="20">
        <v>23.299999</v>
      </c>
      <c r="BG63" s="20">
        <v>24.200001</v>
      </c>
      <c r="BH63" s="20">
        <v>24.4</v>
      </c>
      <c r="BI63" s="20">
        <v>24.299999</v>
      </c>
      <c r="BJ63" s="20">
        <v>25</v>
      </c>
      <c r="BK63" s="20">
        <v>23.65</v>
      </c>
      <c r="BL63" s="20"/>
      <c r="BP63" s="20"/>
    </row>
    <row r="64" spans="2:68" x14ac:dyDescent="0.15">
      <c r="B64" s="52"/>
      <c r="C64">
        <v>10000</v>
      </c>
      <c r="D64" s="20">
        <v>316</v>
      </c>
      <c r="E64" s="20">
        <v>205</v>
      </c>
      <c r="F64" s="20">
        <v>144.60000600000001</v>
      </c>
      <c r="G64" s="20">
        <v>109</v>
      </c>
      <c r="H64" s="20">
        <v>87.400002000000001</v>
      </c>
      <c r="I64" s="20">
        <v>72.599997999999999</v>
      </c>
      <c r="J64" s="20">
        <v>62</v>
      </c>
      <c r="K64" s="20">
        <v>55.200001</v>
      </c>
      <c r="L64" s="20">
        <v>48.599997999999999</v>
      </c>
      <c r="M64" s="20">
        <v>43.759998000000003</v>
      </c>
      <c r="N64" s="20">
        <v>40</v>
      </c>
      <c r="O64" s="20">
        <v>36.599997999999999</v>
      </c>
      <c r="P64" s="20">
        <v>34.200001</v>
      </c>
      <c r="Q64" s="20">
        <v>31.4</v>
      </c>
      <c r="R64" s="20">
        <v>29.4</v>
      </c>
      <c r="S64" s="20">
        <v>28</v>
      </c>
      <c r="T64" s="20">
        <v>31.4</v>
      </c>
      <c r="U64" s="20">
        <v>32.599997999999999</v>
      </c>
      <c r="V64" s="20">
        <v>39.200001</v>
      </c>
      <c r="W64" s="20">
        <v>39.020000000000003</v>
      </c>
      <c r="X64" s="20">
        <v>41.200001</v>
      </c>
      <c r="Y64" s="20">
        <v>39.400002000000001</v>
      </c>
      <c r="Z64" s="20">
        <v>38</v>
      </c>
      <c r="AA64" s="20">
        <v>36.400002000000001</v>
      </c>
      <c r="AB64" s="20">
        <v>35</v>
      </c>
      <c r="AC64" s="20">
        <v>34</v>
      </c>
      <c r="AD64" s="20">
        <v>32.200001</v>
      </c>
      <c r="AE64" s="20">
        <v>31.6</v>
      </c>
      <c r="AF64" s="20">
        <v>30.6</v>
      </c>
      <c r="AG64" s="20">
        <v>29.6</v>
      </c>
      <c r="AH64" s="20">
        <v>30.200001</v>
      </c>
      <c r="AI64" s="20">
        <v>29.4</v>
      </c>
      <c r="AJ64" s="20">
        <v>27.6</v>
      </c>
      <c r="AK64" s="20">
        <v>29.200001</v>
      </c>
      <c r="AL64" s="20">
        <v>30.200001</v>
      </c>
      <c r="AM64" s="20">
        <v>28.799999</v>
      </c>
      <c r="AN64" s="20">
        <v>30.200001</v>
      </c>
      <c r="AO64" s="20">
        <v>30</v>
      </c>
      <c r="AP64" s="20">
        <v>28</v>
      </c>
      <c r="AQ64" s="20">
        <v>28.6</v>
      </c>
      <c r="AR64" s="20">
        <v>29.200001</v>
      </c>
      <c r="AS64" s="20">
        <v>30.6</v>
      </c>
      <c r="AT64" s="20">
        <v>30.6</v>
      </c>
      <c r="AU64" s="20">
        <v>29.200001</v>
      </c>
      <c r="AV64" s="20">
        <v>29</v>
      </c>
      <c r="AW64" s="20">
        <v>30.799999</v>
      </c>
      <c r="AX64" s="20">
        <v>29</v>
      </c>
      <c r="AY64" s="20">
        <v>32.599997999999999</v>
      </c>
      <c r="AZ64" s="20">
        <v>28.799999</v>
      </c>
      <c r="BA64" s="20">
        <v>29.4</v>
      </c>
      <c r="BB64" s="20">
        <v>28.799999</v>
      </c>
      <c r="BC64" s="20">
        <v>29.6</v>
      </c>
      <c r="BD64" s="20">
        <v>28</v>
      </c>
      <c r="BE64" s="20">
        <v>29.799999</v>
      </c>
      <c r="BF64" s="20">
        <v>28.799999</v>
      </c>
      <c r="BG64" s="20">
        <v>30.4</v>
      </c>
      <c r="BH64" s="20">
        <v>28.6</v>
      </c>
      <c r="BI64" s="20">
        <v>30.200001</v>
      </c>
      <c r="BJ64" s="20">
        <v>29.4</v>
      </c>
      <c r="BK64" s="20">
        <v>28.98</v>
      </c>
      <c r="BL64" s="20"/>
      <c r="BP64" s="20"/>
    </row>
    <row r="65" spans="2:68" x14ac:dyDescent="0.15">
      <c r="B65" s="52"/>
      <c r="C65">
        <v>20000</v>
      </c>
      <c r="D65" s="20">
        <v>1098</v>
      </c>
      <c r="E65" s="20">
        <v>616.59997599999997</v>
      </c>
      <c r="F65" s="20">
        <v>437.79998799999998</v>
      </c>
      <c r="G65" s="20">
        <v>388.60000600000001</v>
      </c>
      <c r="H65" s="20">
        <v>279</v>
      </c>
      <c r="I65" s="20">
        <v>257.60000600000001</v>
      </c>
      <c r="J65" s="20">
        <v>230</v>
      </c>
      <c r="K65" s="20">
        <v>209.199997</v>
      </c>
      <c r="L65" s="20">
        <v>186.199997</v>
      </c>
      <c r="M65" s="20">
        <v>170.16000399999999</v>
      </c>
      <c r="N65" s="20">
        <v>159.199997</v>
      </c>
      <c r="O65" s="20">
        <v>149</v>
      </c>
      <c r="P65" s="20">
        <v>135.60000600000001</v>
      </c>
      <c r="Q65" s="20">
        <v>125</v>
      </c>
      <c r="R65" s="20">
        <v>117.800003</v>
      </c>
      <c r="S65" s="20">
        <v>122.800003</v>
      </c>
      <c r="T65" s="20">
        <v>107.400002</v>
      </c>
      <c r="U65" s="20">
        <v>104.400002</v>
      </c>
      <c r="V65" s="20">
        <v>135.199997</v>
      </c>
      <c r="W65" s="20">
        <v>136</v>
      </c>
      <c r="X65" s="20">
        <v>152.800003</v>
      </c>
      <c r="Y65" s="20">
        <v>142</v>
      </c>
      <c r="Z65" s="20">
        <v>137.800003</v>
      </c>
      <c r="AA65" s="20">
        <v>143.199997</v>
      </c>
      <c r="AB65" s="20">
        <v>137.60000600000001</v>
      </c>
      <c r="AC65" s="20">
        <v>130.800003</v>
      </c>
      <c r="AD65" s="20">
        <v>128</v>
      </c>
      <c r="AE65" s="20">
        <v>123.199997</v>
      </c>
      <c r="AF65" s="20">
        <v>120.599998</v>
      </c>
      <c r="AG65" s="20">
        <v>115</v>
      </c>
      <c r="AH65" s="20">
        <v>113</v>
      </c>
      <c r="AI65" s="20">
        <v>110.599998</v>
      </c>
      <c r="AJ65" s="20">
        <v>106.400002</v>
      </c>
      <c r="AK65" s="20">
        <v>102</v>
      </c>
      <c r="AL65" s="20">
        <v>103</v>
      </c>
      <c r="AM65" s="20">
        <v>99.800003000000004</v>
      </c>
      <c r="AN65" s="20">
        <v>98.599997999999999</v>
      </c>
      <c r="AO65" s="20">
        <v>100.800003</v>
      </c>
      <c r="AP65" s="20">
        <v>99.400002000000001</v>
      </c>
      <c r="AQ65" s="20">
        <v>95.480002999999996</v>
      </c>
      <c r="AR65" s="20">
        <v>103</v>
      </c>
      <c r="AS65" s="20">
        <v>101.400002</v>
      </c>
      <c r="AT65" s="20">
        <v>105.800003</v>
      </c>
      <c r="AU65" s="20">
        <v>102</v>
      </c>
      <c r="AV65" s="20">
        <v>104.400002</v>
      </c>
      <c r="AW65" s="20">
        <v>102.199997</v>
      </c>
      <c r="AX65" s="20">
        <v>108.400002</v>
      </c>
      <c r="AY65" s="20">
        <v>103</v>
      </c>
      <c r="AZ65" s="20">
        <v>100.599998</v>
      </c>
      <c r="BA65" s="20">
        <v>100.199997</v>
      </c>
      <c r="BB65" s="20">
        <v>102.400002</v>
      </c>
      <c r="BC65" s="20">
        <v>103</v>
      </c>
      <c r="BD65" s="20">
        <v>101.400002</v>
      </c>
      <c r="BE65" s="20">
        <v>96.599997999999999</v>
      </c>
      <c r="BF65" s="20">
        <v>100</v>
      </c>
      <c r="BG65" s="20">
        <v>100.199997</v>
      </c>
      <c r="BH65" s="20">
        <v>100.599998</v>
      </c>
      <c r="BI65" s="20">
        <v>96.199996999999996</v>
      </c>
      <c r="BJ65" s="20">
        <v>99.400002000000001</v>
      </c>
      <c r="BK65" s="20">
        <v>96.139999000000003</v>
      </c>
      <c r="BL65" s="20"/>
      <c r="BP65" s="20"/>
    </row>
    <row r="66" spans="2:68" x14ac:dyDescent="0.15">
      <c r="B66" s="52"/>
      <c r="C66">
        <v>30000</v>
      </c>
      <c r="D66" s="20">
        <v>2417.8000489999999</v>
      </c>
      <c r="E66" s="20">
        <v>1260.599976</v>
      </c>
      <c r="F66" s="20">
        <v>885.20001200000002</v>
      </c>
      <c r="G66" s="20">
        <v>741</v>
      </c>
      <c r="H66" s="20">
        <v>613.40002400000003</v>
      </c>
      <c r="I66" s="20">
        <v>523.20001200000002</v>
      </c>
      <c r="J66" s="20">
        <v>479.20001200000002</v>
      </c>
      <c r="K66" s="20">
        <v>431.39999399999999</v>
      </c>
      <c r="L66" s="20">
        <v>372.20001200000002</v>
      </c>
      <c r="M66" s="20">
        <v>350.98001099999999</v>
      </c>
      <c r="N66" s="20">
        <v>299.79998799999998</v>
      </c>
      <c r="O66" s="20">
        <v>281.79998799999998</v>
      </c>
      <c r="P66" s="20">
        <v>261.60000600000001</v>
      </c>
      <c r="Q66" s="20">
        <v>264.20001200000002</v>
      </c>
      <c r="R66" s="20">
        <v>253.39999399999999</v>
      </c>
      <c r="S66" s="20">
        <v>242</v>
      </c>
      <c r="T66" s="20">
        <v>222.39999399999999</v>
      </c>
      <c r="U66" s="20">
        <v>227.39999399999999</v>
      </c>
      <c r="V66" s="20">
        <v>245.60000600000001</v>
      </c>
      <c r="W66" s="20">
        <v>253.759995</v>
      </c>
      <c r="X66" s="20">
        <v>254.800003</v>
      </c>
      <c r="Y66" s="20">
        <v>253.199997</v>
      </c>
      <c r="Z66" s="20">
        <v>251.800003</v>
      </c>
      <c r="AA66" s="20">
        <v>260.39999399999999</v>
      </c>
      <c r="AB66" s="20">
        <v>246.199997</v>
      </c>
      <c r="AC66" s="20">
        <v>250.60000600000001</v>
      </c>
      <c r="AD66" s="20">
        <v>249.800003</v>
      </c>
      <c r="AE66" s="20">
        <v>233.800003</v>
      </c>
      <c r="AF66" s="20">
        <v>245</v>
      </c>
      <c r="AG66" s="20">
        <v>230.39999399999999</v>
      </c>
      <c r="AH66" s="20">
        <v>227</v>
      </c>
      <c r="AI66" s="20">
        <v>219.199997</v>
      </c>
      <c r="AJ66" s="20">
        <v>215.199997</v>
      </c>
      <c r="AK66" s="20">
        <v>219</v>
      </c>
      <c r="AL66" s="20">
        <v>211.800003</v>
      </c>
      <c r="AM66" s="20">
        <v>200.39999399999999</v>
      </c>
      <c r="AN66" s="20">
        <v>196.199997</v>
      </c>
      <c r="AO66" s="20">
        <v>188.39999399999999</v>
      </c>
      <c r="AP66" s="20">
        <v>176.800003</v>
      </c>
      <c r="AQ66" s="20">
        <v>174.88000500000001</v>
      </c>
      <c r="AR66" s="20">
        <v>205.39999399999999</v>
      </c>
      <c r="AS66" s="20">
        <v>188.60000600000001</v>
      </c>
      <c r="AT66" s="20">
        <v>195.199997</v>
      </c>
      <c r="AU66" s="20">
        <v>195</v>
      </c>
      <c r="AV66" s="20">
        <v>187.60000600000001</v>
      </c>
      <c r="AW66" s="20">
        <v>187</v>
      </c>
      <c r="AX66" s="20">
        <v>196.800003</v>
      </c>
      <c r="AY66" s="20">
        <v>188.60000600000001</v>
      </c>
      <c r="AZ66" s="20">
        <v>192.39999399999999</v>
      </c>
      <c r="BA66" s="20">
        <v>189.800003</v>
      </c>
      <c r="BB66" s="20">
        <v>177</v>
      </c>
      <c r="BC66" s="20">
        <v>191.60000600000001</v>
      </c>
      <c r="BD66" s="20">
        <v>184</v>
      </c>
      <c r="BE66" s="20">
        <v>172.39999399999999</v>
      </c>
      <c r="BF66" s="20">
        <v>190.39999399999999</v>
      </c>
      <c r="BG66" s="20">
        <v>184</v>
      </c>
      <c r="BH66" s="20">
        <v>191.39999399999999</v>
      </c>
      <c r="BI66" s="20">
        <v>186.199997</v>
      </c>
      <c r="BJ66" s="20">
        <v>173.199997</v>
      </c>
      <c r="BK66" s="20">
        <v>178.179993</v>
      </c>
      <c r="BL66" s="20"/>
      <c r="BP66" s="20"/>
    </row>
    <row r="67" spans="2:68" x14ac:dyDescent="0.15">
      <c r="B67" s="52"/>
      <c r="C67">
        <v>40000</v>
      </c>
      <c r="D67" s="20">
        <v>4300.2001950000003</v>
      </c>
      <c r="E67" s="20">
        <v>2375.3999020000001</v>
      </c>
      <c r="F67" s="20">
        <v>1496.8000489999999</v>
      </c>
      <c r="G67" s="20">
        <v>1206.1999510000001</v>
      </c>
      <c r="H67" s="20">
        <v>932.59997599999997</v>
      </c>
      <c r="I67" s="20">
        <v>856.40002400000003</v>
      </c>
      <c r="J67" s="20">
        <v>725</v>
      </c>
      <c r="K67" s="20">
        <v>632.59997599999997</v>
      </c>
      <c r="L67" s="20">
        <v>641.20001200000002</v>
      </c>
      <c r="M67" s="20">
        <v>527.82000700000003</v>
      </c>
      <c r="N67" s="20">
        <v>547.79998799999998</v>
      </c>
      <c r="O67" s="20">
        <v>479.60000600000001</v>
      </c>
      <c r="P67" s="20">
        <v>456</v>
      </c>
      <c r="Q67" s="20">
        <v>482.60000600000001</v>
      </c>
      <c r="R67" s="20">
        <v>374.39999399999999</v>
      </c>
      <c r="S67" s="20">
        <v>402.20001200000002</v>
      </c>
      <c r="T67" s="20">
        <v>349</v>
      </c>
      <c r="U67" s="20">
        <v>336</v>
      </c>
      <c r="V67" s="20">
        <v>328.20001200000002</v>
      </c>
      <c r="W67" s="20">
        <v>389.76001000000002</v>
      </c>
      <c r="X67" s="20">
        <v>381</v>
      </c>
      <c r="Y67" s="20">
        <v>417.79998799999998</v>
      </c>
      <c r="Z67" s="20">
        <v>391.39999399999999</v>
      </c>
      <c r="AA67" s="20">
        <v>380.60000600000001</v>
      </c>
      <c r="AB67" s="20">
        <v>378.60000600000001</v>
      </c>
      <c r="AC67" s="20">
        <v>375</v>
      </c>
      <c r="AD67" s="20">
        <v>375.79998799999998</v>
      </c>
      <c r="AE67" s="20">
        <v>369.20001200000002</v>
      </c>
      <c r="AF67" s="20">
        <v>363.79998799999998</v>
      </c>
      <c r="AG67" s="20">
        <v>366.79998799999998</v>
      </c>
      <c r="AH67" s="20">
        <v>346.20001200000002</v>
      </c>
      <c r="AI67" s="20">
        <v>330.20001200000002</v>
      </c>
      <c r="AJ67" s="20">
        <v>324.39999399999999</v>
      </c>
      <c r="AK67" s="20">
        <v>317.79998799999998</v>
      </c>
      <c r="AL67" s="20">
        <v>315.20001200000002</v>
      </c>
      <c r="AM67" s="20">
        <v>302.39999399999999</v>
      </c>
      <c r="AN67" s="20">
        <v>297.79998799999998</v>
      </c>
      <c r="AO67" s="20">
        <v>288</v>
      </c>
      <c r="AP67" s="20">
        <v>291.60000600000001</v>
      </c>
      <c r="AQ67" s="20">
        <v>257.72000100000002</v>
      </c>
      <c r="AR67" s="20">
        <v>281.79998799999998</v>
      </c>
      <c r="AS67" s="20">
        <v>298.60000600000001</v>
      </c>
      <c r="AT67" s="20">
        <v>293.79998799999998</v>
      </c>
      <c r="AU67" s="20">
        <v>297.39999399999999</v>
      </c>
      <c r="AV67" s="20">
        <v>304</v>
      </c>
      <c r="AW67" s="20">
        <v>296.20001200000002</v>
      </c>
      <c r="AX67" s="20">
        <v>294.79998799999998</v>
      </c>
      <c r="AY67" s="20">
        <v>283.20001200000002</v>
      </c>
      <c r="AZ67" s="20">
        <v>283.39999399999999</v>
      </c>
      <c r="BA67" s="20">
        <v>293.39999399999999</v>
      </c>
      <c r="BB67" s="20">
        <v>286</v>
      </c>
      <c r="BC67" s="20">
        <v>284.60000600000001</v>
      </c>
      <c r="BD67" s="20">
        <v>274.60000600000001</v>
      </c>
      <c r="BE67" s="20">
        <v>278.60000600000001</v>
      </c>
      <c r="BF67" s="20">
        <v>283.39999399999999</v>
      </c>
      <c r="BG67" s="20">
        <v>268.60000600000001</v>
      </c>
      <c r="BH67" s="20">
        <v>272</v>
      </c>
      <c r="BI67" s="20">
        <v>279.60000600000001</v>
      </c>
      <c r="BJ67" s="20">
        <v>268.79998799999998</v>
      </c>
      <c r="BK67" s="20">
        <v>268.27999899999998</v>
      </c>
      <c r="BL67" s="20"/>
      <c r="BP67" s="20"/>
    </row>
    <row r="68" spans="2:68" x14ac:dyDescent="0.15">
      <c r="B68" s="52"/>
      <c r="C68">
        <v>50000</v>
      </c>
      <c r="D68" s="20">
        <v>6634.2001950000003</v>
      </c>
      <c r="E68" s="20">
        <v>3352.6000979999999</v>
      </c>
      <c r="F68" s="20">
        <v>2351</v>
      </c>
      <c r="G68" s="20">
        <v>1771.400024</v>
      </c>
      <c r="H68" s="20">
        <v>1403.599976</v>
      </c>
      <c r="I68" s="20">
        <v>1251.1999510000001</v>
      </c>
      <c r="J68" s="20">
        <v>1114.1999510000001</v>
      </c>
      <c r="K68" s="20">
        <v>967.59997599999997</v>
      </c>
      <c r="L68" s="20">
        <v>847.20001200000002</v>
      </c>
      <c r="M68" s="20">
        <v>807.14001499999995</v>
      </c>
      <c r="N68" s="20">
        <v>804.79998799999998</v>
      </c>
      <c r="O68" s="20">
        <v>708.20001200000002</v>
      </c>
      <c r="P68" s="20">
        <v>697.59997599999997</v>
      </c>
      <c r="Q68" s="20">
        <v>578.59997599999997</v>
      </c>
      <c r="R68" s="20">
        <v>564.79998799999998</v>
      </c>
      <c r="S68" s="20">
        <v>542.40002400000003</v>
      </c>
      <c r="T68" s="20">
        <v>518.59997599999997</v>
      </c>
      <c r="U68" s="20">
        <v>521.59997599999997</v>
      </c>
      <c r="V68" s="20">
        <v>565.79998799999998</v>
      </c>
      <c r="W68" s="20">
        <v>542.97997999999995</v>
      </c>
      <c r="X68" s="20">
        <v>599.59997599999997</v>
      </c>
      <c r="Y68" s="20">
        <v>621.59997599999997</v>
      </c>
      <c r="Z68" s="20">
        <v>591.79998799999998</v>
      </c>
      <c r="AA68" s="20">
        <v>573.79998799999998</v>
      </c>
      <c r="AB68" s="20">
        <v>541.59997599999997</v>
      </c>
      <c r="AC68" s="20">
        <v>534</v>
      </c>
      <c r="AD68" s="20">
        <v>521</v>
      </c>
      <c r="AE68" s="20">
        <v>512.59997599999997</v>
      </c>
      <c r="AF68" s="20">
        <v>495</v>
      </c>
      <c r="AG68" s="20">
        <v>506.60000600000001</v>
      </c>
      <c r="AH68" s="20">
        <v>506</v>
      </c>
      <c r="AI68" s="20">
        <v>487.79998799999998</v>
      </c>
      <c r="AJ68" s="20">
        <v>471.60000600000001</v>
      </c>
      <c r="AK68" s="20">
        <v>452</v>
      </c>
      <c r="AL68" s="20">
        <v>436.60000600000001</v>
      </c>
      <c r="AM68" s="20">
        <v>426</v>
      </c>
      <c r="AN68" s="20">
        <v>423.39999399999999</v>
      </c>
      <c r="AO68" s="20">
        <v>402.60000600000001</v>
      </c>
      <c r="AP68" s="20">
        <v>402.79998799999998</v>
      </c>
      <c r="AQ68" s="20">
        <v>381.27999899999998</v>
      </c>
      <c r="AR68" s="20">
        <v>421</v>
      </c>
      <c r="AS68" s="20">
        <v>440.20001200000002</v>
      </c>
      <c r="AT68" s="20">
        <v>441</v>
      </c>
      <c r="AU68" s="20">
        <v>437.79998799999998</v>
      </c>
      <c r="AV68" s="20">
        <v>445.60000600000001</v>
      </c>
      <c r="AW68" s="20">
        <v>417.20001200000002</v>
      </c>
      <c r="AX68" s="20">
        <v>432.39999399999999</v>
      </c>
      <c r="AY68" s="20">
        <v>436.20001200000002</v>
      </c>
      <c r="AZ68" s="20">
        <v>424</v>
      </c>
      <c r="BA68" s="20">
        <v>423.20001200000002</v>
      </c>
      <c r="BB68" s="20">
        <v>424.60000600000001</v>
      </c>
      <c r="BC68" s="20">
        <v>415.79998799999998</v>
      </c>
      <c r="BD68" s="20">
        <v>406.60000600000001</v>
      </c>
      <c r="BE68" s="20">
        <v>415</v>
      </c>
      <c r="BF68" s="20">
        <v>405.20001200000002</v>
      </c>
      <c r="BG68" s="20">
        <v>397.60000600000001</v>
      </c>
      <c r="BH68" s="20">
        <v>409</v>
      </c>
      <c r="BI68" s="20">
        <v>405.20001200000002</v>
      </c>
      <c r="BJ68" s="20">
        <v>399.79998799999998</v>
      </c>
      <c r="BK68" s="20">
        <v>397.01998900000001</v>
      </c>
      <c r="BL68" s="20"/>
      <c r="BP68" s="20"/>
    </row>
    <row r="69" spans="2:68" x14ac:dyDescent="0.15">
      <c r="B69" s="52"/>
      <c r="C69">
        <v>60000</v>
      </c>
      <c r="D69" s="20">
        <v>9499.5996090000008</v>
      </c>
      <c r="E69" s="20">
        <v>4805.6000979999999</v>
      </c>
      <c r="F69" s="20">
        <v>3248.1999510000001</v>
      </c>
      <c r="G69" s="20">
        <v>2481.1999510000001</v>
      </c>
      <c r="H69" s="20">
        <v>1991.8000489999999</v>
      </c>
      <c r="I69" s="20">
        <v>1837.1999510000001</v>
      </c>
      <c r="J69" s="20">
        <v>1469</v>
      </c>
      <c r="K69" s="20">
        <v>1285.400024</v>
      </c>
      <c r="L69" s="20">
        <v>1181</v>
      </c>
      <c r="M69" s="20">
        <v>1112.8599850000001</v>
      </c>
      <c r="N69" s="20">
        <v>947.59997599999997</v>
      </c>
      <c r="O69" s="20">
        <v>907.20001200000002</v>
      </c>
      <c r="P69" s="20">
        <v>914.20001200000002</v>
      </c>
      <c r="Q69" s="20">
        <v>816.79998799999998</v>
      </c>
      <c r="R69" s="20">
        <v>741</v>
      </c>
      <c r="S69" s="20">
        <v>726.40002400000003</v>
      </c>
      <c r="T69" s="20">
        <v>784.20001200000002</v>
      </c>
      <c r="U69" s="20">
        <v>675</v>
      </c>
      <c r="V69" s="20">
        <v>636.20001200000002</v>
      </c>
      <c r="W69" s="20">
        <v>729.46002199999998</v>
      </c>
      <c r="X69" s="20">
        <v>851.59997599999997</v>
      </c>
      <c r="Y69" s="20">
        <v>814.79998799999998</v>
      </c>
      <c r="Z69" s="20">
        <v>777.79998799999998</v>
      </c>
      <c r="AA69" s="20">
        <v>754.40002400000003</v>
      </c>
      <c r="AB69" s="20">
        <v>733.79998799999998</v>
      </c>
      <c r="AC69" s="20">
        <v>723.79998799999998</v>
      </c>
      <c r="AD69" s="20">
        <v>738.79998799999998</v>
      </c>
      <c r="AE69" s="20">
        <v>682</v>
      </c>
      <c r="AF69" s="20">
        <v>679</v>
      </c>
      <c r="AG69" s="20">
        <v>665.40002400000003</v>
      </c>
      <c r="AH69" s="20">
        <v>662.79998799999998</v>
      </c>
      <c r="AI69" s="20">
        <v>644</v>
      </c>
      <c r="AJ69" s="20">
        <v>632.59997599999997</v>
      </c>
      <c r="AK69" s="20">
        <v>632.79998799999998</v>
      </c>
      <c r="AL69" s="20">
        <v>618.59997599999997</v>
      </c>
      <c r="AM69" s="20">
        <v>590.59997599999997</v>
      </c>
      <c r="AN69" s="20">
        <v>576.79998799999998</v>
      </c>
      <c r="AO69" s="20">
        <v>567</v>
      </c>
      <c r="AP69" s="20">
        <v>552.59997599999997</v>
      </c>
      <c r="AQ69" s="20">
        <v>526.35998500000005</v>
      </c>
      <c r="AR69" s="20">
        <v>624.59997599999997</v>
      </c>
      <c r="AS69" s="20">
        <v>667</v>
      </c>
      <c r="AT69" s="20">
        <v>654.79998799999998</v>
      </c>
      <c r="AU69" s="20">
        <v>647.20001200000002</v>
      </c>
      <c r="AV69" s="20">
        <v>609</v>
      </c>
      <c r="AW69" s="20">
        <v>614</v>
      </c>
      <c r="AX69" s="20">
        <v>612.20001200000002</v>
      </c>
      <c r="AY69" s="20">
        <v>588.59997599999997</v>
      </c>
      <c r="AZ69" s="20">
        <v>614.59997599999997</v>
      </c>
      <c r="BA69" s="20">
        <v>602.40002400000003</v>
      </c>
      <c r="BB69" s="20">
        <v>582.20001200000002</v>
      </c>
      <c r="BC69" s="20">
        <v>575.59997599999997</v>
      </c>
      <c r="BD69" s="20">
        <v>553.79998799999998</v>
      </c>
      <c r="BE69" s="20">
        <v>579.79998799999998</v>
      </c>
      <c r="BF69" s="20">
        <v>574.20001200000002</v>
      </c>
      <c r="BG69" s="20">
        <v>562.40002400000003</v>
      </c>
      <c r="BH69" s="20">
        <v>564.40002400000003</v>
      </c>
      <c r="BI69" s="20">
        <v>567.20001200000002</v>
      </c>
      <c r="BJ69" s="20">
        <v>554.79998799999998</v>
      </c>
      <c r="BK69" s="20">
        <v>558.85998500000005</v>
      </c>
      <c r="BL69" s="20"/>
      <c r="BP69" s="20"/>
    </row>
    <row r="70" spans="2:68" x14ac:dyDescent="0.15">
      <c r="B70" s="52"/>
      <c r="C70">
        <v>70000</v>
      </c>
      <c r="D70" s="20">
        <v>12867</v>
      </c>
      <c r="E70" s="20">
        <v>6499.3999020000001</v>
      </c>
      <c r="F70" s="20">
        <v>4978.3999020000001</v>
      </c>
      <c r="G70" s="20">
        <v>3481.3999020000001</v>
      </c>
      <c r="H70" s="20">
        <v>2686</v>
      </c>
      <c r="I70" s="20">
        <v>2286.6000979999999</v>
      </c>
      <c r="J70" s="20">
        <v>2110.1999510000001</v>
      </c>
      <c r="K70" s="20">
        <v>1762.1999510000001</v>
      </c>
      <c r="L70" s="20">
        <v>1532.400024</v>
      </c>
      <c r="M70" s="20">
        <v>1448.4799800000001</v>
      </c>
      <c r="N70" s="20">
        <v>1355.400024</v>
      </c>
      <c r="O70" s="20">
        <v>1307.400024</v>
      </c>
      <c r="P70" s="20">
        <v>1156.1999510000001</v>
      </c>
      <c r="Q70" s="20">
        <v>1059.400024</v>
      </c>
      <c r="R70" s="20">
        <v>1081.400024</v>
      </c>
      <c r="S70" s="20">
        <v>942.79998799999998</v>
      </c>
      <c r="T70" s="20">
        <v>1094.599976</v>
      </c>
      <c r="U70" s="20">
        <v>850.40002400000003</v>
      </c>
      <c r="V70" s="20">
        <v>920.79998799999998</v>
      </c>
      <c r="W70" s="20">
        <v>930.28002900000001</v>
      </c>
      <c r="X70" s="20">
        <v>1127.599976</v>
      </c>
      <c r="Y70" s="20">
        <v>1039</v>
      </c>
      <c r="Z70" s="20">
        <v>1041</v>
      </c>
      <c r="AA70" s="20">
        <v>967.20001200000002</v>
      </c>
      <c r="AB70" s="20">
        <v>923.40002400000003</v>
      </c>
      <c r="AC70" s="20">
        <v>892.40002400000003</v>
      </c>
      <c r="AD70" s="20">
        <v>911.79998799999998</v>
      </c>
      <c r="AE70" s="20">
        <v>890.40002400000003</v>
      </c>
      <c r="AF70" s="20">
        <v>879</v>
      </c>
      <c r="AG70" s="20">
        <v>873.59997599999997</v>
      </c>
      <c r="AH70" s="20">
        <v>881.59997599999997</v>
      </c>
      <c r="AI70" s="20">
        <v>880.59997599999997</v>
      </c>
      <c r="AJ70" s="20">
        <v>833.79998799999998</v>
      </c>
      <c r="AK70" s="20">
        <v>816.20001200000002</v>
      </c>
      <c r="AL70" s="20">
        <v>810.20001200000002</v>
      </c>
      <c r="AM70" s="20">
        <v>761.79998799999998</v>
      </c>
      <c r="AN70" s="20">
        <v>758</v>
      </c>
      <c r="AO70" s="20">
        <v>762.20001200000002</v>
      </c>
      <c r="AP70" s="20">
        <v>741.59997599999997</v>
      </c>
      <c r="AQ70" s="20">
        <v>694.14001499999995</v>
      </c>
      <c r="AR70" s="20">
        <v>854.59997599999997</v>
      </c>
      <c r="AS70" s="20">
        <v>851.20001200000002</v>
      </c>
      <c r="AT70" s="20">
        <v>840.79998799999998</v>
      </c>
      <c r="AU70" s="20">
        <v>855.79998799999998</v>
      </c>
      <c r="AV70" s="20">
        <v>860</v>
      </c>
      <c r="AW70" s="20">
        <v>841.20001200000002</v>
      </c>
      <c r="AX70" s="20">
        <v>812.79998799999998</v>
      </c>
      <c r="AY70" s="20">
        <v>807.79998799999998</v>
      </c>
      <c r="AZ70" s="20">
        <v>803.20001200000002</v>
      </c>
      <c r="BA70" s="20">
        <v>768.79998799999998</v>
      </c>
      <c r="BB70" s="20">
        <v>811.20001200000002</v>
      </c>
      <c r="BC70" s="20">
        <v>762.79998799999998</v>
      </c>
      <c r="BD70" s="20">
        <v>772.79998799999998</v>
      </c>
      <c r="BE70" s="20">
        <v>754.79998799999998</v>
      </c>
      <c r="BF70" s="20">
        <v>759.79998799999998</v>
      </c>
      <c r="BG70" s="20">
        <v>769.40002400000003</v>
      </c>
      <c r="BH70" s="20">
        <v>760.20001200000002</v>
      </c>
      <c r="BI70" s="20">
        <v>758.20001200000002</v>
      </c>
      <c r="BJ70" s="20">
        <v>748</v>
      </c>
      <c r="BK70" s="20">
        <v>743.70001200000002</v>
      </c>
      <c r="BL70" s="20"/>
      <c r="BP70" s="20"/>
    </row>
    <row r="71" spans="2:68" x14ac:dyDescent="0.15">
      <c r="B71" s="52"/>
      <c r="C71">
        <v>80000</v>
      </c>
      <c r="D71" s="20">
        <v>17114.599609000001</v>
      </c>
      <c r="E71" s="20">
        <v>8438.5996090000008</v>
      </c>
      <c r="F71" s="20">
        <v>6015.2001950000003</v>
      </c>
      <c r="G71" s="20">
        <v>4335</v>
      </c>
      <c r="H71" s="20">
        <v>3610.8000489999999</v>
      </c>
      <c r="I71" s="20">
        <v>3225</v>
      </c>
      <c r="J71" s="20">
        <v>2651.8000489999999</v>
      </c>
      <c r="K71" s="20">
        <v>2614.3999020000001</v>
      </c>
      <c r="L71" s="20">
        <v>2108.8000489999999</v>
      </c>
      <c r="M71" s="20">
        <v>1821.9799800000001</v>
      </c>
      <c r="N71" s="20">
        <v>1673.599976</v>
      </c>
      <c r="O71" s="20">
        <v>1770.400024</v>
      </c>
      <c r="P71" s="20">
        <v>1424.599976</v>
      </c>
      <c r="Q71" s="20">
        <v>1408</v>
      </c>
      <c r="R71" s="20">
        <v>1274.8000489999999</v>
      </c>
      <c r="S71" s="20">
        <v>1206.8000489999999</v>
      </c>
      <c r="T71" s="20">
        <v>1248</v>
      </c>
      <c r="U71" s="20">
        <v>1239</v>
      </c>
      <c r="V71" s="20">
        <v>1269.599976</v>
      </c>
      <c r="W71" s="20">
        <v>1134.839966</v>
      </c>
      <c r="X71" s="20">
        <v>1381.400024</v>
      </c>
      <c r="Y71" s="20">
        <v>1285.8000489999999</v>
      </c>
      <c r="Z71" s="20">
        <v>1311.400024</v>
      </c>
      <c r="AA71" s="20">
        <v>1249.400024</v>
      </c>
      <c r="AB71" s="20">
        <v>1216.599976</v>
      </c>
      <c r="AC71" s="20">
        <v>1133.8000489999999</v>
      </c>
      <c r="AD71" s="20">
        <v>1167.8000489999999</v>
      </c>
      <c r="AE71" s="20">
        <v>1129.1999510000001</v>
      </c>
      <c r="AF71" s="20">
        <v>1077.599976</v>
      </c>
      <c r="AG71" s="20">
        <v>1065.400024</v>
      </c>
      <c r="AH71" s="20">
        <v>1119.8000489999999</v>
      </c>
      <c r="AI71" s="20">
        <v>1101</v>
      </c>
      <c r="AJ71" s="20">
        <v>1071.599976</v>
      </c>
      <c r="AK71" s="20">
        <v>1034</v>
      </c>
      <c r="AL71" s="20">
        <v>1014.599976</v>
      </c>
      <c r="AM71" s="20">
        <v>1004.400024</v>
      </c>
      <c r="AN71" s="20">
        <v>968</v>
      </c>
      <c r="AO71" s="20">
        <v>943.40002400000003</v>
      </c>
      <c r="AP71" s="20">
        <v>920.59997599999997</v>
      </c>
      <c r="AQ71" s="20">
        <v>885.40002400000003</v>
      </c>
      <c r="AR71" s="20">
        <v>1093.8000489999999</v>
      </c>
      <c r="AS71" s="20">
        <v>1128</v>
      </c>
      <c r="AT71" s="20">
        <v>1066.400024</v>
      </c>
      <c r="AU71" s="20">
        <v>1078</v>
      </c>
      <c r="AV71" s="20">
        <v>1073.599976</v>
      </c>
      <c r="AW71" s="20">
        <v>1065.599976</v>
      </c>
      <c r="AX71" s="20">
        <v>1034.1999510000001</v>
      </c>
      <c r="AY71" s="20">
        <v>1059.599976</v>
      </c>
      <c r="AZ71" s="20">
        <v>1031.1999510000001</v>
      </c>
      <c r="BA71" s="20">
        <v>1028.8000489999999</v>
      </c>
      <c r="BB71" s="20">
        <v>1012</v>
      </c>
      <c r="BC71" s="20">
        <v>990</v>
      </c>
      <c r="BD71" s="20">
        <v>999.59997599999997</v>
      </c>
      <c r="BE71" s="20">
        <v>987.79998799999998</v>
      </c>
      <c r="BF71" s="20">
        <v>988.20001200000002</v>
      </c>
      <c r="BG71" s="20">
        <v>968</v>
      </c>
      <c r="BH71" s="20">
        <v>957.20001200000002</v>
      </c>
      <c r="BI71" s="20">
        <v>976</v>
      </c>
      <c r="BJ71" s="20">
        <v>942.40002400000003</v>
      </c>
      <c r="BK71" s="20">
        <v>951.580017</v>
      </c>
      <c r="BL71" s="20"/>
      <c r="BP71" s="20"/>
    </row>
    <row r="72" spans="2:68" x14ac:dyDescent="0.15">
      <c r="B72" s="52"/>
      <c r="C72">
        <v>90000</v>
      </c>
      <c r="D72" s="20">
        <v>22266.199218999998</v>
      </c>
      <c r="E72" s="20">
        <v>11009.400390999999</v>
      </c>
      <c r="F72" s="20">
        <v>7529</v>
      </c>
      <c r="G72" s="20">
        <v>5471.3999020000001</v>
      </c>
      <c r="H72" s="20">
        <v>4460.3999020000001</v>
      </c>
      <c r="I72" s="20">
        <v>3709</v>
      </c>
      <c r="J72" s="20">
        <v>3132</v>
      </c>
      <c r="K72" s="20">
        <v>3165.3999020000001</v>
      </c>
      <c r="L72" s="20">
        <v>2677.1999510000001</v>
      </c>
      <c r="M72" s="20">
        <v>2334.320068</v>
      </c>
      <c r="N72" s="20">
        <v>2050</v>
      </c>
      <c r="O72" s="20">
        <v>1981</v>
      </c>
      <c r="P72" s="20">
        <v>1855.400024</v>
      </c>
      <c r="Q72" s="20">
        <v>1812.8000489999999</v>
      </c>
      <c r="R72" s="20">
        <v>1647.400024</v>
      </c>
      <c r="S72" s="20">
        <v>1515.599976</v>
      </c>
      <c r="T72" s="20">
        <v>1438.1999510000001</v>
      </c>
      <c r="U72" s="20">
        <v>1363.1999510000001</v>
      </c>
      <c r="V72" s="20">
        <v>1582.1999510000001</v>
      </c>
      <c r="W72" s="20">
        <v>1410.719971</v>
      </c>
      <c r="X72" s="20">
        <v>1684.599976</v>
      </c>
      <c r="Y72" s="20">
        <v>1616.8000489999999</v>
      </c>
      <c r="Z72" s="20">
        <v>1567.8000489999999</v>
      </c>
      <c r="AA72" s="20">
        <v>1520</v>
      </c>
      <c r="AB72" s="20">
        <v>1503</v>
      </c>
      <c r="AC72" s="20">
        <v>1380.599976</v>
      </c>
      <c r="AD72" s="20">
        <v>1354.400024</v>
      </c>
      <c r="AE72" s="20">
        <v>1341.400024</v>
      </c>
      <c r="AF72" s="20">
        <v>1381.1999510000001</v>
      </c>
      <c r="AG72" s="20">
        <v>1357.1999510000001</v>
      </c>
      <c r="AH72" s="20">
        <v>1378.599976</v>
      </c>
      <c r="AI72" s="20">
        <v>1361.400024</v>
      </c>
      <c r="AJ72" s="20">
        <v>1314.8000489999999</v>
      </c>
      <c r="AK72" s="20">
        <v>1280.599976</v>
      </c>
      <c r="AL72" s="20">
        <v>1254.400024</v>
      </c>
      <c r="AM72" s="20">
        <v>1249.400024</v>
      </c>
      <c r="AN72" s="20">
        <v>1209</v>
      </c>
      <c r="AO72" s="20">
        <v>1167.1999510000001</v>
      </c>
      <c r="AP72" s="20">
        <v>1145.400024</v>
      </c>
      <c r="AQ72" s="20">
        <v>1123.160034</v>
      </c>
      <c r="AR72" s="20">
        <v>1313.8000489999999</v>
      </c>
      <c r="AS72" s="20">
        <v>1329.400024</v>
      </c>
      <c r="AT72" s="20">
        <v>1363.599976</v>
      </c>
      <c r="AU72" s="20">
        <v>1330.400024</v>
      </c>
      <c r="AV72" s="20">
        <v>1325.8000489999999</v>
      </c>
      <c r="AW72" s="20">
        <v>1310.1999510000001</v>
      </c>
      <c r="AX72" s="20">
        <v>1320.8000489999999</v>
      </c>
      <c r="AY72" s="20">
        <v>1289.400024</v>
      </c>
      <c r="AZ72" s="20">
        <v>1277.400024</v>
      </c>
      <c r="BA72" s="20">
        <v>1242</v>
      </c>
      <c r="BB72" s="20">
        <v>1243.599976</v>
      </c>
      <c r="BC72" s="20">
        <v>1256.8000489999999</v>
      </c>
      <c r="BD72" s="20">
        <v>1250.8000489999999</v>
      </c>
      <c r="BE72" s="20">
        <v>1209</v>
      </c>
      <c r="BF72" s="20">
        <v>1227</v>
      </c>
      <c r="BG72" s="20">
        <v>1191.1999510000001</v>
      </c>
      <c r="BH72" s="20">
        <v>1209.599976</v>
      </c>
      <c r="BI72" s="20">
        <v>1203</v>
      </c>
      <c r="BJ72" s="20">
        <v>1186.1999510000001</v>
      </c>
      <c r="BK72" s="20">
        <v>1194.6999510000001</v>
      </c>
      <c r="BL72" s="20"/>
      <c r="BP72" s="20"/>
    </row>
    <row r="73" spans="2:68" x14ac:dyDescent="0.15">
      <c r="B73" s="52"/>
      <c r="C73">
        <v>100000</v>
      </c>
      <c r="D73" s="20">
        <v>26257</v>
      </c>
      <c r="E73" s="20">
        <v>13478.333008</v>
      </c>
      <c r="F73" s="20">
        <v>8834.6669920000004</v>
      </c>
      <c r="G73" s="20">
        <v>6663.6665039999998</v>
      </c>
      <c r="H73" s="20">
        <v>6093.3334960000002</v>
      </c>
      <c r="I73" s="20">
        <v>4817</v>
      </c>
      <c r="J73" s="20">
        <v>4446</v>
      </c>
      <c r="K73" s="20">
        <v>3410.3332519999999</v>
      </c>
      <c r="L73" s="20">
        <v>3246.3332519999999</v>
      </c>
      <c r="M73" s="20">
        <v>2894.8999020000001</v>
      </c>
      <c r="N73" s="20">
        <v>2520.6667480000001</v>
      </c>
      <c r="O73" s="20">
        <v>2333.3332519999999</v>
      </c>
      <c r="P73" s="20">
        <v>2335.6667480000001</v>
      </c>
      <c r="Q73" s="20">
        <v>2031.333374</v>
      </c>
      <c r="R73" s="20">
        <v>1880</v>
      </c>
      <c r="S73" s="20">
        <v>1900.666626</v>
      </c>
      <c r="T73" s="20">
        <v>1650.666626</v>
      </c>
      <c r="U73" s="20">
        <v>1793.666626</v>
      </c>
      <c r="V73" s="20">
        <v>1551.333374</v>
      </c>
      <c r="W73" s="20">
        <v>1705</v>
      </c>
      <c r="X73" s="20">
        <v>2049</v>
      </c>
      <c r="Y73" s="20">
        <v>2023.333374</v>
      </c>
      <c r="Z73" s="20">
        <v>1885.333374</v>
      </c>
      <c r="AA73" s="20">
        <v>1785</v>
      </c>
      <c r="AB73" s="20">
        <v>1776</v>
      </c>
      <c r="AC73" s="20">
        <v>1670</v>
      </c>
      <c r="AD73" s="20">
        <v>1649.333374</v>
      </c>
      <c r="AE73" s="20">
        <v>1641</v>
      </c>
      <c r="AF73" s="20">
        <v>1592</v>
      </c>
      <c r="AG73" s="20">
        <v>1521</v>
      </c>
      <c r="AH73" s="20">
        <v>1679.333374</v>
      </c>
      <c r="AI73" s="20">
        <v>1624</v>
      </c>
      <c r="AJ73" s="20">
        <v>1619</v>
      </c>
      <c r="AK73" s="20">
        <v>1564.666626</v>
      </c>
      <c r="AL73" s="20">
        <v>1536.333374</v>
      </c>
      <c r="AM73" s="20">
        <v>1494</v>
      </c>
      <c r="AN73" s="20">
        <v>1481.333374</v>
      </c>
      <c r="AO73" s="20">
        <v>1437</v>
      </c>
      <c r="AP73" s="20">
        <v>1402.666626</v>
      </c>
      <c r="AQ73" s="20">
        <v>1398.5</v>
      </c>
      <c r="AR73" s="20">
        <v>1531</v>
      </c>
      <c r="AS73" s="20">
        <v>1660.666626</v>
      </c>
      <c r="AT73" s="20">
        <v>1642.333374</v>
      </c>
      <c r="AU73" s="20">
        <v>1597.333374</v>
      </c>
      <c r="AV73" s="20">
        <v>1646.666626</v>
      </c>
      <c r="AW73" s="20">
        <v>1577.333374</v>
      </c>
      <c r="AX73" s="20">
        <v>1564</v>
      </c>
      <c r="AY73" s="20">
        <v>1575.333374</v>
      </c>
      <c r="AZ73" s="20">
        <v>1570.333374</v>
      </c>
      <c r="BA73" s="20">
        <v>1526</v>
      </c>
      <c r="BB73" s="20">
        <v>1519.666626</v>
      </c>
      <c r="BC73" s="20">
        <v>1502.333374</v>
      </c>
      <c r="BD73" s="20">
        <v>1504.666626</v>
      </c>
      <c r="BE73" s="20">
        <v>1474.666626</v>
      </c>
      <c r="BF73" s="20">
        <v>1484.666626</v>
      </c>
      <c r="BG73" s="20">
        <v>1467</v>
      </c>
      <c r="BH73" s="20">
        <v>1453</v>
      </c>
      <c r="BI73" s="20">
        <v>1481.333374</v>
      </c>
      <c r="BJ73" s="20">
        <v>1453.666626</v>
      </c>
      <c r="BK73" s="20">
        <v>1473.6999510000001</v>
      </c>
      <c r="BL73" s="20"/>
      <c r="BP73" s="20"/>
    </row>
    <row r="74" spans="2:68" x14ac:dyDescent="0.15">
      <c r="B74" s="52"/>
      <c r="C74">
        <v>200000</v>
      </c>
      <c r="D74" s="20">
        <v>109895.664062</v>
      </c>
      <c r="E74" s="20">
        <v>52645</v>
      </c>
      <c r="F74" s="20">
        <v>36423</v>
      </c>
      <c r="G74" s="20">
        <v>27459.333984000001</v>
      </c>
      <c r="H74" s="20">
        <v>21665.666015999999</v>
      </c>
      <c r="I74" s="20">
        <v>17974.333984000001</v>
      </c>
      <c r="J74" s="20">
        <v>15142.666992</v>
      </c>
      <c r="K74" s="20">
        <v>13278.333008</v>
      </c>
      <c r="L74" s="20">
        <v>12403</v>
      </c>
      <c r="M74" s="20">
        <v>10749.700194999999</v>
      </c>
      <c r="N74" s="20">
        <v>10001.666992</v>
      </c>
      <c r="O74" s="20">
        <v>9440.3330079999996</v>
      </c>
      <c r="P74" s="20">
        <v>8539</v>
      </c>
      <c r="Q74" s="20">
        <v>8540.3330079999996</v>
      </c>
      <c r="R74" s="20">
        <v>8129.3334960000002</v>
      </c>
      <c r="S74" s="20">
        <v>6690.6665039999998</v>
      </c>
      <c r="T74" s="20">
        <v>6927.3334960000002</v>
      </c>
      <c r="U74" s="20">
        <v>6225.6665039999998</v>
      </c>
      <c r="V74" s="20">
        <v>5759</v>
      </c>
      <c r="W74" s="20">
        <v>5928.5</v>
      </c>
      <c r="X74" s="20">
        <v>7235.3334960000002</v>
      </c>
      <c r="Y74" s="20">
        <v>7438</v>
      </c>
      <c r="Z74" s="20">
        <v>6811.3334960000002</v>
      </c>
      <c r="AA74" s="20">
        <v>6694.3334960000002</v>
      </c>
      <c r="AB74" s="20">
        <v>6485</v>
      </c>
      <c r="AC74" s="20">
        <v>6333.6665039999998</v>
      </c>
      <c r="AD74" s="20">
        <v>6273.3334960000002</v>
      </c>
      <c r="AE74" s="20">
        <v>6074.3334960000002</v>
      </c>
      <c r="AF74" s="20">
        <v>6269.6665039999998</v>
      </c>
      <c r="AG74" s="20">
        <v>5776</v>
      </c>
      <c r="AH74" s="20">
        <v>6077.3334960000002</v>
      </c>
      <c r="AI74" s="20">
        <v>5879.3334960000002</v>
      </c>
      <c r="AJ74" s="20">
        <v>5762</v>
      </c>
      <c r="AK74" s="20">
        <v>5645.6665039999998</v>
      </c>
      <c r="AL74" s="20">
        <v>5608.6665039999998</v>
      </c>
      <c r="AM74" s="20">
        <v>5587.6665039999998</v>
      </c>
      <c r="AN74" s="20">
        <v>5514</v>
      </c>
      <c r="AO74" s="20">
        <v>5504.6665039999998</v>
      </c>
      <c r="AP74" s="20">
        <v>5369</v>
      </c>
      <c r="AQ74" s="20">
        <v>5260.2001950000003</v>
      </c>
      <c r="AR74" s="20">
        <v>5482.6665039999998</v>
      </c>
      <c r="AS74" s="20">
        <v>5702.6665039999998</v>
      </c>
      <c r="AT74" s="20">
        <v>5734.3334960000002</v>
      </c>
      <c r="AU74" s="20">
        <v>5854</v>
      </c>
      <c r="AV74" s="20">
        <v>5636.3334960000002</v>
      </c>
      <c r="AW74" s="20">
        <v>5776.3334960000002</v>
      </c>
      <c r="AX74" s="20">
        <v>5995</v>
      </c>
      <c r="AY74" s="20">
        <v>5710.3334960000002</v>
      </c>
      <c r="AZ74" s="20">
        <v>5709.3334960000002</v>
      </c>
      <c r="BA74" s="20">
        <v>5505.3334960000002</v>
      </c>
      <c r="BB74" s="20">
        <v>5732.6665039999998</v>
      </c>
      <c r="BC74" s="20">
        <v>5520</v>
      </c>
      <c r="BD74" s="20">
        <v>5606.6665039999998</v>
      </c>
      <c r="BE74" s="20">
        <v>5649.6665039999998</v>
      </c>
      <c r="BF74" s="20">
        <v>5555.6665039999998</v>
      </c>
      <c r="BG74" s="20">
        <v>5596.6665039999998</v>
      </c>
      <c r="BH74" s="20">
        <v>5607.3334960000002</v>
      </c>
      <c r="BI74" s="20">
        <v>5573.6665039999998</v>
      </c>
      <c r="BJ74" s="20">
        <v>5538.6665039999998</v>
      </c>
      <c r="BK74" s="20">
        <v>5555</v>
      </c>
      <c r="BL74" s="20"/>
      <c r="BP74" s="20"/>
    </row>
    <row r="75" spans="2:68" x14ac:dyDescent="0.15">
      <c r="B75" s="52"/>
      <c r="C75">
        <v>300000</v>
      </c>
      <c r="D75" s="20">
        <v>241233.328125</v>
      </c>
      <c r="E75" s="20">
        <v>118737</v>
      </c>
      <c r="F75" s="20">
        <v>78602.335938000004</v>
      </c>
      <c r="G75" s="20">
        <v>60119</v>
      </c>
      <c r="H75" s="20">
        <v>48099</v>
      </c>
      <c r="I75" s="20">
        <v>40410.332030999998</v>
      </c>
      <c r="J75" s="20">
        <v>34821</v>
      </c>
      <c r="K75" s="20">
        <v>31267</v>
      </c>
      <c r="L75" s="20">
        <v>27375.333984000001</v>
      </c>
      <c r="M75" s="20">
        <v>23698.400390999999</v>
      </c>
      <c r="N75" s="20">
        <v>21604.333984000001</v>
      </c>
      <c r="O75" s="20">
        <v>19937.666015999999</v>
      </c>
      <c r="P75" s="20">
        <v>18727</v>
      </c>
      <c r="Q75" s="20">
        <v>18308.666015999999</v>
      </c>
      <c r="R75" s="20">
        <v>16698</v>
      </c>
      <c r="S75" s="20">
        <v>14923</v>
      </c>
      <c r="T75" s="20">
        <v>16725</v>
      </c>
      <c r="U75" s="20">
        <v>14777.666992</v>
      </c>
      <c r="V75" s="20">
        <v>14396.333008</v>
      </c>
      <c r="W75" s="20">
        <v>12831.599609000001</v>
      </c>
      <c r="X75" s="20">
        <v>16171.666992</v>
      </c>
      <c r="Y75" s="20">
        <v>16200.333008</v>
      </c>
      <c r="Z75" s="20">
        <v>15444.666992</v>
      </c>
      <c r="AA75" s="20">
        <v>14782</v>
      </c>
      <c r="AB75" s="20">
        <v>14337</v>
      </c>
      <c r="AC75" s="20">
        <v>14188</v>
      </c>
      <c r="AD75" s="20">
        <v>13497.333008</v>
      </c>
      <c r="AE75" s="20">
        <v>13534.666992</v>
      </c>
      <c r="AF75" s="20">
        <v>13645.666992</v>
      </c>
      <c r="AG75" s="20">
        <v>12924</v>
      </c>
      <c r="AH75" s="20">
        <v>13082.666992</v>
      </c>
      <c r="AI75" s="20">
        <v>12864.666992</v>
      </c>
      <c r="AJ75" s="20">
        <v>12666.666992</v>
      </c>
      <c r="AK75" s="20">
        <v>12589</v>
      </c>
      <c r="AL75" s="20">
        <v>12246.333008</v>
      </c>
      <c r="AM75" s="20">
        <v>12305.333008</v>
      </c>
      <c r="AN75" s="20">
        <v>12173</v>
      </c>
      <c r="AO75" s="20">
        <v>12121</v>
      </c>
      <c r="AP75" s="20">
        <v>11968</v>
      </c>
      <c r="AQ75" s="20">
        <v>11777.5</v>
      </c>
      <c r="AR75" s="20">
        <v>12258.333008</v>
      </c>
      <c r="AS75" s="20">
        <v>12265.666992</v>
      </c>
      <c r="AT75" s="20">
        <v>12420.333008</v>
      </c>
      <c r="AU75" s="20">
        <v>12309</v>
      </c>
      <c r="AV75" s="20">
        <v>12421.666992</v>
      </c>
      <c r="AW75" s="20">
        <v>12791.333008</v>
      </c>
      <c r="AX75" s="20">
        <v>12563.666992</v>
      </c>
      <c r="AY75" s="20">
        <v>12227</v>
      </c>
      <c r="AZ75" s="20">
        <v>12362</v>
      </c>
      <c r="BA75" s="20">
        <v>12408</v>
      </c>
      <c r="BB75" s="20">
        <v>12385.666992</v>
      </c>
      <c r="BC75" s="20">
        <v>12150</v>
      </c>
      <c r="BD75" s="20">
        <v>12394</v>
      </c>
      <c r="BE75" s="20">
        <v>12222</v>
      </c>
      <c r="BF75" s="20">
        <v>12209.333008</v>
      </c>
      <c r="BG75" s="20">
        <v>12209.333008</v>
      </c>
      <c r="BH75" s="20">
        <v>12281.333008</v>
      </c>
      <c r="BI75" s="20">
        <v>12238</v>
      </c>
      <c r="BJ75" s="20">
        <v>12201.333008</v>
      </c>
      <c r="BK75" s="20">
        <v>12161.900390999999</v>
      </c>
      <c r="BL75" s="20"/>
      <c r="BP75" s="20"/>
    </row>
    <row r="76" spans="2:68" x14ac:dyDescent="0.15">
      <c r="B76" s="52"/>
      <c r="C76">
        <v>400000</v>
      </c>
      <c r="D76" s="20">
        <v>417877</v>
      </c>
      <c r="E76" s="20">
        <v>213472.328125</v>
      </c>
      <c r="F76" s="20">
        <v>143540</v>
      </c>
      <c r="G76" s="20">
        <v>105593</v>
      </c>
      <c r="H76" s="20">
        <v>84438.335938000004</v>
      </c>
      <c r="I76" s="20">
        <v>73143.335938000004</v>
      </c>
      <c r="J76" s="20">
        <v>62360</v>
      </c>
      <c r="K76" s="20">
        <v>53881.667969000002</v>
      </c>
      <c r="L76" s="20">
        <v>47689.667969000002</v>
      </c>
      <c r="M76" s="20">
        <v>42077</v>
      </c>
      <c r="N76" s="20">
        <v>39513</v>
      </c>
      <c r="O76" s="20">
        <v>36482.332030999998</v>
      </c>
      <c r="P76" s="20">
        <v>34086.332030999998</v>
      </c>
      <c r="Q76" s="20">
        <v>32053.333984000001</v>
      </c>
      <c r="R76" s="20">
        <v>31390</v>
      </c>
      <c r="S76" s="20">
        <v>26418.333984000001</v>
      </c>
      <c r="T76" s="20">
        <v>27486</v>
      </c>
      <c r="U76" s="20">
        <v>25870</v>
      </c>
      <c r="V76" s="20">
        <v>26572</v>
      </c>
      <c r="W76" s="20">
        <v>22422.699218999998</v>
      </c>
      <c r="X76" s="20">
        <v>28482</v>
      </c>
      <c r="Y76" s="20">
        <v>28035</v>
      </c>
      <c r="Z76" s="20">
        <v>27393.333984000001</v>
      </c>
      <c r="AA76" s="20">
        <v>26300.333984000001</v>
      </c>
      <c r="AB76" s="20">
        <v>25292.333984000001</v>
      </c>
      <c r="AC76" s="20">
        <v>25974.666015999999</v>
      </c>
      <c r="AD76" s="20">
        <v>24070.666015999999</v>
      </c>
      <c r="AE76" s="20">
        <v>23524</v>
      </c>
      <c r="AF76" s="20">
        <v>23261.666015999999</v>
      </c>
      <c r="AG76" s="20">
        <v>22797.666015999999</v>
      </c>
      <c r="AH76" s="20">
        <v>23375.666015999999</v>
      </c>
      <c r="AI76" s="20">
        <v>22735.333984000001</v>
      </c>
      <c r="AJ76" s="20">
        <v>22264.333984000001</v>
      </c>
      <c r="AK76" s="20">
        <v>22219</v>
      </c>
      <c r="AL76" s="20">
        <v>21717.666015999999</v>
      </c>
      <c r="AM76" s="20">
        <v>21678.666015999999</v>
      </c>
      <c r="AN76" s="20">
        <v>21485.333984000001</v>
      </c>
      <c r="AO76" s="20">
        <v>21254.333984000001</v>
      </c>
      <c r="AP76" s="20">
        <v>21039.333984000001</v>
      </c>
      <c r="AQ76" s="20">
        <v>20801.800781000002</v>
      </c>
      <c r="AR76" s="20">
        <v>21173</v>
      </c>
      <c r="AS76" s="20">
        <v>21572.666015999999</v>
      </c>
      <c r="AT76" s="20">
        <v>21488.666015999999</v>
      </c>
      <c r="AU76" s="20">
        <v>21983.666015999999</v>
      </c>
      <c r="AV76" s="20">
        <v>21821.333984000001</v>
      </c>
      <c r="AW76" s="20">
        <v>21872</v>
      </c>
      <c r="AX76" s="20">
        <v>21931</v>
      </c>
      <c r="AY76" s="20">
        <v>21690</v>
      </c>
      <c r="AZ76" s="20">
        <v>21700.666015999999</v>
      </c>
      <c r="BA76" s="20">
        <v>21947</v>
      </c>
      <c r="BB76" s="20">
        <v>21715.333984000001</v>
      </c>
      <c r="BC76" s="20">
        <v>21405</v>
      </c>
      <c r="BD76" s="20">
        <v>21636.666015999999</v>
      </c>
      <c r="BE76" s="20">
        <v>21805.333984000001</v>
      </c>
      <c r="BF76" s="20">
        <v>21400.333984000001</v>
      </c>
      <c r="BG76" s="20">
        <v>21566.666015999999</v>
      </c>
      <c r="BH76" s="20">
        <v>21582</v>
      </c>
      <c r="BI76" s="20">
        <v>21641.333984000001</v>
      </c>
      <c r="BJ76" s="20">
        <v>21635.333984000001</v>
      </c>
      <c r="BK76" s="20">
        <v>21421.300781000002</v>
      </c>
      <c r="BL76" s="20"/>
      <c r="BP76" s="20"/>
    </row>
    <row r="77" spans="2:68" x14ac:dyDescent="0.15">
      <c r="B77" s="52"/>
      <c r="C77">
        <v>500000</v>
      </c>
      <c r="D77" s="20">
        <v>682192</v>
      </c>
      <c r="E77" s="20">
        <v>327213.34375</v>
      </c>
      <c r="F77" s="20">
        <v>221967</v>
      </c>
      <c r="G77" s="20">
        <v>163964</v>
      </c>
      <c r="H77" s="20">
        <v>133608.671875</v>
      </c>
      <c r="I77" s="20">
        <v>110642.664062</v>
      </c>
      <c r="J77" s="20">
        <v>95568.664061999996</v>
      </c>
      <c r="K77" s="20">
        <v>85833.335938000004</v>
      </c>
      <c r="L77" s="20">
        <v>77240</v>
      </c>
      <c r="M77" s="20">
        <v>67867.601561999996</v>
      </c>
      <c r="N77" s="20">
        <v>62480.332030999998</v>
      </c>
      <c r="O77" s="20">
        <v>54859.332030999998</v>
      </c>
      <c r="P77" s="20">
        <v>53179.332030999998</v>
      </c>
      <c r="Q77" s="20">
        <v>53104.667969000002</v>
      </c>
      <c r="R77" s="20">
        <v>46858.667969000002</v>
      </c>
      <c r="S77" s="20">
        <v>41212.332030999998</v>
      </c>
      <c r="T77" s="20">
        <v>44373.667969000002</v>
      </c>
      <c r="U77" s="20">
        <v>39083</v>
      </c>
      <c r="V77" s="20">
        <v>38833.667969000002</v>
      </c>
      <c r="W77" s="20">
        <v>35205.398437999997</v>
      </c>
      <c r="X77" s="20">
        <v>43593.667969000002</v>
      </c>
      <c r="Y77" s="20">
        <v>43969</v>
      </c>
      <c r="Z77" s="20">
        <v>42674.332030999998</v>
      </c>
      <c r="AA77" s="20">
        <v>40852.667969000002</v>
      </c>
      <c r="AB77" s="20">
        <v>40694.332030999998</v>
      </c>
      <c r="AC77" s="20">
        <v>38867</v>
      </c>
      <c r="AD77" s="20">
        <v>37247.332030999998</v>
      </c>
      <c r="AE77" s="20">
        <v>36910.332030999998</v>
      </c>
      <c r="AF77" s="20">
        <v>35304</v>
      </c>
      <c r="AG77" s="20">
        <v>35160</v>
      </c>
      <c r="AH77" s="20">
        <v>35682.332030999998</v>
      </c>
      <c r="AI77" s="20">
        <v>35881.667969000002</v>
      </c>
      <c r="AJ77" s="20">
        <v>34935.332030999998</v>
      </c>
      <c r="AK77" s="20">
        <v>34592</v>
      </c>
      <c r="AL77" s="20">
        <v>34112.667969000002</v>
      </c>
      <c r="AM77" s="20">
        <v>33699</v>
      </c>
      <c r="AN77" s="20">
        <v>33485</v>
      </c>
      <c r="AO77" s="20">
        <v>33101.667969000002</v>
      </c>
      <c r="AP77" s="20">
        <v>32818.332030999998</v>
      </c>
      <c r="AQ77" s="20">
        <v>32616.099609000001</v>
      </c>
      <c r="AR77" s="20">
        <v>33651.332030999998</v>
      </c>
      <c r="AS77" s="20">
        <v>33455</v>
      </c>
      <c r="AT77" s="20">
        <v>34058.667969000002</v>
      </c>
      <c r="AU77" s="20">
        <v>34929.667969000002</v>
      </c>
      <c r="AV77" s="20">
        <v>33765</v>
      </c>
      <c r="AW77" s="20">
        <v>33406</v>
      </c>
      <c r="AX77" s="20">
        <v>33682.667969000002</v>
      </c>
      <c r="AY77" s="20">
        <v>33870.667969000002</v>
      </c>
      <c r="AZ77" s="20">
        <v>34173.667969000002</v>
      </c>
      <c r="BA77" s="20">
        <v>34204.667969000002</v>
      </c>
      <c r="BB77" s="20">
        <v>33587.332030999998</v>
      </c>
      <c r="BC77" s="20">
        <v>33938.332030999998</v>
      </c>
      <c r="BD77" s="20">
        <v>33997</v>
      </c>
      <c r="BE77" s="20">
        <v>33514</v>
      </c>
      <c r="BF77" s="20">
        <v>33335.332030999998</v>
      </c>
      <c r="BG77" s="20">
        <v>33484</v>
      </c>
      <c r="BH77" s="20">
        <v>33312.667969000002</v>
      </c>
      <c r="BI77" s="20">
        <v>33784</v>
      </c>
      <c r="BJ77" s="20">
        <v>33356</v>
      </c>
      <c r="BK77" s="20">
        <v>33391.101562000003</v>
      </c>
      <c r="BL77" s="20"/>
      <c r="BP77" s="20"/>
    </row>
    <row r="78" spans="2:68" x14ac:dyDescent="0.15">
      <c r="B78" s="52"/>
      <c r="C78">
        <v>600000</v>
      </c>
      <c r="D78" s="20">
        <v>943353</v>
      </c>
      <c r="E78" s="20">
        <v>471033.34375</v>
      </c>
      <c r="F78" s="20">
        <v>319633.34375</v>
      </c>
      <c r="G78" s="20">
        <v>240319.328125</v>
      </c>
      <c r="H78" s="20">
        <v>196637.328125</v>
      </c>
      <c r="I78" s="20">
        <v>159562.328125</v>
      </c>
      <c r="J78" s="20">
        <v>139008</v>
      </c>
      <c r="K78" s="20">
        <v>120614.664062</v>
      </c>
      <c r="L78" s="20">
        <v>111864.335938</v>
      </c>
      <c r="M78" s="20">
        <v>101142.796875</v>
      </c>
      <c r="N78" s="20">
        <v>87565</v>
      </c>
      <c r="O78" s="20">
        <v>84744.335938000004</v>
      </c>
      <c r="P78" s="20">
        <v>74013.335938000004</v>
      </c>
      <c r="Q78" s="20">
        <v>71580.664061999996</v>
      </c>
      <c r="R78" s="20">
        <v>66032</v>
      </c>
      <c r="S78" s="20">
        <v>59689.667969000002</v>
      </c>
      <c r="T78" s="20">
        <v>62250</v>
      </c>
      <c r="U78" s="20">
        <v>56688.667969000002</v>
      </c>
      <c r="V78" s="20">
        <v>56732.667969000002</v>
      </c>
      <c r="W78" s="20">
        <v>49752</v>
      </c>
      <c r="X78" s="20">
        <v>65659.664061999996</v>
      </c>
      <c r="Y78" s="20">
        <v>64300.667969000002</v>
      </c>
      <c r="Z78" s="20">
        <v>61606</v>
      </c>
      <c r="AA78" s="20">
        <v>59122</v>
      </c>
      <c r="AB78" s="20">
        <v>57034</v>
      </c>
      <c r="AC78" s="20">
        <v>55836.332030999998</v>
      </c>
      <c r="AD78" s="20">
        <v>54030.332030999998</v>
      </c>
      <c r="AE78" s="20">
        <v>52972.332030999998</v>
      </c>
      <c r="AF78" s="20">
        <v>50782</v>
      </c>
      <c r="AG78" s="20">
        <v>49768.332030999998</v>
      </c>
      <c r="AH78" s="20">
        <v>52775.667969000002</v>
      </c>
      <c r="AI78" s="20">
        <v>50888</v>
      </c>
      <c r="AJ78" s="20">
        <v>50948.667969000002</v>
      </c>
      <c r="AK78" s="20">
        <v>49297.667969000002</v>
      </c>
      <c r="AL78" s="20">
        <v>49036.667969000002</v>
      </c>
      <c r="AM78" s="20">
        <v>48899.667969000002</v>
      </c>
      <c r="AN78" s="20">
        <v>47882</v>
      </c>
      <c r="AO78" s="20">
        <v>47584.667969000002</v>
      </c>
      <c r="AP78" s="20">
        <v>47131.667969000002</v>
      </c>
      <c r="AQ78" s="20">
        <v>46638.398437999997</v>
      </c>
      <c r="AR78" s="20">
        <v>47346.667969000002</v>
      </c>
      <c r="AS78" s="20">
        <v>49350.667969000002</v>
      </c>
      <c r="AT78" s="20">
        <v>48792.667969000002</v>
      </c>
      <c r="AU78" s="20">
        <v>48236</v>
      </c>
      <c r="AV78" s="20">
        <v>48329.332030999998</v>
      </c>
      <c r="AW78" s="20">
        <v>47914.332030999998</v>
      </c>
      <c r="AX78" s="20">
        <v>49005</v>
      </c>
      <c r="AY78" s="20">
        <v>48528.667969000002</v>
      </c>
      <c r="AZ78" s="20">
        <v>48561</v>
      </c>
      <c r="BA78" s="20">
        <v>48419.332030999998</v>
      </c>
      <c r="BB78" s="20">
        <v>48182.667969000002</v>
      </c>
      <c r="BC78" s="20">
        <v>48272.332030999998</v>
      </c>
      <c r="BD78" s="20">
        <v>48476.332030999998</v>
      </c>
      <c r="BE78" s="20">
        <v>47819</v>
      </c>
      <c r="BF78" s="20">
        <v>48027.667969000002</v>
      </c>
      <c r="BG78" s="20">
        <v>47745</v>
      </c>
      <c r="BH78" s="20">
        <v>47533.667969000002</v>
      </c>
      <c r="BI78" s="20">
        <v>47930.332030999998</v>
      </c>
      <c r="BJ78" s="20">
        <v>48171.332030999998</v>
      </c>
      <c r="BK78" s="20">
        <v>48238.300780999998</v>
      </c>
      <c r="BL78" s="20"/>
      <c r="BP78" s="20"/>
    </row>
    <row r="79" spans="2:68" x14ac:dyDescent="0.15">
      <c r="B79" s="52"/>
      <c r="C79">
        <v>700000</v>
      </c>
      <c r="D79" s="20">
        <v>1279538.625</v>
      </c>
      <c r="E79" s="20">
        <v>645385.6875</v>
      </c>
      <c r="F79" s="20">
        <v>427106</v>
      </c>
      <c r="G79" s="20">
        <v>336920.34375</v>
      </c>
      <c r="H79" s="20">
        <v>260986.328125</v>
      </c>
      <c r="I79" s="20">
        <v>218375.671875</v>
      </c>
      <c r="J79" s="20">
        <v>188743.328125</v>
      </c>
      <c r="K79" s="20">
        <v>162093.671875</v>
      </c>
      <c r="L79" s="20">
        <v>152547.328125</v>
      </c>
      <c r="M79" s="20">
        <v>134216.09375</v>
      </c>
      <c r="N79" s="20">
        <v>121222.335938</v>
      </c>
      <c r="O79" s="20">
        <v>112442</v>
      </c>
      <c r="P79" s="20">
        <v>99614.664061999996</v>
      </c>
      <c r="Q79" s="20">
        <v>103565.335938</v>
      </c>
      <c r="R79" s="20">
        <v>91250.335938000004</v>
      </c>
      <c r="S79" s="20">
        <v>80656.335938000004</v>
      </c>
      <c r="T79" s="20">
        <v>84984.335938000004</v>
      </c>
      <c r="U79" s="20">
        <v>77709.335938000004</v>
      </c>
      <c r="V79" s="20">
        <v>78585.335938000004</v>
      </c>
      <c r="W79" s="20">
        <v>66558.398438000004</v>
      </c>
      <c r="X79" s="20">
        <v>82109.335938000004</v>
      </c>
      <c r="Y79" s="20">
        <v>84203</v>
      </c>
      <c r="Z79" s="20">
        <v>81783</v>
      </c>
      <c r="AA79" s="20">
        <v>83129.664061999996</v>
      </c>
      <c r="AB79" s="20">
        <v>76969</v>
      </c>
      <c r="AC79" s="20">
        <v>76872</v>
      </c>
      <c r="AD79" s="20">
        <v>73845</v>
      </c>
      <c r="AE79" s="20">
        <v>72367.664061999996</v>
      </c>
      <c r="AF79" s="20">
        <v>69566.335938000004</v>
      </c>
      <c r="AG79" s="20">
        <v>66384</v>
      </c>
      <c r="AH79" s="20">
        <v>70025.335938000004</v>
      </c>
      <c r="AI79" s="20">
        <v>70401.664061999996</v>
      </c>
      <c r="AJ79" s="20">
        <v>69005.335938000004</v>
      </c>
      <c r="AK79" s="20">
        <v>67411</v>
      </c>
      <c r="AL79" s="20">
        <v>66642.335938000004</v>
      </c>
      <c r="AM79" s="20">
        <v>65528</v>
      </c>
      <c r="AN79" s="20">
        <v>65367.332030999998</v>
      </c>
      <c r="AO79" s="20">
        <v>64722.332030999998</v>
      </c>
      <c r="AP79" s="20">
        <v>64025.667969000002</v>
      </c>
      <c r="AQ79" s="20">
        <v>63553.699219000002</v>
      </c>
      <c r="AR79" s="20">
        <v>64198</v>
      </c>
      <c r="AS79" s="20">
        <v>65182</v>
      </c>
      <c r="AT79" s="20">
        <v>66312.664061999996</v>
      </c>
      <c r="AU79" s="20">
        <v>65055.332030999998</v>
      </c>
      <c r="AV79" s="20">
        <v>65888.664061999996</v>
      </c>
      <c r="AW79" s="20">
        <v>64962</v>
      </c>
      <c r="AX79" s="20">
        <v>65519.332030999998</v>
      </c>
      <c r="AY79" s="20">
        <v>66512.335938000004</v>
      </c>
      <c r="AZ79" s="20">
        <v>66458.664061999996</v>
      </c>
      <c r="BA79" s="20">
        <v>66223.664061999996</v>
      </c>
      <c r="BB79" s="20">
        <v>65196.332030999998</v>
      </c>
      <c r="BC79" s="20">
        <v>66114</v>
      </c>
      <c r="BD79" s="20">
        <v>65317</v>
      </c>
      <c r="BE79" s="20">
        <v>65354</v>
      </c>
      <c r="BF79" s="20">
        <v>64841.332030999998</v>
      </c>
      <c r="BG79" s="20">
        <v>64464.332030999998</v>
      </c>
      <c r="BH79" s="20">
        <v>65042.332030999998</v>
      </c>
      <c r="BI79" s="20">
        <v>65030.667969000002</v>
      </c>
      <c r="BJ79" s="20">
        <v>65501</v>
      </c>
      <c r="BK79" s="20">
        <v>65107.5</v>
      </c>
      <c r="BL79" s="20"/>
      <c r="BP79" s="20"/>
    </row>
    <row r="80" spans="2:68" x14ac:dyDescent="0.15">
      <c r="B80" s="52"/>
      <c r="C80">
        <v>800000</v>
      </c>
      <c r="D80" s="20">
        <v>1683770</v>
      </c>
      <c r="E80" s="20">
        <v>836633</v>
      </c>
      <c r="F80" s="20">
        <v>561011.3125</v>
      </c>
      <c r="G80" s="20">
        <v>424478.34375</v>
      </c>
      <c r="H80" s="20">
        <v>349373.65625</v>
      </c>
      <c r="I80" s="20">
        <v>289457.65625</v>
      </c>
      <c r="J80" s="20">
        <v>250389.328125</v>
      </c>
      <c r="K80" s="20">
        <v>213724</v>
      </c>
      <c r="L80" s="20">
        <v>192707</v>
      </c>
      <c r="M80" s="20">
        <v>174746.59375</v>
      </c>
      <c r="N80" s="20">
        <v>153304.328125</v>
      </c>
      <c r="O80" s="20">
        <v>143740.671875</v>
      </c>
      <c r="P80" s="20">
        <v>130137.335938</v>
      </c>
      <c r="Q80" s="20">
        <v>129823.335938</v>
      </c>
      <c r="R80" s="20">
        <v>121658</v>
      </c>
      <c r="S80" s="20">
        <v>105270</v>
      </c>
      <c r="T80" s="20">
        <v>110940</v>
      </c>
      <c r="U80" s="20">
        <v>108523.335938</v>
      </c>
      <c r="V80" s="20">
        <v>97863</v>
      </c>
      <c r="W80" s="20">
        <v>87106.101561999996</v>
      </c>
      <c r="X80" s="20">
        <v>114007</v>
      </c>
      <c r="Y80" s="20">
        <v>112657.335938</v>
      </c>
      <c r="Z80" s="20">
        <v>108736.664062</v>
      </c>
      <c r="AA80" s="20">
        <v>110106.664062</v>
      </c>
      <c r="AB80" s="20">
        <v>101451.335938</v>
      </c>
      <c r="AC80" s="20">
        <v>98921</v>
      </c>
      <c r="AD80" s="20">
        <v>96513.335938000004</v>
      </c>
      <c r="AE80" s="20">
        <v>92593.335938000004</v>
      </c>
      <c r="AF80" s="20">
        <v>91311.664061999996</v>
      </c>
      <c r="AG80" s="20">
        <v>90775.335938000004</v>
      </c>
      <c r="AH80" s="20">
        <v>92603.664061999996</v>
      </c>
      <c r="AI80" s="20">
        <v>91353.664061999996</v>
      </c>
      <c r="AJ80" s="20">
        <v>88923.335938000004</v>
      </c>
      <c r="AK80" s="20">
        <v>87586</v>
      </c>
      <c r="AL80" s="20">
        <v>85938.335938000004</v>
      </c>
      <c r="AM80" s="20">
        <v>86441.664061999996</v>
      </c>
      <c r="AN80" s="20">
        <v>84933.664061999996</v>
      </c>
      <c r="AO80" s="20">
        <v>84336</v>
      </c>
      <c r="AP80" s="20">
        <v>83445.664061999996</v>
      </c>
      <c r="AQ80" s="20">
        <v>82744.796875</v>
      </c>
      <c r="AR80" s="20">
        <v>84978.335938000004</v>
      </c>
      <c r="AS80" s="20">
        <v>84807.335938000004</v>
      </c>
      <c r="AT80" s="20">
        <v>87300</v>
      </c>
      <c r="AU80" s="20">
        <v>85634.664061999996</v>
      </c>
      <c r="AV80" s="20">
        <v>85918</v>
      </c>
      <c r="AW80" s="20">
        <v>85309.664061999996</v>
      </c>
      <c r="AX80" s="20">
        <v>84945</v>
      </c>
      <c r="AY80" s="20">
        <v>86118.664061999996</v>
      </c>
      <c r="AZ80" s="20">
        <v>85377.335938000004</v>
      </c>
      <c r="BA80" s="20">
        <v>84651.335938000004</v>
      </c>
      <c r="BB80" s="20">
        <v>84712.664061999996</v>
      </c>
      <c r="BC80" s="20">
        <v>84992</v>
      </c>
      <c r="BD80" s="20">
        <v>84654</v>
      </c>
      <c r="BE80" s="20">
        <v>85052.335938000004</v>
      </c>
      <c r="BF80" s="20">
        <v>84621.335938000004</v>
      </c>
      <c r="BG80" s="20">
        <v>84128</v>
      </c>
      <c r="BH80" s="20">
        <v>84626.335938000004</v>
      </c>
      <c r="BI80" s="20">
        <v>84917</v>
      </c>
      <c r="BJ80" s="20">
        <v>84953</v>
      </c>
      <c r="BK80" s="20">
        <v>84277.898438000004</v>
      </c>
      <c r="BL80" s="20"/>
      <c r="BP80" s="20"/>
    </row>
    <row r="81" spans="2:68" x14ac:dyDescent="0.15">
      <c r="B81" s="52"/>
      <c r="C81">
        <v>900000</v>
      </c>
      <c r="D81" s="20">
        <v>2117535</v>
      </c>
      <c r="E81" s="20">
        <v>1062893.375</v>
      </c>
      <c r="F81" s="20">
        <v>715295.6875</v>
      </c>
      <c r="G81" s="20">
        <v>529816</v>
      </c>
      <c r="H81" s="20">
        <v>429273</v>
      </c>
      <c r="I81" s="20">
        <v>369403</v>
      </c>
      <c r="J81" s="20">
        <v>311349</v>
      </c>
      <c r="K81" s="20">
        <v>266529.34375</v>
      </c>
      <c r="L81" s="20">
        <v>247571.328125</v>
      </c>
      <c r="M81" s="20">
        <v>218668.703125</v>
      </c>
      <c r="N81" s="20">
        <v>195309.671875</v>
      </c>
      <c r="O81" s="20">
        <v>192531.328125</v>
      </c>
      <c r="P81" s="20">
        <v>184443.671875</v>
      </c>
      <c r="Q81" s="20">
        <v>164037</v>
      </c>
      <c r="R81" s="20">
        <v>150938</v>
      </c>
      <c r="S81" s="20">
        <v>133093.328125</v>
      </c>
      <c r="T81" s="20">
        <v>142534</v>
      </c>
      <c r="U81" s="20">
        <v>123954.664062</v>
      </c>
      <c r="V81" s="20">
        <v>116062.664062</v>
      </c>
      <c r="W81" s="20">
        <v>112305.203125</v>
      </c>
      <c r="X81" s="20">
        <v>129335</v>
      </c>
      <c r="Y81" s="20">
        <v>139388</v>
      </c>
      <c r="Z81" s="20">
        <v>135782.328125</v>
      </c>
      <c r="AA81" s="20">
        <v>135757</v>
      </c>
      <c r="AB81" s="20">
        <v>126419.335938</v>
      </c>
      <c r="AC81" s="20">
        <v>126261</v>
      </c>
      <c r="AD81" s="20">
        <v>121388.335938</v>
      </c>
      <c r="AE81" s="20">
        <v>119070</v>
      </c>
      <c r="AF81" s="20">
        <v>113927.335938</v>
      </c>
      <c r="AG81" s="20">
        <v>113276.664062</v>
      </c>
      <c r="AH81" s="20">
        <v>118624.335938</v>
      </c>
      <c r="AI81" s="20">
        <v>116456</v>
      </c>
      <c r="AJ81" s="20">
        <v>112970.664062</v>
      </c>
      <c r="AK81" s="20">
        <v>109862.335938</v>
      </c>
      <c r="AL81" s="20">
        <v>109047</v>
      </c>
      <c r="AM81" s="20">
        <v>109075</v>
      </c>
      <c r="AN81" s="20">
        <v>107162.664062</v>
      </c>
      <c r="AO81" s="20">
        <v>106661.335938</v>
      </c>
      <c r="AP81" s="20">
        <v>105875.335938</v>
      </c>
      <c r="AQ81" s="20">
        <v>105069</v>
      </c>
      <c r="AR81" s="20">
        <v>106165.664062</v>
      </c>
      <c r="AS81" s="20">
        <v>106721</v>
      </c>
      <c r="AT81" s="20">
        <v>106466.664062</v>
      </c>
      <c r="AU81" s="20">
        <v>106763</v>
      </c>
      <c r="AV81" s="20">
        <v>110781</v>
      </c>
      <c r="AW81" s="20">
        <v>107861</v>
      </c>
      <c r="AX81" s="20">
        <v>107155</v>
      </c>
      <c r="AY81" s="20">
        <v>107391.664062</v>
      </c>
      <c r="AZ81" s="20">
        <v>107372.335938</v>
      </c>
      <c r="BA81" s="20">
        <v>107495.664062</v>
      </c>
      <c r="BB81" s="20">
        <v>107166.664062</v>
      </c>
      <c r="BC81" s="20">
        <v>106877</v>
      </c>
      <c r="BD81" s="20">
        <v>106793.664062</v>
      </c>
      <c r="BE81" s="20">
        <v>107246</v>
      </c>
      <c r="BF81" s="20">
        <v>106964.335938</v>
      </c>
      <c r="BG81" s="20">
        <v>106146.664062</v>
      </c>
      <c r="BH81" s="20">
        <v>107029.335938</v>
      </c>
      <c r="BI81" s="20">
        <v>106738.664062</v>
      </c>
      <c r="BJ81" s="20">
        <v>106651.664062</v>
      </c>
      <c r="BK81" s="20">
        <v>106929.601562</v>
      </c>
      <c r="BL81" s="20"/>
      <c r="BP81" s="20"/>
    </row>
    <row r="82" spans="2:68" x14ac:dyDescent="0.15">
      <c r="B82" s="52"/>
      <c r="C82">
        <v>1000000</v>
      </c>
      <c r="D82" s="20">
        <v>2612894.25</v>
      </c>
      <c r="E82" s="20">
        <v>1315311</v>
      </c>
      <c r="F82" s="20">
        <v>880246.3125</v>
      </c>
      <c r="G82" s="20">
        <v>665686</v>
      </c>
      <c r="H82" s="20">
        <v>532101.6875</v>
      </c>
      <c r="I82" s="20">
        <v>450989</v>
      </c>
      <c r="J82" s="20">
        <v>379419.65625</v>
      </c>
      <c r="K82" s="20">
        <v>332518.65625</v>
      </c>
      <c r="L82" s="20">
        <v>301588.65625</v>
      </c>
      <c r="M82" s="20">
        <v>269248.5</v>
      </c>
      <c r="N82" s="20">
        <v>239006</v>
      </c>
      <c r="O82" s="20">
        <v>233680.671875</v>
      </c>
      <c r="P82" s="20">
        <v>227382.671875</v>
      </c>
      <c r="Q82" s="20">
        <v>197523</v>
      </c>
      <c r="R82" s="20">
        <v>177726.671875</v>
      </c>
      <c r="S82" s="20">
        <v>170519.328125</v>
      </c>
      <c r="T82" s="20">
        <v>176487</v>
      </c>
      <c r="U82" s="20">
        <v>171668</v>
      </c>
      <c r="V82" s="20">
        <v>157998</v>
      </c>
      <c r="W82" s="20">
        <v>137218.703125</v>
      </c>
      <c r="X82" s="20">
        <v>164205.671875</v>
      </c>
      <c r="Y82" s="20">
        <v>172413.671875</v>
      </c>
      <c r="Z82" s="20">
        <v>171529.671875</v>
      </c>
      <c r="AA82" s="20">
        <v>174556</v>
      </c>
      <c r="AB82" s="20">
        <v>158514.328125</v>
      </c>
      <c r="AC82" s="20">
        <v>154400</v>
      </c>
      <c r="AD82" s="20">
        <v>152059</v>
      </c>
      <c r="AE82" s="20">
        <v>148285</v>
      </c>
      <c r="AF82" s="20">
        <v>140570.671875</v>
      </c>
      <c r="AG82" s="20">
        <v>139619</v>
      </c>
      <c r="AH82" s="20">
        <v>142496.671875</v>
      </c>
      <c r="AI82" s="20">
        <v>142984.328125</v>
      </c>
      <c r="AJ82" s="20">
        <v>139201</v>
      </c>
      <c r="AK82" s="20">
        <v>135104.671875</v>
      </c>
      <c r="AL82" s="20">
        <v>134670.671875</v>
      </c>
      <c r="AM82" s="20">
        <v>134289</v>
      </c>
      <c r="AN82" s="20">
        <v>133208.671875</v>
      </c>
      <c r="AO82" s="20">
        <v>131291.328125</v>
      </c>
      <c r="AP82" s="20">
        <v>130498</v>
      </c>
      <c r="AQ82" s="20">
        <v>129373.5</v>
      </c>
      <c r="AR82" s="20">
        <v>130881.664062</v>
      </c>
      <c r="AS82" s="20">
        <v>132389.671875</v>
      </c>
      <c r="AT82" s="20">
        <v>132500.671875</v>
      </c>
      <c r="AU82" s="20">
        <v>133502.671875</v>
      </c>
      <c r="AV82" s="20">
        <v>132309</v>
      </c>
      <c r="AW82" s="20">
        <v>133221.671875</v>
      </c>
      <c r="AX82" s="20">
        <v>132707.328125</v>
      </c>
      <c r="AY82" s="20">
        <v>131643.671875</v>
      </c>
      <c r="AZ82" s="20">
        <v>132276.671875</v>
      </c>
      <c r="BA82" s="20">
        <v>132572.671875</v>
      </c>
      <c r="BB82" s="20">
        <v>131397</v>
      </c>
      <c r="BC82" s="20">
        <v>136271.671875</v>
      </c>
      <c r="BD82" s="20">
        <v>134088.328125</v>
      </c>
      <c r="BE82" s="20">
        <v>131218.671875</v>
      </c>
      <c r="BF82" s="20">
        <v>131279.671875</v>
      </c>
      <c r="BG82" s="20">
        <v>131297</v>
      </c>
      <c r="BH82" s="20">
        <v>132427.328125</v>
      </c>
      <c r="BI82" s="20">
        <v>133029.328125</v>
      </c>
      <c r="BJ82" s="20">
        <v>132454</v>
      </c>
      <c r="BK82" s="20">
        <v>131928.90625</v>
      </c>
      <c r="BL82" s="20"/>
      <c r="BP82" s="20"/>
    </row>
    <row r="98" spans="67:104" x14ac:dyDescent="0.15">
      <c r="BO98" s="20" t="s">
        <v>88</v>
      </c>
      <c r="BP98">
        <v>100</v>
      </c>
      <c r="BQ98">
        <v>200</v>
      </c>
      <c r="BR98">
        <v>300</v>
      </c>
      <c r="BS98">
        <v>400</v>
      </c>
      <c r="BT98">
        <v>500</v>
      </c>
      <c r="BU98">
        <v>600</v>
      </c>
      <c r="BV98">
        <v>700</v>
      </c>
      <c r="BW98">
        <v>800</v>
      </c>
      <c r="BX98">
        <v>900</v>
      </c>
      <c r="BY98">
        <v>1000</v>
      </c>
      <c r="BZ98">
        <v>2000</v>
      </c>
      <c r="CA98">
        <v>3000</v>
      </c>
      <c r="CB98">
        <v>4000</v>
      </c>
      <c r="CC98">
        <v>5000</v>
      </c>
      <c r="CD98">
        <v>6000</v>
      </c>
      <c r="CE98">
        <v>7000</v>
      </c>
      <c r="CF98" s="31">
        <v>8000</v>
      </c>
      <c r="CG98">
        <v>9000</v>
      </c>
      <c r="CH98">
        <v>10000</v>
      </c>
      <c r="CI98">
        <v>20000</v>
      </c>
      <c r="CJ98" s="31">
        <v>30000</v>
      </c>
      <c r="CK98">
        <v>40000</v>
      </c>
      <c r="CL98">
        <v>50000</v>
      </c>
      <c r="CM98">
        <v>60000</v>
      </c>
      <c r="CN98">
        <v>70000</v>
      </c>
      <c r="CO98">
        <v>80000</v>
      </c>
      <c r="CP98">
        <v>90000</v>
      </c>
      <c r="CQ98">
        <v>100000</v>
      </c>
      <c r="CR98">
        <v>200000</v>
      </c>
      <c r="CS98">
        <v>300000</v>
      </c>
      <c r="CT98">
        <v>400000</v>
      </c>
      <c r="CU98">
        <v>500000</v>
      </c>
      <c r="CV98">
        <v>600000</v>
      </c>
      <c r="CW98">
        <v>700000</v>
      </c>
      <c r="CX98">
        <v>800000</v>
      </c>
      <c r="CY98">
        <v>900000</v>
      </c>
      <c r="CZ98">
        <v>1000000</v>
      </c>
    </row>
    <row r="99" spans="67:104" x14ac:dyDescent="0.15">
      <c r="BO99" t="s">
        <v>89</v>
      </c>
      <c r="BP99">
        <v>1.2101116176603095</v>
      </c>
      <c r="BQ99">
        <v>1.6219311682171658</v>
      </c>
      <c r="BR99">
        <v>2.0645756457564577</v>
      </c>
      <c r="BS99">
        <v>2.5234762412973386</v>
      </c>
      <c r="BT99">
        <v>2.9435146761455688</v>
      </c>
      <c r="BU99">
        <v>3.1029567608283535</v>
      </c>
      <c r="BV99">
        <v>3.7464238137308152</v>
      </c>
      <c r="BW99">
        <v>4.1882435269419176</v>
      </c>
      <c r="BX99">
        <v>4.5961325134780386</v>
      </c>
      <c r="BY99">
        <v>4.9440649344173444</v>
      </c>
      <c r="BZ99">
        <v>9.5469021673929522</v>
      </c>
      <c r="CA99">
        <v>11.920669358887489</v>
      </c>
      <c r="CB99">
        <v>13.87173558569943</v>
      </c>
      <c r="CC99">
        <v>14.165134764878189</v>
      </c>
      <c r="CD99">
        <v>13.040548985005266</v>
      </c>
      <c r="CE99">
        <v>11.728406294619278</v>
      </c>
      <c r="CF99" s="31">
        <v>11.861213734889542</v>
      </c>
      <c r="CG99">
        <v>11.558773611307195</v>
      </c>
      <c r="CH99">
        <v>11.276627502137057</v>
      </c>
      <c r="CI99">
        <v>11.450336473739211</v>
      </c>
      <c r="CJ99" s="31">
        <v>13.782707353925597</v>
      </c>
      <c r="CK99">
        <v>16.653949729749712</v>
      </c>
      <c r="CL99">
        <v>17.379452253505399</v>
      </c>
      <c r="CM99">
        <v>18.03323088720969</v>
      </c>
      <c r="CN99">
        <v>18.52671802642606</v>
      </c>
      <c r="CO99">
        <v>19.319781893694234</v>
      </c>
      <c r="CP99">
        <v>19.81589628252879</v>
      </c>
      <c r="CQ99">
        <v>18.768365249725903</v>
      </c>
      <c r="CR99">
        <v>20.889843000269067</v>
      </c>
      <c r="CS99">
        <v>20.481738131075744</v>
      </c>
      <c r="CT99">
        <v>20.087999313923468</v>
      </c>
      <c r="CU99">
        <v>20.915513801727158</v>
      </c>
      <c r="CV99">
        <v>20.226767140257472</v>
      </c>
      <c r="CW99">
        <v>20.133056941180737</v>
      </c>
      <c r="CX99">
        <v>20.348849103474627</v>
      </c>
      <c r="CY99">
        <v>20.153665924402336</v>
      </c>
      <c r="CZ99">
        <v>20.196423930402641</v>
      </c>
    </row>
    <row r="100" spans="67:104" x14ac:dyDescent="0.15">
      <c r="BO100" s="20" t="s">
        <v>96</v>
      </c>
      <c r="BP100" s="28">
        <v>2</v>
      </c>
      <c r="BQ100" s="28">
        <v>2</v>
      </c>
      <c r="BR100" s="28">
        <v>3</v>
      </c>
      <c r="BS100" s="28">
        <v>5</v>
      </c>
      <c r="BT100" s="28">
        <v>5</v>
      </c>
      <c r="BU100" s="28">
        <v>6</v>
      </c>
      <c r="BV100" s="28">
        <v>7</v>
      </c>
      <c r="BW100" s="28">
        <v>8</v>
      </c>
      <c r="BX100" s="28">
        <v>8</v>
      </c>
      <c r="BY100" s="28">
        <v>12</v>
      </c>
      <c r="BZ100" s="28">
        <v>17</v>
      </c>
      <c r="CA100" s="28">
        <v>16</v>
      </c>
      <c r="CB100" s="28">
        <v>17</v>
      </c>
      <c r="CC100" s="28">
        <v>16</v>
      </c>
      <c r="CD100" s="28">
        <v>17</v>
      </c>
      <c r="CE100" s="28">
        <v>16</v>
      </c>
      <c r="CF100" s="32">
        <v>34</v>
      </c>
      <c r="CG100" s="28">
        <v>33</v>
      </c>
      <c r="CH100" s="28">
        <v>33</v>
      </c>
      <c r="CI100" s="28">
        <v>40</v>
      </c>
      <c r="CJ100" s="32">
        <v>40</v>
      </c>
      <c r="CK100" s="28">
        <v>40</v>
      </c>
      <c r="CL100" s="28">
        <v>40</v>
      </c>
      <c r="CM100" s="28">
        <v>40</v>
      </c>
      <c r="CN100" s="28">
        <v>40</v>
      </c>
      <c r="CO100" s="28">
        <v>40</v>
      </c>
      <c r="CP100" s="28">
        <v>40</v>
      </c>
      <c r="CQ100" s="28">
        <v>40</v>
      </c>
      <c r="CR100" s="28">
        <v>40</v>
      </c>
      <c r="CS100" s="28">
        <v>40</v>
      </c>
      <c r="CT100" s="28">
        <v>40</v>
      </c>
      <c r="CU100" s="28">
        <v>40</v>
      </c>
      <c r="CV100" s="28">
        <v>40</v>
      </c>
      <c r="CW100" s="28">
        <v>40</v>
      </c>
      <c r="CX100" s="28">
        <v>40</v>
      </c>
      <c r="CY100" s="28">
        <v>40</v>
      </c>
      <c r="CZ100" s="28">
        <v>40</v>
      </c>
    </row>
  </sheetData>
  <mergeCells count="6">
    <mergeCell ref="BR1:DY1"/>
    <mergeCell ref="B3:B39"/>
    <mergeCell ref="D1:BK1"/>
    <mergeCell ref="D44:BK44"/>
    <mergeCell ref="B46:B82"/>
    <mergeCell ref="BP3:BP39"/>
  </mergeCells>
  <phoneticPr fontId="4" type="noConversion"/>
  <conditionalFormatting sqref="BR3:DY3">
    <cfRule type="top10" dxfId="0" priority="1" rank="3"/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1h_100W(2019英文)Fig 3</vt:lpstr>
      <vt:lpstr>cpu_thread_10_160</vt:lpstr>
      <vt:lpstr>1_60</vt:lpstr>
    </vt:vector>
  </TitlesOfParts>
  <Company>P R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</dc:creator>
  <cp:lastModifiedBy>lean</cp:lastModifiedBy>
  <dcterms:created xsi:type="dcterms:W3CDTF">2020-01-02T09:58:28Z</dcterms:created>
  <dcterms:modified xsi:type="dcterms:W3CDTF">2020-08-05T05:36:30Z</dcterms:modified>
</cp:coreProperties>
</file>