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84977\Documents\Zalo Received Files\"/>
    </mc:Choice>
  </mc:AlternateContent>
  <xr:revisionPtr revIDLastSave="0" documentId="13_ncr:1_{8C05EC64-D75E-4331-B6CD-ACE444D7DC1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1" i="2"/>
  <c r="B2" i="2"/>
  <c r="B3" i="2"/>
  <c r="B4" i="2"/>
  <c r="B1" i="2"/>
</calcChain>
</file>

<file path=xl/sharedStrings.xml><?xml version="1.0" encoding="utf-8"?>
<sst xmlns="http://schemas.openxmlformats.org/spreadsheetml/2006/main" count="173" uniqueCount="108">
  <si>
    <t>G</t>
  </si>
  <si>
    <t>write ram</t>
  </si>
  <si>
    <t>CBD</t>
  </si>
  <si>
    <t>A gen</t>
  </si>
  <si>
    <t>NTT mode 0 and 1</t>
  </si>
  <si>
    <t>NTT mode 2</t>
  </si>
  <si>
    <t>NTT mode 3</t>
  </si>
  <si>
    <t>Timeline</t>
  </si>
  <si>
    <t>NTT 0 &amp;1</t>
  </si>
  <si>
    <t>NTT 2</t>
  </si>
  <si>
    <t>NTT 3</t>
  </si>
  <si>
    <t>Agen</t>
  </si>
  <si>
    <t>output</t>
  </si>
  <si>
    <t>s0</t>
  </si>
  <si>
    <t>A00</t>
  </si>
  <si>
    <t>s1</t>
  </si>
  <si>
    <t>A01</t>
  </si>
  <si>
    <t>e0</t>
  </si>
  <si>
    <t>A10</t>
  </si>
  <si>
    <t>e1</t>
  </si>
  <si>
    <t>NTT(s1)</t>
  </si>
  <si>
    <t>A11</t>
  </si>
  <si>
    <t>coder</t>
  </si>
  <si>
    <t>s0, A00</t>
  </si>
  <si>
    <t>S1, A01</t>
  </si>
  <si>
    <t>s0, A10</t>
  </si>
  <si>
    <t>s1, A11</t>
  </si>
  <si>
    <t>t1+e1</t>
  </si>
  <si>
    <t>t0+e0</t>
  </si>
  <si>
    <t>r1</t>
  </si>
  <si>
    <t>pk</t>
  </si>
  <si>
    <t>random</t>
  </si>
  <si>
    <t>-</t>
  </si>
  <si>
    <t>r0</t>
  </si>
  <si>
    <t>NTT(r1)</t>
  </si>
  <si>
    <t>A01, r0</t>
  </si>
  <si>
    <t>A00, r0</t>
  </si>
  <si>
    <t>A00*r0</t>
  </si>
  <si>
    <t>A10,r1</t>
  </si>
  <si>
    <t>A10*r1</t>
  </si>
  <si>
    <t xml:space="preserve">A00+r0, A10*r1 </t>
  </si>
  <si>
    <t>A00*r0+A10*r1</t>
  </si>
  <si>
    <t>INTT(A00*r0+A10*r1)</t>
  </si>
  <si>
    <t>u0</t>
  </si>
  <si>
    <t>A11,r1</t>
  </si>
  <si>
    <t xml:space="preserve">A01+r0, A11*r1 </t>
  </si>
  <si>
    <t>A01*r0+A11*r1</t>
  </si>
  <si>
    <t>A01*r0+A11*r1, e1</t>
  </si>
  <si>
    <t>e2</t>
  </si>
  <si>
    <t>u1</t>
  </si>
  <si>
    <t>t0,r0</t>
  </si>
  <si>
    <t>t0*r0</t>
  </si>
  <si>
    <t>t1,r1</t>
  </si>
  <si>
    <t>t1*r1</t>
  </si>
  <si>
    <t>t0*r0+t1*r1</t>
  </si>
  <si>
    <t>v</t>
  </si>
  <si>
    <t>INTT(v), e2</t>
  </si>
  <si>
    <t>INTT(v)+e2, m</t>
  </si>
  <si>
    <t>wram_baseaddr</t>
  </si>
  <si>
    <t>s0*A00+s1*A01</t>
  </si>
  <si>
    <t>s0*A10+s1*A11</t>
  </si>
  <si>
    <t xml:space="preserve">uk </t>
  </si>
  <si>
    <t>encode pk</t>
  </si>
  <si>
    <t>encode Rho</t>
  </si>
  <si>
    <t>encode m</t>
  </si>
  <si>
    <t>decode c</t>
  </si>
  <si>
    <t>decode sk</t>
  </si>
  <si>
    <t>NTT(u0)</t>
  </si>
  <si>
    <t>NTT(u1)</t>
  </si>
  <si>
    <t>encode c</t>
  </si>
  <si>
    <t>s0, u0</t>
  </si>
  <si>
    <t>s1, u1</t>
  </si>
  <si>
    <t>su</t>
  </si>
  <si>
    <t>v, su</t>
  </si>
  <si>
    <t>A00*r0+A10*r1, e0</t>
  </si>
  <si>
    <t>s0*A00</t>
  </si>
  <si>
    <t>s1*A01</t>
  </si>
  <si>
    <t>s0*A10</t>
  </si>
  <si>
    <t>S1*A11</t>
  </si>
  <si>
    <t>NTT(e0)</t>
  </si>
  <si>
    <t>NTT(e1)</t>
  </si>
  <si>
    <t>s0*A00+s1*A01 + e0</t>
  </si>
  <si>
    <t>s0*A10+s1*A11 + e1</t>
  </si>
  <si>
    <t>e10</t>
  </si>
  <si>
    <t xml:space="preserve">A00+r0 + A10*r1 </t>
  </si>
  <si>
    <t>INTT(A00*r0+A10*r1)+e10</t>
  </si>
  <si>
    <t>A01 * r0</t>
  </si>
  <si>
    <t>A11 * r1</t>
  </si>
  <si>
    <t xml:space="preserve">A01+r0 + A11*r1 </t>
  </si>
  <si>
    <t>INTT(A01+r0 + A11*r1)</t>
  </si>
  <si>
    <t>INTT(A01+r0 + A11*r1) + e11</t>
  </si>
  <si>
    <t>NTT(v)</t>
  </si>
  <si>
    <t>INTT(v) + e2</t>
  </si>
  <si>
    <t>INTT(v)+e2 + m</t>
  </si>
  <si>
    <t>c</t>
  </si>
  <si>
    <t>encoder sk</t>
  </si>
  <si>
    <t>9, 10</t>
  </si>
  <si>
    <t>This Work</t>
  </si>
  <si>
    <t>[39]</t>
  </si>
  <si>
    <t>[40]</t>
  </si>
  <si>
    <t>Key.Gen.</t>
  </si>
  <si>
    <t>Enc.</t>
  </si>
  <si>
    <t>Dec.</t>
  </si>
  <si>
    <t>Freq/CCs</t>
  </si>
  <si>
    <t>Cycle Count</t>
  </si>
  <si>
    <t>Time (muy s)</t>
  </si>
  <si>
    <t>Block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</si>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</sst>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[40]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Sheet4!$B$1:$D$1</c:f>
              <c:strCache>
                <c:ptCount val="3"/>
                <c:pt idx="0">
                  <c:v>Dec.</c:v>
                </c:pt>
                <c:pt idx="1">
                  <c:v>Enc.</c:v>
                </c:pt>
                <c:pt idx="2">
                  <c:v>Key.Gen.</c:v>
                </c:pt>
              </c:strCache>
            </c:strRef>
          </c:cat>
          <c:val>
            <c:numRef>
              <c:f>Sheet4!$B$2:$D$2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D-4873-A297-0F7119FAD90B}"/>
            </c:ext>
          </c:extLst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[39]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Sheet4!$B$1:$D$1</c:f>
              <c:strCache>
                <c:ptCount val="3"/>
                <c:pt idx="0">
                  <c:v>Dec.</c:v>
                </c:pt>
                <c:pt idx="1">
                  <c:v>Enc.</c:v>
                </c:pt>
                <c:pt idx="2">
                  <c:v>Key.Gen.</c:v>
                </c:pt>
              </c:strCache>
            </c:strRef>
          </c:cat>
          <c:val>
            <c:numRef>
              <c:f>Sheet4!$B$3:$D$3</c:f>
              <c:numCache>
                <c:formatCode>General</c:formatCode>
                <c:ptCount val="3"/>
                <c:pt idx="0">
                  <c:v>1860</c:v>
                </c:pt>
                <c:pt idx="1">
                  <c:v>2260</c:v>
                </c:pt>
                <c:pt idx="2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D-4873-A297-0F7119FAD90B}"/>
            </c:ext>
          </c:extLst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This 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Sheet4!$B$1:$D$1</c:f>
              <c:strCache>
                <c:ptCount val="3"/>
                <c:pt idx="0">
                  <c:v>Dec.</c:v>
                </c:pt>
                <c:pt idx="1">
                  <c:v>Enc.</c:v>
                </c:pt>
                <c:pt idx="2">
                  <c:v>Key.Gen.</c:v>
                </c:pt>
              </c:strCache>
            </c:strRef>
          </c:cat>
          <c:val>
            <c:numRef>
              <c:f>Sheet4!$B$4:$D$4</c:f>
              <c:numCache>
                <c:formatCode>General</c:formatCode>
                <c:ptCount val="3"/>
                <c:pt idx="0">
                  <c:v>7690</c:v>
                </c:pt>
                <c:pt idx="1">
                  <c:v>2860</c:v>
                </c:pt>
                <c:pt idx="2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9D-4873-A297-0F7119FAD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41883312"/>
        <c:axId val="1041884272"/>
      </c:barChart>
      <c:catAx>
        <c:axId val="1041883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84272"/>
        <c:crosses val="autoZero"/>
        <c:auto val="1"/>
        <c:lblAlgn val="ctr"/>
        <c:lblOffset val="100"/>
        <c:noMultiLvlLbl val="0"/>
      </c:catAx>
      <c:valAx>
        <c:axId val="10418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8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212481</xdr:colOff>
      <xdr:row>6</xdr:row>
      <xdr:rowOff>36634</xdr:rowOff>
    </xdr:from>
    <xdr:to>
      <xdr:col>8</xdr:col>
      <xdr:colOff>337039</xdr:colOff>
      <xdr:row>20</xdr:row>
      <xdr:rowOff>112834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4F3020-44D6-A2DE-B9EF-E24773524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zoomScale="85" zoomScaleNormal="85" workbookViewId="0">
      <selection activeCell="C12" sqref="C12"/>
    </sheetView>
  </sheetViews>
  <sheetFormatPr defaultRowHeight="15" x14ac:dyDescent="0.25"/>
  <cols>
    <col min="1" max="1" width="17.85546875" customWidth="1"/>
    <col min="3" max="3" width="10.7109375" customWidth="1"/>
    <col min="10" max="10" width="15.7109375" customWidth="1"/>
    <col min="11" max="11" width="8.85546875" customWidth="1"/>
    <col min="12" max="12" width="16.85546875" customWidth="1"/>
    <col min="13" max="13" width="11" customWidth="1"/>
    <col min="14" max="14" width="24.85546875" customWidth="1"/>
    <col min="15" max="15" width="18" customWidth="1"/>
    <col min="16" max="16" width="17.7109375" customWidth="1"/>
    <col min="17" max="17" width="11.85546875" customWidth="1"/>
    <col min="18" max="18" width="12.7109375" customWidth="1"/>
    <col min="23" max="23" width="15.140625" customWidth="1"/>
    <col min="24" max="24" width="8.85546875" customWidth="1"/>
    <col min="25" max="25" width="18.42578125" customWidth="1"/>
    <col min="27" max="27" width="19.5703125" customWidth="1"/>
    <col min="28" max="28" width="14.5703125" customWidth="1"/>
  </cols>
  <sheetData>
    <row r="1" spans="1:18" x14ac:dyDescent="0.25">
      <c r="A1" s="7" t="s">
        <v>106</v>
      </c>
      <c r="B1" s="7" t="s">
        <v>107</v>
      </c>
      <c r="C1" s="7" t="s">
        <v>1</v>
      </c>
      <c r="F1" s="7" t="s">
        <v>7</v>
      </c>
      <c r="G1" s="7" t="s">
        <v>0</v>
      </c>
      <c r="H1" s="7" t="s">
        <v>2</v>
      </c>
      <c r="I1" s="7" t="s">
        <v>11</v>
      </c>
      <c r="J1" s="7" t="s">
        <v>8</v>
      </c>
      <c r="K1" s="7" t="s">
        <v>9</v>
      </c>
      <c r="L1" s="7" t="s">
        <v>10</v>
      </c>
      <c r="M1" s="7" t="s">
        <v>22</v>
      </c>
      <c r="N1" s="7" t="s">
        <v>12</v>
      </c>
      <c r="O1" s="7" t="s">
        <v>58</v>
      </c>
      <c r="P1" s="7" t="s">
        <v>58</v>
      </c>
      <c r="Q1" s="7" t="s">
        <v>104</v>
      </c>
      <c r="R1" s="7" t="s">
        <v>105</v>
      </c>
    </row>
    <row r="2" spans="1:18" x14ac:dyDescent="0.25">
      <c r="A2" s="8" t="s">
        <v>0</v>
      </c>
      <c r="B2" s="1">
        <v>29</v>
      </c>
      <c r="C2" s="1">
        <v>0</v>
      </c>
      <c r="E2" s="1">
        <v>0</v>
      </c>
      <c r="F2" s="2">
        <v>0</v>
      </c>
      <c r="G2" s="3" t="s">
        <v>61</v>
      </c>
      <c r="H2" s="1"/>
      <c r="I2" s="1"/>
      <c r="J2" s="1"/>
      <c r="K2" s="1"/>
      <c r="L2" s="1"/>
      <c r="M2" s="1"/>
      <c r="N2" s="1" t="s">
        <v>32</v>
      </c>
      <c r="O2" s="1"/>
      <c r="P2" s="1"/>
      <c r="Q2" s="1">
        <v>2747</v>
      </c>
      <c r="R2" s="1">
        <v>27.47</v>
      </c>
    </row>
    <row r="3" spans="1:18" x14ac:dyDescent="0.25">
      <c r="A3" s="8" t="s">
        <v>2</v>
      </c>
      <c r="B3" s="1">
        <v>90</v>
      </c>
      <c r="C3" s="1">
        <v>32</v>
      </c>
      <c r="E3" s="1">
        <v>1</v>
      </c>
      <c r="F3" s="2">
        <v>29</v>
      </c>
      <c r="G3" s="3"/>
      <c r="H3" s="3" t="s">
        <v>0</v>
      </c>
      <c r="I3" s="3" t="s">
        <v>0</v>
      </c>
      <c r="J3" s="1"/>
      <c r="K3" s="1"/>
      <c r="L3" s="1"/>
      <c r="M3" s="1"/>
      <c r="N3" s="1" t="s">
        <v>32</v>
      </c>
      <c r="O3" s="1"/>
      <c r="P3" s="1"/>
    </row>
    <row r="4" spans="1:18" x14ac:dyDescent="0.25">
      <c r="A4" s="8" t="s">
        <v>3</v>
      </c>
      <c r="B4" s="1">
        <v>118</v>
      </c>
      <c r="C4" s="1">
        <v>32</v>
      </c>
      <c r="E4" s="1">
        <v>2</v>
      </c>
      <c r="F4" s="1">
        <v>119</v>
      </c>
      <c r="G4" s="1"/>
      <c r="H4" s="3" t="s">
        <v>0</v>
      </c>
      <c r="I4" s="3"/>
      <c r="J4" s="4"/>
      <c r="K4" s="1"/>
      <c r="L4" s="1"/>
      <c r="M4" s="1"/>
      <c r="N4" s="1" t="s">
        <v>13</v>
      </c>
      <c r="O4" s="1">
        <v>4</v>
      </c>
      <c r="P4" s="1"/>
    </row>
    <row r="5" spans="1:18" x14ac:dyDescent="0.25">
      <c r="A5" s="8" t="s">
        <v>4</v>
      </c>
      <c r="B5" s="1">
        <v>230</v>
      </c>
      <c r="C5" s="1">
        <v>32</v>
      </c>
      <c r="E5" s="1">
        <v>3</v>
      </c>
      <c r="F5" s="1">
        <v>147</v>
      </c>
      <c r="G5" s="1"/>
      <c r="H5" s="3"/>
      <c r="I5" s="3" t="s">
        <v>0</v>
      </c>
      <c r="J5" s="4"/>
      <c r="K5" s="1"/>
      <c r="L5" s="1"/>
      <c r="M5" s="1"/>
      <c r="N5" s="1" t="s">
        <v>14</v>
      </c>
      <c r="O5" s="1">
        <v>0</v>
      </c>
      <c r="P5" s="1"/>
    </row>
    <row r="6" spans="1:18" x14ac:dyDescent="0.25">
      <c r="A6" s="8" t="s">
        <v>5</v>
      </c>
      <c r="B6" s="1">
        <v>140</v>
      </c>
      <c r="C6" s="1">
        <v>32</v>
      </c>
      <c r="E6" s="1">
        <v>4</v>
      </c>
      <c r="F6" s="1">
        <v>209</v>
      </c>
      <c r="G6" s="1"/>
      <c r="H6" s="3" t="s">
        <v>0</v>
      </c>
      <c r="I6" s="3"/>
      <c r="J6" s="3" t="s">
        <v>13</v>
      </c>
      <c r="K6" s="1"/>
      <c r="L6" s="1"/>
      <c r="M6" s="1"/>
      <c r="N6" s="1" t="s">
        <v>15</v>
      </c>
      <c r="O6" s="1">
        <v>5</v>
      </c>
      <c r="P6" s="1"/>
    </row>
    <row r="7" spans="1:18" x14ac:dyDescent="0.25">
      <c r="A7" s="8" t="s">
        <v>6</v>
      </c>
      <c r="B7" s="1">
        <v>68</v>
      </c>
      <c r="C7" s="1">
        <v>32</v>
      </c>
      <c r="E7" s="1">
        <v>5</v>
      </c>
      <c r="F7" s="1">
        <v>265</v>
      </c>
      <c r="G7" s="1"/>
      <c r="H7" s="3"/>
      <c r="I7" s="3" t="s">
        <v>0</v>
      </c>
      <c r="J7" s="3"/>
      <c r="K7" s="1"/>
      <c r="L7" s="1"/>
      <c r="M7" s="1"/>
      <c r="N7" s="1" t="s">
        <v>16</v>
      </c>
      <c r="O7" s="1">
        <v>1</v>
      </c>
      <c r="P7" s="1"/>
    </row>
    <row r="8" spans="1:18" x14ac:dyDescent="0.25">
      <c r="E8" s="1">
        <v>6</v>
      </c>
      <c r="F8" s="1">
        <v>299</v>
      </c>
      <c r="G8" s="1"/>
      <c r="H8" s="3" t="s">
        <v>0</v>
      </c>
      <c r="I8" s="3"/>
      <c r="J8" s="3"/>
      <c r="K8" s="1"/>
      <c r="L8" s="1"/>
      <c r="M8" s="1"/>
      <c r="N8" s="1" t="s">
        <v>17</v>
      </c>
      <c r="O8" s="1">
        <v>6</v>
      </c>
      <c r="P8" s="1"/>
    </row>
    <row r="9" spans="1:18" x14ac:dyDescent="0.25">
      <c r="E9" s="1">
        <v>7</v>
      </c>
      <c r="F9" s="1">
        <v>383</v>
      </c>
      <c r="G9" s="1"/>
      <c r="H9" s="3"/>
      <c r="I9" s="3" t="s">
        <v>0</v>
      </c>
      <c r="J9" s="3"/>
      <c r="K9" s="1"/>
      <c r="L9" s="1"/>
      <c r="M9" s="1"/>
      <c r="N9" s="1" t="s">
        <v>18</v>
      </c>
      <c r="O9" s="1">
        <v>2</v>
      </c>
      <c r="P9" s="1"/>
    </row>
    <row r="10" spans="1:18" x14ac:dyDescent="0.25">
      <c r="E10" s="1">
        <v>8</v>
      </c>
      <c r="F10" s="1">
        <v>389</v>
      </c>
      <c r="G10" s="1"/>
      <c r="H10" s="3"/>
      <c r="I10" s="3"/>
      <c r="J10" s="3"/>
      <c r="K10" s="1"/>
      <c r="L10" s="1"/>
      <c r="M10" s="1"/>
      <c r="N10" s="1" t="s">
        <v>19</v>
      </c>
      <c r="O10" s="1">
        <v>7</v>
      </c>
      <c r="P10" s="1"/>
    </row>
    <row r="11" spans="1:18" x14ac:dyDescent="0.25">
      <c r="E11" s="1">
        <v>9</v>
      </c>
      <c r="F11" s="1">
        <v>439</v>
      </c>
      <c r="G11" s="1"/>
      <c r="H11" s="4"/>
      <c r="I11" s="3"/>
      <c r="J11" s="3" t="s">
        <v>15</v>
      </c>
      <c r="K11" s="1"/>
      <c r="L11" s="1"/>
      <c r="M11" s="1"/>
      <c r="N11" s="1"/>
      <c r="O11" s="1"/>
      <c r="P11" s="1"/>
    </row>
    <row r="12" spans="1:18" x14ac:dyDescent="0.25">
      <c r="E12" s="1">
        <v>10</v>
      </c>
      <c r="F12" s="1">
        <v>501</v>
      </c>
      <c r="G12" s="1"/>
      <c r="H12" s="1"/>
      <c r="I12" s="3"/>
      <c r="J12" s="3"/>
      <c r="K12" s="1"/>
      <c r="L12" s="1"/>
      <c r="M12" s="1"/>
      <c r="N12" s="1" t="s">
        <v>21</v>
      </c>
      <c r="O12" s="1">
        <v>3</v>
      </c>
      <c r="P12" s="1"/>
    </row>
    <row r="13" spans="1:18" x14ac:dyDescent="0.25">
      <c r="E13" s="1">
        <v>11</v>
      </c>
      <c r="F13" s="1">
        <v>669</v>
      </c>
      <c r="G13" s="1"/>
      <c r="H13" s="1"/>
      <c r="I13" s="1"/>
      <c r="J13" s="3"/>
      <c r="K13" s="3" t="s">
        <v>23</v>
      </c>
      <c r="L13" s="1"/>
      <c r="M13" s="1"/>
      <c r="N13" s="1" t="s">
        <v>20</v>
      </c>
      <c r="O13" s="1">
        <v>5</v>
      </c>
      <c r="P13" s="1"/>
    </row>
    <row r="14" spans="1:18" x14ac:dyDescent="0.25">
      <c r="E14" s="1">
        <v>12</v>
      </c>
      <c r="F14" s="1">
        <v>719</v>
      </c>
      <c r="G14" s="1"/>
      <c r="H14" s="1"/>
      <c r="I14" s="1"/>
      <c r="J14" s="1"/>
      <c r="K14" s="3" t="s">
        <v>24</v>
      </c>
      <c r="L14" s="1"/>
      <c r="M14" s="1"/>
      <c r="N14" s="1" t="s">
        <v>75</v>
      </c>
      <c r="O14" s="1">
        <v>0</v>
      </c>
      <c r="P14" s="1"/>
    </row>
    <row r="15" spans="1:18" x14ac:dyDescent="0.25">
      <c r="E15" s="1">
        <v>13</v>
      </c>
      <c r="F15" s="1">
        <v>859</v>
      </c>
      <c r="G15" s="1"/>
      <c r="H15" s="1"/>
      <c r="I15" s="1"/>
      <c r="J15" s="1"/>
      <c r="K15" s="3"/>
      <c r="L15" s="3" t="s">
        <v>59</v>
      </c>
      <c r="M15" s="1"/>
      <c r="N15" s="1" t="s">
        <v>76</v>
      </c>
      <c r="O15" s="1">
        <v>1</v>
      </c>
      <c r="P15" s="1"/>
    </row>
    <row r="16" spans="1:18" x14ac:dyDescent="0.25">
      <c r="E16" s="1">
        <v>14</v>
      </c>
      <c r="F16" s="1">
        <v>927</v>
      </c>
      <c r="G16" s="1"/>
      <c r="H16" s="1"/>
      <c r="I16" s="1"/>
      <c r="J16" s="1"/>
      <c r="K16" s="3" t="s">
        <v>25</v>
      </c>
      <c r="L16" s="3"/>
      <c r="M16" s="1"/>
      <c r="N16" s="1" t="s">
        <v>59</v>
      </c>
      <c r="O16" s="1">
        <v>0</v>
      </c>
      <c r="P16" s="1"/>
    </row>
    <row r="17" spans="5:18" x14ac:dyDescent="0.25">
      <c r="E17" s="1">
        <v>15</v>
      </c>
      <c r="F17" s="1">
        <v>1067</v>
      </c>
      <c r="G17" s="1"/>
      <c r="H17" s="1"/>
      <c r="I17" s="1"/>
      <c r="J17" s="1"/>
      <c r="K17" s="3" t="s">
        <v>26</v>
      </c>
      <c r="L17" s="1"/>
      <c r="M17" s="1"/>
      <c r="N17" s="1" t="s">
        <v>77</v>
      </c>
      <c r="O17" s="1">
        <v>2</v>
      </c>
      <c r="P17" s="1"/>
    </row>
    <row r="18" spans="5:18" x14ac:dyDescent="0.25">
      <c r="E18" s="1">
        <v>16</v>
      </c>
      <c r="F18" s="1">
        <v>1207</v>
      </c>
      <c r="G18" s="1"/>
      <c r="H18" s="1"/>
      <c r="I18" s="1"/>
      <c r="J18" s="1"/>
      <c r="K18" s="3"/>
      <c r="L18" s="3" t="s">
        <v>60</v>
      </c>
      <c r="M18" s="1"/>
      <c r="N18" s="1" t="s">
        <v>78</v>
      </c>
      <c r="O18" s="1">
        <v>3</v>
      </c>
      <c r="P18" s="1"/>
    </row>
    <row r="19" spans="5:18" x14ac:dyDescent="0.25">
      <c r="E19" s="1">
        <v>17</v>
      </c>
      <c r="F19" s="1">
        <v>1275</v>
      </c>
      <c r="G19" s="1"/>
      <c r="H19" s="1"/>
      <c r="I19" s="1"/>
      <c r="J19" s="3" t="s">
        <v>17</v>
      </c>
      <c r="K19" s="1"/>
      <c r="L19" s="3"/>
      <c r="M19" s="5" t="s">
        <v>95</v>
      </c>
      <c r="N19" s="1" t="s">
        <v>60</v>
      </c>
      <c r="O19" s="1">
        <v>1</v>
      </c>
      <c r="P19" s="1"/>
    </row>
    <row r="20" spans="5:18" x14ac:dyDescent="0.25">
      <c r="E20" s="1">
        <v>18</v>
      </c>
      <c r="F20" s="1"/>
      <c r="G20" s="1"/>
      <c r="H20" s="1"/>
      <c r="I20" s="1"/>
      <c r="J20" s="3"/>
      <c r="K20" s="1"/>
      <c r="L20" s="4"/>
      <c r="M20" s="3"/>
      <c r="N20" s="1"/>
      <c r="O20" s="1"/>
      <c r="P20" s="1"/>
    </row>
    <row r="21" spans="5:18" x14ac:dyDescent="0.25">
      <c r="E21" s="1">
        <v>19</v>
      </c>
      <c r="F21" s="1">
        <v>1505</v>
      </c>
      <c r="G21" s="1"/>
      <c r="H21" s="1"/>
      <c r="I21" s="1"/>
      <c r="J21" s="3" t="s">
        <v>19</v>
      </c>
      <c r="K21" s="1"/>
      <c r="L21" s="1"/>
      <c r="M21" s="1"/>
      <c r="N21" s="1" t="s">
        <v>79</v>
      </c>
      <c r="O21" s="1">
        <v>6</v>
      </c>
      <c r="P21" s="1"/>
    </row>
    <row r="22" spans="5:18" x14ac:dyDescent="0.25">
      <c r="E22" s="1">
        <v>20</v>
      </c>
      <c r="F22" s="1">
        <v>1735</v>
      </c>
      <c r="G22" s="1"/>
      <c r="H22" s="1"/>
      <c r="I22" s="1"/>
      <c r="J22" s="3"/>
      <c r="K22" s="1"/>
      <c r="L22" s="3" t="s">
        <v>28</v>
      </c>
      <c r="M22" s="1"/>
      <c r="N22" s="1" t="s">
        <v>80</v>
      </c>
      <c r="O22" s="1">
        <v>7</v>
      </c>
      <c r="P22" s="1"/>
    </row>
    <row r="23" spans="5:18" x14ac:dyDescent="0.25">
      <c r="E23" s="1">
        <v>21</v>
      </c>
      <c r="F23" s="1">
        <v>1803</v>
      </c>
      <c r="G23" s="1"/>
      <c r="H23" s="1"/>
      <c r="I23" s="1"/>
      <c r="J23" s="1"/>
      <c r="K23" s="1"/>
      <c r="L23" s="3" t="s">
        <v>27</v>
      </c>
      <c r="M23" s="1"/>
      <c r="N23" s="1" t="s">
        <v>81</v>
      </c>
      <c r="O23" s="1">
        <v>4</v>
      </c>
      <c r="P23" s="1"/>
    </row>
    <row r="24" spans="5:18" x14ac:dyDescent="0.25">
      <c r="E24" s="1">
        <v>22</v>
      </c>
      <c r="F24" s="1">
        <v>1871</v>
      </c>
      <c r="G24" s="1"/>
      <c r="H24" s="1"/>
      <c r="I24" s="1"/>
      <c r="J24" s="1"/>
      <c r="K24" s="1"/>
      <c r="L24" s="3"/>
      <c r="M24" s="3" t="s">
        <v>62</v>
      </c>
      <c r="N24" s="1" t="s">
        <v>82</v>
      </c>
      <c r="O24" s="1">
        <v>5</v>
      </c>
      <c r="P24" s="1"/>
    </row>
    <row r="25" spans="5:18" x14ac:dyDescent="0.25">
      <c r="E25" s="1">
        <v>23</v>
      </c>
      <c r="F25" s="1">
        <v>1938</v>
      </c>
      <c r="G25" s="1"/>
      <c r="H25" s="1"/>
      <c r="I25" s="1"/>
      <c r="J25" s="1"/>
      <c r="K25" s="1"/>
      <c r="L25" s="1"/>
      <c r="M25" s="3"/>
      <c r="N25" s="1" t="s">
        <v>32</v>
      </c>
      <c r="O25" s="1" t="s">
        <v>32</v>
      </c>
      <c r="P25" s="1"/>
    </row>
    <row r="28" spans="5:18" x14ac:dyDescent="0.25">
      <c r="F28" s="7" t="s">
        <v>7</v>
      </c>
      <c r="G28" s="7" t="s">
        <v>0</v>
      </c>
      <c r="H28" s="7" t="s">
        <v>2</v>
      </c>
      <c r="I28" s="7" t="s">
        <v>11</v>
      </c>
      <c r="J28" s="7" t="s">
        <v>8</v>
      </c>
      <c r="K28" s="7" t="s">
        <v>9</v>
      </c>
      <c r="L28" s="7" t="s">
        <v>10</v>
      </c>
      <c r="M28" s="7" t="s">
        <v>22</v>
      </c>
      <c r="N28" s="7" t="s">
        <v>12</v>
      </c>
      <c r="O28" s="7" t="s">
        <v>58</v>
      </c>
      <c r="P28" s="7" t="s">
        <v>58</v>
      </c>
      <c r="Q28" s="7" t="s">
        <v>104</v>
      </c>
      <c r="R28" s="7" t="s">
        <v>105</v>
      </c>
    </row>
    <row r="29" spans="5:18" x14ac:dyDescent="0.25">
      <c r="E29" s="1">
        <v>0</v>
      </c>
      <c r="F29" s="1">
        <v>0</v>
      </c>
      <c r="G29" s="1"/>
      <c r="H29" s="1"/>
      <c r="I29" s="1"/>
      <c r="J29" s="1"/>
      <c r="K29" s="1"/>
      <c r="L29" s="1"/>
      <c r="M29" s="3" t="s">
        <v>63</v>
      </c>
      <c r="N29" s="1" t="s">
        <v>32</v>
      </c>
      <c r="O29" s="1"/>
      <c r="P29" s="1"/>
      <c r="Q29" s="1">
        <v>3586</v>
      </c>
      <c r="R29" s="1">
        <v>35.86</v>
      </c>
    </row>
    <row r="30" spans="5:18" x14ac:dyDescent="0.25">
      <c r="E30" s="1">
        <v>1</v>
      </c>
      <c r="F30" s="1">
        <v>1</v>
      </c>
      <c r="G30" s="1"/>
      <c r="H30" s="3" t="s">
        <v>31</v>
      </c>
      <c r="I30" s="3" t="s">
        <v>30</v>
      </c>
      <c r="J30" s="1"/>
      <c r="K30" s="1"/>
      <c r="L30" s="1"/>
      <c r="M30" s="3"/>
      <c r="N30" s="1" t="s">
        <v>32</v>
      </c>
      <c r="O30" s="1"/>
      <c r="P30" s="1"/>
    </row>
    <row r="31" spans="5:18" x14ac:dyDescent="0.25">
      <c r="E31" s="1">
        <v>2</v>
      </c>
      <c r="F31" s="1">
        <v>91</v>
      </c>
      <c r="G31" s="1"/>
      <c r="H31" s="3" t="s">
        <v>31</v>
      </c>
      <c r="I31" s="3"/>
      <c r="J31" s="4"/>
      <c r="K31" s="1"/>
      <c r="L31" s="1"/>
      <c r="M31" s="1"/>
      <c r="N31" s="1" t="s">
        <v>33</v>
      </c>
      <c r="O31" s="1">
        <v>4</v>
      </c>
      <c r="P31" s="1"/>
    </row>
    <row r="32" spans="5:18" x14ac:dyDescent="0.25">
      <c r="E32" s="1">
        <v>3</v>
      </c>
      <c r="F32" s="1">
        <v>119</v>
      </c>
      <c r="G32" s="1"/>
      <c r="H32" s="3"/>
      <c r="I32" s="3" t="s">
        <v>30</v>
      </c>
      <c r="J32" s="4"/>
      <c r="K32" s="1"/>
      <c r="L32" s="1"/>
      <c r="M32" s="1"/>
      <c r="N32" s="1" t="s">
        <v>14</v>
      </c>
      <c r="O32" s="1">
        <v>0</v>
      </c>
      <c r="P32" s="1"/>
    </row>
    <row r="33" spans="5:16" x14ac:dyDescent="0.25">
      <c r="E33" s="1">
        <v>4</v>
      </c>
      <c r="F33" s="1">
        <v>181</v>
      </c>
      <c r="G33" s="1"/>
      <c r="H33" s="5"/>
      <c r="I33" s="3"/>
      <c r="J33" s="3" t="s">
        <v>33</v>
      </c>
      <c r="K33" s="1"/>
      <c r="L33" s="1"/>
      <c r="M33" s="1"/>
      <c r="N33" s="1" t="s">
        <v>29</v>
      </c>
      <c r="O33" s="1">
        <v>5</v>
      </c>
      <c r="P33" s="1">
        <v>1</v>
      </c>
    </row>
    <row r="34" spans="5:16" x14ac:dyDescent="0.25">
      <c r="E34" s="1">
        <v>5</v>
      </c>
      <c r="F34" s="1">
        <v>237</v>
      </c>
      <c r="G34" s="1"/>
      <c r="H34" s="3" t="s">
        <v>31</v>
      </c>
      <c r="I34" s="3" t="s">
        <v>30</v>
      </c>
      <c r="J34" s="3"/>
      <c r="K34" s="1"/>
      <c r="L34" s="1"/>
      <c r="M34" s="1"/>
      <c r="N34" s="1" t="s">
        <v>18</v>
      </c>
      <c r="O34" s="1">
        <v>1</v>
      </c>
      <c r="P34" s="1"/>
    </row>
    <row r="35" spans="5:16" x14ac:dyDescent="0.25">
      <c r="E35" s="1">
        <v>6</v>
      </c>
      <c r="F35" s="1">
        <v>299</v>
      </c>
      <c r="G35" s="1"/>
      <c r="H35" s="3" t="s">
        <v>31</v>
      </c>
      <c r="I35" s="3"/>
      <c r="J35" s="3"/>
      <c r="K35" s="1"/>
      <c r="L35" s="1"/>
      <c r="M35" s="1"/>
      <c r="N35" s="1" t="s">
        <v>83</v>
      </c>
      <c r="O35" s="1">
        <v>6</v>
      </c>
      <c r="P35" s="1"/>
    </row>
    <row r="36" spans="5:16" x14ac:dyDescent="0.25">
      <c r="E36" s="1">
        <v>7</v>
      </c>
      <c r="F36" s="1">
        <v>355</v>
      </c>
      <c r="G36" s="1"/>
      <c r="H36" s="3"/>
      <c r="I36" s="3" t="s">
        <v>30</v>
      </c>
      <c r="J36" s="3"/>
      <c r="K36" s="1"/>
      <c r="L36" s="1"/>
      <c r="M36" s="1"/>
      <c r="N36" s="1" t="s">
        <v>16</v>
      </c>
      <c r="O36" s="1">
        <v>2</v>
      </c>
      <c r="P36" s="1"/>
    </row>
    <row r="37" spans="5:16" x14ac:dyDescent="0.25">
      <c r="E37" s="1">
        <v>8</v>
      </c>
      <c r="F37" s="1">
        <v>361</v>
      </c>
      <c r="G37" s="1"/>
      <c r="H37" s="3"/>
      <c r="I37" s="3"/>
      <c r="J37" s="3"/>
      <c r="K37" s="1"/>
      <c r="L37" s="1"/>
      <c r="M37" s="1"/>
      <c r="N37" s="1"/>
      <c r="O37" s="1"/>
      <c r="P37" s="1"/>
    </row>
    <row r="38" spans="5:16" x14ac:dyDescent="0.25">
      <c r="E38" s="1">
        <v>9</v>
      </c>
      <c r="F38" s="1">
        <v>411</v>
      </c>
      <c r="G38" s="1"/>
      <c r="H38" s="4"/>
      <c r="I38" s="3"/>
      <c r="J38" s="3" t="s">
        <v>29</v>
      </c>
      <c r="K38" s="1"/>
      <c r="L38" s="1"/>
      <c r="M38" s="1"/>
      <c r="N38" s="1"/>
      <c r="O38" s="1"/>
      <c r="P38" s="1">
        <v>0</v>
      </c>
    </row>
    <row r="39" spans="5:16" x14ac:dyDescent="0.25">
      <c r="E39" s="1">
        <v>10</v>
      </c>
      <c r="F39" s="1">
        <v>473</v>
      </c>
      <c r="G39" s="1"/>
      <c r="H39" s="1"/>
      <c r="I39" s="3"/>
      <c r="J39" s="3"/>
      <c r="K39" s="1"/>
      <c r="L39" s="1"/>
      <c r="M39" s="1"/>
      <c r="N39" s="1" t="s">
        <v>21</v>
      </c>
      <c r="O39" s="1">
        <v>3</v>
      </c>
      <c r="P39" s="1"/>
    </row>
    <row r="40" spans="5:16" x14ac:dyDescent="0.25">
      <c r="E40" s="1">
        <v>11</v>
      </c>
      <c r="F40" s="1">
        <v>671</v>
      </c>
      <c r="G40" s="1"/>
      <c r="H40" s="1"/>
      <c r="I40" s="1"/>
      <c r="J40" s="3"/>
      <c r="K40" s="3" t="s">
        <v>36</v>
      </c>
      <c r="L40" s="1"/>
      <c r="M40" s="1"/>
      <c r="N40" s="1" t="s">
        <v>34</v>
      </c>
      <c r="O40" s="1">
        <v>5</v>
      </c>
      <c r="P40" s="1">
        <v>1</v>
      </c>
    </row>
    <row r="41" spans="5:16" x14ac:dyDescent="0.25">
      <c r="E41" s="1">
        <v>12</v>
      </c>
      <c r="F41" s="1">
        <v>691</v>
      </c>
      <c r="G41" s="1"/>
      <c r="H41" s="1"/>
      <c r="I41" s="1"/>
      <c r="J41" s="1"/>
      <c r="K41" s="3" t="s">
        <v>38</v>
      </c>
      <c r="L41" s="1"/>
      <c r="M41" s="1"/>
      <c r="N41" s="1" t="s">
        <v>37</v>
      </c>
      <c r="O41" s="1">
        <v>0</v>
      </c>
      <c r="P41" s="1">
        <v>0</v>
      </c>
    </row>
    <row r="42" spans="5:16" x14ac:dyDescent="0.25">
      <c r="E42" s="1">
        <v>13</v>
      </c>
      <c r="F42" s="1">
        <v>831</v>
      </c>
      <c r="G42" s="1"/>
      <c r="H42" s="1"/>
      <c r="I42" s="1"/>
      <c r="J42" s="1"/>
      <c r="K42" s="3"/>
      <c r="L42" s="3" t="s">
        <v>40</v>
      </c>
      <c r="M42" s="1"/>
      <c r="N42" s="1" t="s">
        <v>39</v>
      </c>
      <c r="O42" s="1">
        <v>1</v>
      </c>
      <c r="P42" s="1">
        <v>1</v>
      </c>
    </row>
    <row r="43" spans="5:16" x14ac:dyDescent="0.25">
      <c r="E43" s="1">
        <v>14</v>
      </c>
      <c r="F43" s="1">
        <v>899</v>
      </c>
      <c r="G43" s="1"/>
      <c r="H43" s="3" t="s">
        <v>31</v>
      </c>
      <c r="I43" s="1"/>
      <c r="J43" s="3" t="s">
        <v>41</v>
      </c>
      <c r="K43" s="1"/>
      <c r="L43" s="3"/>
      <c r="M43" s="1"/>
      <c r="N43" s="1" t="s">
        <v>84</v>
      </c>
      <c r="O43" s="1">
        <v>0</v>
      </c>
      <c r="P43" s="1">
        <v>0</v>
      </c>
    </row>
    <row r="44" spans="5:16" x14ac:dyDescent="0.25">
      <c r="E44" s="1">
        <v>15</v>
      </c>
      <c r="F44" s="1">
        <v>989</v>
      </c>
      <c r="G44" s="1"/>
      <c r="H44" s="3"/>
      <c r="I44" s="1"/>
      <c r="J44" s="3"/>
      <c r="K44" s="1"/>
      <c r="L44" s="4"/>
      <c r="M44" s="1"/>
      <c r="N44" s="1" t="s">
        <v>48</v>
      </c>
      <c r="O44" s="1">
        <v>8</v>
      </c>
      <c r="P44" s="1"/>
    </row>
    <row r="45" spans="5:16" x14ac:dyDescent="0.25">
      <c r="E45" s="1">
        <v>16</v>
      </c>
      <c r="F45" s="1">
        <v>1129</v>
      </c>
      <c r="G45" s="1"/>
      <c r="H45" s="1"/>
      <c r="I45" s="1"/>
      <c r="J45" s="3"/>
      <c r="K45" s="1"/>
      <c r="L45" s="3" t="s">
        <v>74</v>
      </c>
      <c r="M45" s="1"/>
      <c r="N45" s="1" t="s">
        <v>42</v>
      </c>
      <c r="O45" s="1">
        <v>0</v>
      </c>
      <c r="P45" s="1">
        <v>1</v>
      </c>
    </row>
    <row r="46" spans="5:16" x14ac:dyDescent="0.25">
      <c r="E46" s="1">
        <v>17</v>
      </c>
      <c r="F46" s="1">
        <v>1197</v>
      </c>
      <c r="G46" s="1"/>
      <c r="H46" s="1"/>
      <c r="I46" s="1"/>
      <c r="J46" s="1"/>
      <c r="K46" s="3" t="s">
        <v>35</v>
      </c>
      <c r="L46" s="3"/>
      <c r="M46" s="4"/>
      <c r="N46" s="1" t="s">
        <v>85</v>
      </c>
      <c r="O46" s="1">
        <v>0</v>
      </c>
      <c r="P46" s="1">
        <v>0</v>
      </c>
    </row>
    <row r="47" spans="5:16" x14ac:dyDescent="0.25">
      <c r="E47" s="1">
        <v>18</v>
      </c>
      <c r="F47" s="1">
        <v>1337</v>
      </c>
      <c r="G47" s="1"/>
      <c r="H47" s="1"/>
      <c r="I47" s="1"/>
      <c r="J47" s="1"/>
      <c r="K47" s="3" t="s">
        <v>44</v>
      </c>
      <c r="L47" s="1"/>
      <c r="M47" s="4"/>
      <c r="N47" s="1" t="s">
        <v>86</v>
      </c>
      <c r="O47" s="1">
        <v>2</v>
      </c>
      <c r="P47" s="1">
        <v>1</v>
      </c>
    </row>
    <row r="48" spans="5:16" x14ac:dyDescent="0.25">
      <c r="E48" s="1">
        <v>19</v>
      </c>
      <c r="F48" s="1">
        <v>1477</v>
      </c>
      <c r="G48" s="1"/>
      <c r="H48" s="1"/>
      <c r="I48" s="1"/>
      <c r="J48" s="1"/>
      <c r="K48" s="3"/>
      <c r="L48" s="3" t="s">
        <v>45</v>
      </c>
      <c r="M48" s="1"/>
      <c r="N48" s="1" t="s">
        <v>87</v>
      </c>
      <c r="O48" s="1">
        <v>3</v>
      </c>
      <c r="P48" s="1">
        <v>0</v>
      </c>
    </row>
    <row r="49" spans="5:18" x14ac:dyDescent="0.25">
      <c r="E49" s="1">
        <v>20</v>
      </c>
      <c r="F49" s="1">
        <v>1545</v>
      </c>
      <c r="G49" s="1"/>
      <c r="H49" s="1"/>
      <c r="I49" s="1"/>
      <c r="J49" s="3" t="s">
        <v>46</v>
      </c>
      <c r="K49" s="1"/>
      <c r="L49" s="3"/>
      <c r="M49" s="3" t="s">
        <v>62</v>
      </c>
      <c r="N49" s="1" t="s">
        <v>88</v>
      </c>
      <c r="O49" s="1">
        <v>1</v>
      </c>
      <c r="P49" s="1">
        <v>1</v>
      </c>
    </row>
    <row r="50" spans="5:18" x14ac:dyDescent="0.25">
      <c r="E50" s="1">
        <v>21</v>
      </c>
      <c r="F50" s="1"/>
      <c r="G50" s="1"/>
      <c r="H50" s="1"/>
      <c r="I50" s="1"/>
      <c r="J50" s="3"/>
      <c r="K50" s="1"/>
      <c r="L50" s="4"/>
      <c r="M50" s="3"/>
      <c r="N50" s="1" t="s">
        <v>96</v>
      </c>
      <c r="O50" s="1"/>
      <c r="P50" s="1"/>
    </row>
    <row r="51" spans="5:18" x14ac:dyDescent="0.25">
      <c r="E51" s="1">
        <v>22</v>
      </c>
      <c r="F51" s="1">
        <v>1685</v>
      </c>
      <c r="G51" s="1"/>
      <c r="H51" s="1"/>
      <c r="I51" s="1"/>
      <c r="J51" s="3"/>
      <c r="K51" s="1"/>
      <c r="L51" s="3" t="s">
        <v>47</v>
      </c>
      <c r="M51" s="4"/>
      <c r="N51" s="1" t="s">
        <v>89</v>
      </c>
      <c r="O51" s="1">
        <v>1</v>
      </c>
      <c r="P51" s="1">
        <v>0</v>
      </c>
    </row>
    <row r="52" spans="5:18" x14ac:dyDescent="0.25">
      <c r="E52" s="1">
        <v>23</v>
      </c>
      <c r="F52" s="1">
        <v>1753</v>
      </c>
      <c r="G52" s="1"/>
      <c r="H52" s="1"/>
      <c r="I52" s="1"/>
      <c r="J52" s="1"/>
      <c r="K52" s="3" t="s">
        <v>50</v>
      </c>
      <c r="L52" s="3"/>
      <c r="M52" s="1"/>
      <c r="N52" s="1" t="s">
        <v>90</v>
      </c>
      <c r="O52" s="1">
        <v>1</v>
      </c>
      <c r="P52" s="1">
        <v>1</v>
      </c>
    </row>
    <row r="53" spans="5:18" x14ac:dyDescent="0.25">
      <c r="E53" s="1">
        <v>24</v>
      </c>
      <c r="F53" s="1">
        <v>1893</v>
      </c>
      <c r="G53" s="1"/>
      <c r="H53" s="1"/>
      <c r="I53" s="1"/>
      <c r="J53" s="1"/>
      <c r="K53" s="3" t="s">
        <v>52</v>
      </c>
      <c r="L53" s="1"/>
      <c r="M53" s="1"/>
      <c r="N53" s="1" t="s">
        <v>51</v>
      </c>
      <c r="O53" s="1">
        <v>4</v>
      </c>
      <c r="P53" s="1">
        <v>0</v>
      </c>
    </row>
    <row r="54" spans="5:18" x14ac:dyDescent="0.25">
      <c r="E54" s="1">
        <v>25</v>
      </c>
      <c r="F54" s="1">
        <v>2033</v>
      </c>
      <c r="G54" s="1"/>
      <c r="H54" s="1"/>
      <c r="I54" s="1"/>
      <c r="J54" s="1"/>
      <c r="K54" s="3"/>
      <c r="L54" s="3" t="s">
        <v>54</v>
      </c>
      <c r="M54" s="1"/>
      <c r="N54" s="1" t="s">
        <v>53</v>
      </c>
      <c r="O54" s="1">
        <v>5</v>
      </c>
      <c r="P54" s="1">
        <v>1</v>
      </c>
    </row>
    <row r="55" spans="5:18" x14ac:dyDescent="0.25">
      <c r="E55" s="1">
        <v>26</v>
      </c>
      <c r="F55" s="1">
        <v>2101</v>
      </c>
      <c r="G55" s="1"/>
      <c r="H55" s="1"/>
      <c r="I55" s="1"/>
      <c r="J55" s="3" t="s">
        <v>55</v>
      </c>
      <c r="K55" s="1"/>
      <c r="L55" s="3"/>
      <c r="M55" s="1"/>
      <c r="N55" s="1" t="s">
        <v>54</v>
      </c>
      <c r="O55" s="1">
        <v>4</v>
      </c>
      <c r="P55" s="1">
        <v>0</v>
      </c>
    </row>
    <row r="56" spans="5:18" x14ac:dyDescent="0.25">
      <c r="E56" s="1">
        <v>27</v>
      </c>
      <c r="F56" s="1">
        <v>2241</v>
      </c>
      <c r="G56" s="1"/>
      <c r="H56" s="1"/>
      <c r="I56" s="1"/>
      <c r="J56" s="3"/>
      <c r="K56" s="1"/>
      <c r="L56" s="3" t="s">
        <v>56</v>
      </c>
      <c r="M56" s="1"/>
      <c r="N56" s="1" t="s">
        <v>91</v>
      </c>
      <c r="O56" s="1">
        <v>4</v>
      </c>
      <c r="P56" s="1">
        <v>1</v>
      </c>
    </row>
    <row r="57" spans="5:18" x14ac:dyDescent="0.25">
      <c r="E57" s="1">
        <v>28</v>
      </c>
      <c r="F57" s="1"/>
      <c r="G57" s="1"/>
      <c r="H57" s="1"/>
      <c r="I57" s="1"/>
      <c r="J57" s="3"/>
      <c r="K57" s="1"/>
      <c r="L57" s="3"/>
      <c r="M57" s="3" t="s">
        <v>64</v>
      </c>
      <c r="N57" s="1" t="s">
        <v>92</v>
      </c>
      <c r="O57" s="1"/>
      <c r="P57" s="1"/>
    </row>
    <row r="58" spans="5:18" x14ac:dyDescent="0.25">
      <c r="E58" s="1">
        <v>29</v>
      </c>
      <c r="F58" s="1">
        <v>2309</v>
      </c>
      <c r="G58" s="1"/>
      <c r="H58" s="1"/>
      <c r="I58" s="1"/>
      <c r="J58" s="1"/>
      <c r="K58" s="1"/>
      <c r="L58" s="3" t="s">
        <v>57</v>
      </c>
      <c r="M58" s="3"/>
      <c r="N58">
        <v>11</v>
      </c>
      <c r="O58" s="1">
        <v>4</v>
      </c>
      <c r="P58" s="1">
        <v>0</v>
      </c>
    </row>
    <row r="59" spans="5:18" x14ac:dyDescent="0.25">
      <c r="E59" s="1">
        <v>30</v>
      </c>
      <c r="F59" s="1">
        <v>2377</v>
      </c>
      <c r="G59" s="1"/>
      <c r="H59" s="1"/>
      <c r="I59" s="1"/>
      <c r="J59" s="1"/>
      <c r="K59" s="1"/>
      <c r="L59" s="3"/>
      <c r="M59" s="3" t="s">
        <v>69</v>
      </c>
      <c r="N59" s="1" t="s">
        <v>93</v>
      </c>
      <c r="O59" s="1">
        <v>4</v>
      </c>
      <c r="P59" s="1"/>
    </row>
    <row r="60" spans="5:18" x14ac:dyDescent="0.25">
      <c r="E60" s="1">
        <v>31</v>
      </c>
      <c r="F60" s="1">
        <v>2445</v>
      </c>
      <c r="G60" s="1"/>
      <c r="H60" s="1"/>
      <c r="I60" s="1"/>
      <c r="J60" s="1"/>
      <c r="K60" s="1"/>
      <c r="L60" s="4"/>
      <c r="M60" s="3"/>
      <c r="N60" s="1" t="s">
        <v>94</v>
      </c>
      <c r="O60" s="1">
        <v>4</v>
      </c>
      <c r="P60" s="1"/>
    </row>
    <row r="62" spans="5:18" x14ac:dyDescent="0.25">
      <c r="F62" s="7" t="s">
        <v>7</v>
      </c>
      <c r="G62" s="7" t="s">
        <v>0</v>
      </c>
      <c r="H62" s="7" t="s">
        <v>2</v>
      </c>
      <c r="I62" s="7" t="s">
        <v>11</v>
      </c>
      <c r="J62" s="7" t="s">
        <v>8</v>
      </c>
      <c r="K62" s="7" t="s">
        <v>9</v>
      </c>
      <c r="L62" s="7" t="s">
        <v>10</v>
      </c>
      <c r="M62" s="7" t="s">
        <v>22</v>
      </c>
      <c r="N62" s="7" t="s">
        <v>12</v>
      </c>
      <c r="O62" s="7" t="s">
        <v>58</v>
      </c>
      <c r="P62" s="7" t="s">
        <v>58</v>
      </c>
      <c r="Q62" s="7" t="s">
        <v>104</v>
      </c>
      <c r="R62" s="7" t="s">
        <v>105</v>
      </c>
    </row>
    <row r="63" spans="5:18" x14ac:dyDescent="0.25">
      <c r="E63" s="1">
        <v>0</v>
      </c>
      <c r="F63" s="1">
        <v>0</v>
      </c>
      <c r="G63" s="1"/>
      <c r="H63" s="1"/>
      <c r="I63" s="1"/>
      <c r="J63" s="1"/>
      <c r="K63" s="1"/>
      <c r="L63" s="1"/>
      <c r="M63" s="3" t="s">
        <v>65</v>
      </c>
      <c r="N63" s="1"/>
      <c r="O63" s="1"/>
      <c r="P63" s="1"/>
      <c r="Q63" s="1">
        <v>1302</v>
      </c>
      <c r="R63" s="1">
        <v>13.02</v>
      </c>
    </row>
    <row r="64" spans="5:18" x14ac:dyDescent="0.25">
      <c r="E64" s="1">
        <v>1</v>
      </c>
      <c r="F64" s="1"/>
      <c r="G64" s="1"/>
      <c r="H64" s="1"/>
      <c r="I64" s="1"/>
      <c r="J64" s="1"/>
      <c r="K64" s="1"/>
      <c r="L64" s="1"/>
      <c r="M64" s="3"/>
      <c r="N64" s="1"/>
      <c r="O64" s="1"/>
      <c r="P64" s="1"/>
    </row>
    <row r="65" spans="5:16" x14ac:dyDescent="0.25">
      <c r="E65" s="1">
        <v>2</v>
      </c>
      <c r="F65" s="1">
        <v>98</v>
      </c>
      <c r="G65" s="1"/>
      <c r="H65" s="1"/>
      <c r="I65" s="1"/>
      <c r="J65" s="3" t="s">
        <v>43</v>
      </c>
      <c r="K65" s="1"/>
      <c r="L65" s="1"/>
      <c r="M65" s="3" t="s">
        <v>66</v>
      </c>
      <c r="N65" s="1"/>
      <c r="O65" s="1"/>
      <c r="P65" s="1"/>
    </row>
    <row r="66" spans="5:16" x14ac:dyDescent="0.25">
      <c r="E66" s="1">
        <v>3</v>
      </c>
      <c r="F66" s="1">
        <v>162</v>
      </c>
      <c r="G66" s="1"/>
      <c r="H66" s="1"/>
      <c r="I66" s="1"/>
      <c r="J66" s="3"/>
      <c r="K66" s="1"/>
      <c r="L66" s="1"/>
      <c r="M66" s="3"/>
      <c r="N66" s="1"/>
      <c r="O66" s="1"/>
      <c r="P66" s="1"/>
    </row>
    <row r="67" spans="5:16" x14ac:dyDescent="0.25">
      <c r="E67" s="1">
        <v>4</v>
      </c>
      <c r="F67" s="1">
        <v>328</v>
      </c>
      <c r="G67" s="1"/>
      <c r="H67" s="1"/>
      <c r="I67" s="1"/>
      <c r="J67" s="3" t="s">
        <v>49</v>
      </c>
      <c r="K67" s="1"/>
      <c r="L67" s="1"/>
      <c r="M67" s="1"/>
      <c r="N67" s="1" t="s">
        <v>67</v>
      </c>
      <c r="O67" s="1"/>
      <c r="P67" s="1"/>
    </row>
    <row r="68" spans="5:16" x14ac:dyDescent="0.25">
      <c r="E68" s="1">
        <v>5</v>
      </c>
      <c r="F68" s="1">
        <v>558</v>
      </c>
      <c r="G68" s="1"/>
      <c r="H68" s="1"/>
      <c r="I68" s="1"/>
      <c r="J68" s="3"/>
      <c r="K68" s="3" t="s">
        <v>70</v>
      </c>
      <c r="L68" s="1"/>
      <c r="M68" s="1"/>
      <c r="N68" s="1" t="s">
        <v>68</v>
      </c>
      <c r="O68" s="1"/>
      <c r="P68" s="1"/>
    </row>
    <row r="69" spans="5:16" x14ac:dyDescent="0.25">
      <c r="E69" s="1">
        <v>6</v>
      </c>
      <c r="F69" s="1"/>
      <c r="G69" s="1"/>
      <c r="H69" s="1"/>
      <c r="I69" s="1"/>
      <c r="J69" s="1"/>
      <c r="K69" s="3" t="s">
        <v>71</v>
      </c>
      <c r="L69" s="1"/>
      <c r="M69" s="1"/>
      <c r="N69" s="1"/>
      <c r="O69" s="1"/>
      <c r="P69" s="1"/>
    </row>
    <row r="70" spans="5:16" x14ac:dyDescent="0.25">
      <c r="E70" s="1">
        <v>7</v>
      </c>
      <c r="F70" s="1"/>
      <c r="G70" s="1"/>
      <c r="H70" s="1"/>
      <c r="I70" s="1"/>
      <c r="J70" s="1"/>
      <c r="K70" s="3"/>
      <c r="L70" s="3" t="s">
        <v>72</v>
      </c>
      <c r="M70" s="1"/>
      <c r="N70" s="1"/>
      <c r="O70" s="1"/>
      <c r="P70" s="1"/>
    </row>
    <row r="71" spans="5:16" x14ac:dyDescent="0.25">
      <c r="E71" s="1">
        <v>8</v>
      </c>
      <c r="F71" s="1"/>
      <c r="G71" s="1"/>
      <c r="H71" s="1"/>
      <c r="I71" s="1"/>
      <c r="J71" s="3" t="s">
        <v>72</v>
      </c>
      <c r="K71" s="1"/>
      <c r="L71" s="3"/>
      <c r="M71" s="1"/>
      <c r="N71" s="1"/>
      <c r="O71" s="1"/>
      <c r="P71" s="1"/>
    </row>
    <row r="72" spans="5:16" x14ac:dyDescent="0.25">
      <c r="E72" s="1">
        <v>9</v>
      </c>
      <c r="F72" s="1"/>
      <c r="G72" s="1"/>
      <c r="H72" s="1"/>
      <c r="I72" s="1"/>
      <c r="J72" s="3"/>
      <c r="K72" s="1"/>
      <c r="L72" s="3" t="s">
        <v>73</v>
      </c>
      <c r="M72" s="1"/>
      <c r="N72" s="1"/>
      <c r="O72" s="1"/>
      <c r="P72" s="1"/>
    </row>
    <row r="73" spans="5:16" x14ac:dyDescent="0.25">
      <c r="E73" s="1">
        <v>10</v>
      </c>
      <c r="F73" s="1"/>
      <c r="G73" s="1"/>
      <c r="H73" s="1"/>
      <c r="I73" s="1"/>
      <c r="J73" s="1"/>
      <c r="K73" s="1"/>
      <c r="L73" s="3"/>
      <c r="M73" s="3" t="s">
        <v>64</v>
      </c>
      <c r="N73" s="1"/>
      <c r="O73" s="1"/>
      <c r="P73" s="1"/>
    </row>
    <row r="74" spans="5:16" x14ac:dyDescent="0.25">
      <c r="E74" s="1"/>
      <c r="F74" s="1"/>
      <c r="G74" s="1"/>
      <c r="H74" s="1"/>
      <c r="I74" s="1"/>
      <c r="J74" s="1"/>
      <c r="K74" s="1"/>
      <c r="L74" s="1"/>
      <c r="M74" s="3"/>
      <c r="N74" s="1"/>
      <c r="O74" s="1"/>
      <c r="P74" s="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31F8D-73F7-4411-B600-08937D9FA8CF}">
  <dimension ref="A1:F4"/>
  <sheetViews>
    <sheetView workbookViewId="0">
      <selection activeCell="F3" sqref="F3"/>
    </sheetView>
  </sheetViews>
  <sheetFormatPr defaultRowHeight="15" x14ac:dyDescent="0.25"/>
  <sheetData>
    <row r="1" spans="1:6" x14ac:dyDescent="0.25">
      <c r="A1">
        <v>345</v>
      </c>
      <c r="B1">
        <f>A2-A1</f>
        <v>930</v>
      </c>
      <c r="E1">
        <v>20685</v>
      </c>
      <c r="F1">
        <f>E2-E1</f>
        <v>930</v>
      </c>
    </row>
    <row r="2" spans="1:6" x14ac:dyDescent="0.25">
      <c r="A2">
        <v>1275</v>
      </c>
      <c r="B2">
        <f t="shared" ref="B2:B4" si="0">A3-A2</f>
        <v>930</v>
      </c>
      <c r="E2">
        <v>21615</v>
      </c>
      <c r="F2">
        <f t="shared" ref="F2:F4" si="1">E3-E2</f>
        <v>930</v>
      </c>
    </row>
    <row r="3" spans="1:6" x14ac:dyDescent="0.25">
      <c r="A3">
        <v>2205</v>
      </c>
      <c r="B3">
        <f t="shared" si="0"/>
        <v>930</v>
      </c>
      <c r="E3">
        <v>22545</v>
      </c>
      <c r="F3">
        <f t="shared" si="1"/>
        <v>650</v>
      </c>
    </row>
    <row r="4" spans="1:6" x14ac:dyDescent="0.25">
      <c r="A4">
        <v>3135</v>
      </c>
      <c r="B4">
        <f t="shared" si="0"/>
        <v>-3135</v>
      </c>
      <c r="E4">
        <v>23195</v>
      </c>
      <c r="F4">
        <f t="shared" si="1"/>
        <v>-23195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99B4-DAD7-4393-A990-6412C666ED21}">
  <dimension ref="A1:B4"/>
  <sheetViews>
    <sheetView workbookViewId="0">
      <selection activeCell="C10" sqref="C10"/>
    </sheetView>
  </sheetViews>
  <sheetFormatPr defaultRowHeight="15" x14ac:dyDescent="0.25"/>
  <sheetData>
    <row r="1" spans="1:2" x14ac:dyDescent="0.25">
      <c r="A1">
        <v>355</v>
      </c>
      <c r="B1">
        <v>1255</v>
      </c>
    </row>
    <row r="2" spans="1:2" x14ac:dyDescent="0.25">
      <c r="A2">
        <v>1285</v>
      </c>
      <c r="B2">
        <v>2185</v>
      </c>
    </row>
    <row r="3" spans="1:2" x14ac:dyDescent="0.25">
      <c r="A3">
        <v>2215</v>
      </c>
      <c r="B3">
        <v>3115</v>
      </c>
    </row>
    <row r="4" spans="1:2" x14ac:dyDescent="0.25">
      <c r="A4">
        <v>3145</v>
      </c>
      <c r="B4">
        <v>21595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9A1B-F6D5-43E2-BC64-2821A4FA1BD6}">
  <dimension ref="A1:E6"/>
  <sheetViews>
    <sheetView topLeftCell="A7" zoomScale="130" zoomScaleNormal="130" workbookViewId="0">
      <selection activeCell="F3" sqref="F3"/>
    </sheetView>
  </sheetViews>
  <sheetFormatPr defaultRowHeight="15" x14ac:dyDescent="0.25"/>
  <cols>
    <col min="4" max="4" width="12" bestFit="1" customWidth="1"/>
  </cols>
  <sheetData>
    <row r="1" spans="1:5" x14ac:dyDescent="0.25">
      <c r="B1" s="6" t="s">
        <v>102</v>
      </c>
      <c r="C1" s="6" t="s">
        <v>101</v>
      </c>
      <c r="D1" s="6" t="s">
        <v>100</v>
      </c>
    </row>
    <row r="2" spans="1:5" x14ac:dyDescent="0.25">
      <c r="A2" s="6" t="s">
        <v>99</v>
      </c>
      <c r="B2">
        <v>40</v>
      </c>
      <c r="C2">
        <v>40</v>
      </c>
      <c r="D2">
        <v>50</v>
      </c>
    </row>
    <row r="3" spans="1:5" x14ac:dyDescent="0.25">
      <c r="A3" s="6" t="s">
        <v>98</v>
      </c>
      <c r="B3">
        <v>1860</v>
      </c>
      <c r="C3">
        <v>2260</v>
      </c>
      <c r="D3">
        <v>2850</v>
      </c>
    </row>
    <row r="4" spans="1:5" x14ac:dyDescent="0.25">
      <c r="A4" s="6" t="s">
        <v>97</v>
      </c>
      <c r="B4">
        <v>7690</v>
      </c>
      <c r="C4">
        <v>2860</v>
      </c>
      <c r="D4">
        <v>3700</v>
      </c>
    </row>
    <row r="6" spans="1:5" x14ac:dyDescent="0.25">
      <c r="E6" s="6" t="s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Tuấn Trần Minh</dc:creator>
  <cp:lastModifiedBy>Phuc Anh Nguyen</cp:lastModifiedBy>
  <dcterms:created xsi:type="dcterms:W3CDTF">2015-06-05T18:17:20Z</dcterms:created>
  <dcterms:modified xsi:type="dcterms:W3CDTF">2025-05-05T14:30:54Z</dcterms:modified>
</cp:coreProperties>
</file>