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30" windowWidth="19440" windowHeight="10350" tabRatio="740" activeTab="2"/>
  </bookViews>
  <sheets>
    <sheet name="表8-1 人力需求預算表" sheetId="34" r:id="rId1"/>
    <sheet name="表10教育訓練計劃表" sheetId="35" r:id="rId2"/>
    <sheet name="表11出差計劃表" sheetId="36" r:id="rId3"/>
  </sheets>
  <externalReferences>
    <externalReference r:id="rId4"/>
  </externalReference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36" l="1"/>
  <c r="M100" i="36" l="1"/>
  <c r="L100" i="36"/>
  <c r="K100" i="36"/>
  <c r="J100" i="36"/>
  <c r="I100" i="36"/>
  <c r="H100" i="36"/>
  <c r="G100" i="36"/>
  <c r="F100" i="36"/>
  <c r="E100" i="36"/>
  <c r="D100" i="36"/>
  <c r="C100" i="36"/>
  <c r="B100" i="36"/>
  <c r="M99" i="36"/>
  <c r="L99" i="36"/>
  <c r="K99" i="36"/>
  <c r="J99" i="36"/>
  <c r="I99" i="36"/>
  <c r="H99" i="36"/>
  <c r="G99" i="36"/>
  <c r="F99" i="36"/>
  <c r="E99" i="36"/>
  <c r="D99" i="36"/>
  <c r="C99" i="36"/>
  <c r="B99" i="36"/>
  <c r="J90" i="36"/>
  <c r="I90" i="36"/>
  <c r="H90" i="36"/>
  <c r="G90" i="36"/>
  <c r="F90" i="36"/>
  <c r="E90" i="36"/>
  <c r="M89" i="36"/>
  <c r="L89" i="36"/>
  <c r="K88" i="36"/>
  <c r="K87" i="36"/>
  <c r="K86" i="36"/>
  <c r="K85" i="36"/>
  <c r="K84" i="36"/>
  <c r="M82" i="36"/>
  <c r="L82" i="36"/>
  <c r="K81" i="36"/>
  <c r="K80" i="36"/>
  <c r="K79" i="36"/>
  <c r="K78" i="36"/>
  <c r="K77" i="36"/>
  <c r="M75" i="36"/>
  <c r="L75" i="36"/>
  <c r="K74" i="36"/>
  <c r="K73" i="36"/>
  <c r="K72" i="36"/>
  <c r="K71" i="36"/>
  <c r="K70" i="36"/>
  <c r="M68" i="36"/>
  <c r="L68" i="36"/>
  <c r="K67" i="36"/>
  <c r="K66" i="36"/>
  <c r="K65" i="36"/>
  <c r="K64" i="36"/>
  <c r="K63" i="36"/>
  <c r="M61" i="36"/>
  <c r="L61" i="36"/>
  <c r="K60" i="36"/>
  <c r="K59" i="36"/>
  <c r="K58" i="36"/>
  <c r="K57" i="36"/>
  <c r="K56" i="36"/>
  <c r="M54" i="36"/>
  <c r="L54" i="36"/>
  <c r="K53" i="36"/>
  <c r="K52" i="36"/>
  <c r="K51" i="36"/>
  <c r="K50" i="36"/>
  <c r="K49" i="36"/>
  <c r="M47" i="36"/>
  <c r="L47" i="36"/>
  <c r="K46" i="36"/>
  <c r="K45" i="36"/>
  <c r="K44" i="36"/>
  <c r="K43" i="36"/>
  <c r="K42" i="36"/>
  <c r="M40" i="36"/>
  <c r="L40" i="36"/>
  <c r="K39" i="36"/>
  <c r="K38" i="36"/>
  <c r="K37" i="36"/>
  <c r="K36" i="36"/>
  <c r="K35" i="36"/>
  <c r="M33" i="36"/>
  <c r="L33" i="36"/>
  <c r="K32" i="36"/>
  <c r="K31" i="36"/>
  <c r="K30" i="36"/>
  <c r="K29" i="36"/>
  <c r="K28" i="36"/>
  <c r="M26" i="36"/>
  <c r="L26" i="36"/>
  <c r="K25" i="36"/>
  <c r="K24" i="36"/>
  <c r="K23" i="36"/>
  <c r="K22" i="36"/>
  <c r="K21" i="36"/>
  <c r="M19" i="36"/>
  <c r="L19" i="36"/>
  <c r="K18" i="36"/>
  <c r="K17" i="36"/>
  <c r="K16" i="36"/>
  <c r="K15" i="36"/>
  <c r="K14" i="36"/>
  <c r="M12" i="36"/>
  <c r="L12" i="36"/>
  <c r="K10" i="36"/>
  <c r="K9" i="36"/>
  <c r="K8" i="36"/>
  <c r="K7" i="36"/>
  <c r="C4" i="36"/>
  <c r="B4" i="36"/>
  <c r="D98" i="36" l="1"/>
  <c r="B98" i="36"/>
  <c r="C98" i="36"/>
  <c r="K61" i="36"/>
  <c r="K82" i="36"/>
  <c r="K89" i="36"/>
  <c r="K54" i="36"/>
  <c r="K12" i="36"/>
  <c r="L90" i="36"/>
  <c r="M90" i="36"/>
  <c r="F98" i="36"/>
  <c r="G98" i="36"/>
  <c r="K33" i="36"/>
  <c r="H98" i="36"/>
  <c r="J98" i="36"/>
  <c r="K98" i="36"/>
  <c r="L98" i="36"/>
  <c r="N99" i="36"/>
  <c r="N100" i="36"/>
  <c r="I98" i="36"/>
  <c r="M98" i="36"/>
  <c r="E98" i="36"/>
  <c r="K40" i="36"/>
  <c r="K68" i="36"/>
  <c r="K26" i="36"/>
  <c r="K19" i="36"/>
  <c r="K47" i="36"/>
  <c r="K75" i="36"/>
  <c r="K90" i="36" l="1"/>
  <c r="N98" i="36"/>
  <c r="M42" i="35" l="1"/>
  <c r="L42" i="35"/>
  <c r="K42" i="35"/>
  <c r="J42" i="35"/>
  <c r="I42" i="35"/>
  <c r="H42" i="35"/>
  <c r="G42" i="35"/>
  <c r="F42" i="35"/>
  <c r="E42" i="35"/>
  <c r="D42" i="35"/>
  <c r="C42" i="35"/>
  <c r="B42" i="35"/>
  <c r="C3" i="35"/>
  <c r="N42" i="35" l="1"/>
  <c r="B22" i="34" l="1"/>
  <c r="H18" i="34" l="1"/>
  <c r="I18" i="34"/>
  <c r="K18" i="34" l="1"/>
  <c r="E22" i="34" l="1"/>
  <c r="I22" i="34"/>
  <c r="M22" i="34"/>
  <c r="F22" i="34"/>
  <c r="J22" i="34"/>
  <c r="G22" i="34"/>
  <c r="C22" i="34"/>
  <c r="D22" i="34"/>
  <c r="H22" i="34"/>
  <c r="L22" i="34"/>
  <c r="K22" i="34"/>
  <c r="M18" i="34"/>
  <c r="N22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sharedStrings.xml><?xml version="1.0" encoding="utf-8"?>
<sst xmlns="http://schemas.openxmlformats.org/spreadsheetml/2006/main" count="134" uniqueCount="107">
  <si>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</si>
  <si>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</si>
  <si>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</si>
  <si>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</si>
  <si>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</si>
  <si>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</si>
  <si>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</si>
  <si>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</si>
  <si>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</si>
  <si>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</si>
  <si>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</si>
  <si>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</si>
  <si>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</si>
  <si>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</si>
  <si>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</si>
  <si>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</si>
  <si>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</si>
  <si>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</si>
  <si>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</si>
  <si>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</si>
  <si>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</si>
  <si>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</si>
  <si>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</si>
  <si>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2021年度人力需求預算表</t>
    <phoneticPr fontId="22" type="noConversion"/>
  </si>
  <si>
    <t>明躍國際健康科技股份有限公司</t>
    <phoneticPr fontId="22" type="noConversion"/>
  </si>
  <si>
    <t>2020年度教育訓練計劃表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</si>
  <si>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</si>
  <si>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</si>
  <si>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</si>
  <si>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</si>
  <si>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</si>
  <si>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</si>
  <si>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</si>
  <si>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</si>
  <si>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</si>
  <si>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</si>
  <si>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</si>
  <si>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</si>
  <si>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</si>
  <si>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</si>
  <si>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</si>
  <si>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</si>
  <si>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</si>
  <si>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</si>
  <si>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</si>
  <si>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</si>
  <si>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</si>
  <si>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</si>
  <si>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</si>
  <si>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830</t>
  </si>
  <si>
    <t>資訊部</t>
  </si>
  <si>
    <t>填表日期：　2020/06/02</t>
  </si>
  <si>
    <t>直接人員</t>
  </si>
  <si>
    <t>A</t>
  </si>
  <si>
    <t>間接人員</t>
  </si>
  <si>
    <t>B</t>
  </si>
  <si>
    <t>C</t>
  </si>
  <si>
    <t>Q</t>
  </si>
  <si>
    <t>內訓</t>
  </si>
  <si>
    <t>F</t>
  </si>
  <si>
    <t>外訓</t>
  </si>
  <si>
    <t>R</t>
  </si>
  <si>
    <t>明躍國際健康科技股份有限公司</t>
    <phoneticPr fontId="22" type="noConversion"/>
  </si>
  <si>
    <t>2020年度出差計劃表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</si>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</sst>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2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</cellStyleXfs>
  <cellXfs count="187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0" fontId="0" fillId="0" borderId="0" xfId="2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51" applyFont="1" applyFill="1" applyBorder="1"/>
    <xf numFmtId="49" fontId="42" fillId="0" borderId="15" xfId="0" applyNumberFormat="1" applyFont="1" applyFill="1" applyBorder="1" applyAlignment="1"/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33" borderId="38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54" fillId="33" borderId="36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0" fillId="0" borderId="32" xfId="151" applyFont="1" applyBorder="1" applyAlignment="1" applyProtection="1">
      <alignment horizontal="center"/>
      <protection locked="0"/>
    </xf>
    <xf numFmtId="0" fontId="0" fillId="0" borderId="33" xfId="151" applyFont="1" applyBorder="1" applyAlignment="1" applyProtection="1">
      <alignment horizontal="center"/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</cellXfs>
  <cellStyles count="15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麗舍2007 預算資料" xfId="151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36001;&#26371;&#24180;&#24230;&#38928;&#31639;&#32232;&#21015;/2020&#24180;&#38928;&#31639;&#34920;&#26684;-&#36039;&#35338;&#37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編製說明"/>
      <sheetName val="編製時程表"/>
      <sheetName val="部門"/>
      <sheetName val="表8 組織編制"/>
      <sheetName val="表8-1 人力需求預算表"/>
      <sheetName val="表10教育訓練計劃表"/>
      <sheetName val="表11出差計劃表"/>
      <sheetName val="表13資本支出預算表"/>
      <sheetName val="表12費用預算表"/>
      <sheetName val="每月實際金額"/>
      <sheetName val="明細"/>
      <sheetName val="財會專用"/>
      <sheetName val="ERP匯入(財會專用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>
            <v>830</v>
          </cell>
          <cell r="D1" t="str">
            <v>資訊部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37"/>
  <sheetViews>
    <sheetView zoomScale="75" zoomScaleNormal="75" workbookViewId="0">
      <selection activeCell="J8" sqref="J8"/>
    </sheetView>
  </sheetViews>
  <sheetFormatPr defaultRowHeight="16.5"/>
  <cols>
    <col min="1" max="1" width="14.5" style="68" bestFit="1" customWidth="1"/>
    <col min="2" max="2" width="14.5" style="68" customWidth="1"/>
    <col min="3" max="3" width="10.125" style="46" bestFit="1" customWidth="1"/>
    <col min="4" max="4" width="12.75" style="68" bestFit="1" customWidth="1"/>
    <col min="5" max="5" width="7" style="56" bestFit="1" customWidth="1"/>
    <col min="6" max="6" width="9" style="56" bestFit="1" customWidth="1"/>
    <col min="7" max="7" width="10.875" style="56" customWidth="1"/>
    <col min="8" max="8" width="6.625" style="47" bestFit="1" customWidth="1"/>
    <col min="9" max="9" width="12.75" style="52" bestFit="1" customWidth="1"/>
    <col min="10" max="10" width="10.125" style="52" customWidth="1"/>
    <col min="11" max="11" width="6.625" style="47" bestFit="1" customWidth="1"/>
    <col min="12" max="12" width="10.125" style="51" bestFit="1" customWidth="1"/>
    <col min="13" max="13" width="20.75" style="51" bestFit="1" customWidth="1"/>
    <col min="14" max="14" width="23.5" style="56" bestFit="1" customWidth="1"/>
    <col min="15" max="17" width="9" style="46"/>
    <col min="18" max="18" width="22.125" style="46" bestFit="1" customWidth="1"/>
    <col min="19" max="16384" width="9" style="46"/>
  </cols>
  <sheetData>
    <row r="1" spans="1:30" ht="30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R1" s="53"/>
      <c r="S1" s="54"/>
      <c r="T1" s="55"/>
      <c r="U1" s="54"/>
      <c r="V1" s="54"/>
      <c r="W1" s="56"/>
      <c r="X1" s="54"/>
      <c r="Y1" s="57"/>
      <c r="Z1" s="58"/>
      <c r="AA1" s="59"/>
      <c r="AB1" s="60"/>
      <c r="AC1" s="61"/>
      <c r="AD1" s="54"/>
    </row>
    <row r="2" spans="1:30" ht="25.5">
      <c r="A2" s="147" t="s">
        <v>23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30" s="63" customFormat="1" ht="40.5" customHeight="1">
      <c r="A3" s="62" t="s">
        <v>16</v>
      </c>
      <c r="B3" s="80" t="s">
        <v>49</v>
      </c>
      <c r="C3" s="79" t="s">
        <v>50</v>
      </c>
      <c r="F3" s="63" t="s">
        <v>18</v>
      </c>
      <c r="H3" s="64"/>
      <c r="I3" s="65"/>
      <c r="J3" s="65"/>
      <c r="K3" s="152" t="s">
        <v>51</v>
      </c>
      <c r="L3" s="152"/>
      <c r="M3" s="152"/>
      <c r="N3" s="152"/>
    </row>
    <row r="4" spans="1:30" s="69" customFormat="1" ht="51.75">
      <c r="A4" s="81" t="s">
        <v>1</v>
      </c>
      <c r="B4" s="85" t="s">
        <v>22</v>
      </c>
      <c r="C4" s="81" t="s">
        <v>2</v>
      </c>
      <c r="D4" s="81" t="s">
        <v>3</v>
      </c>
      <c r="E4" s="149" t="s">
        <v>15</v>
      </c>
      <c r="F4" s="150"/>
      <c r="G4" s="151"/>
      <c r="H4" s="83" t="s">
        <v>21</v>
      </c>
      <c r="I4" s="83" t="s">
        <v>20</v>
      </c>
      <c r="J4" s="83" t="s">
        <v>10</v>
      </c>
      <c r="K4" s="82" t="s">
        <v>4</v>
      </c>
      <c r="L4" s="83" t="s">
        <v>11</v>
      </c>
      <c r="M4" s="82" t="s">
        <v>12</v>
      </c>
      <c r="N4" s="81" t="s">
        <v>5</v>
      </c>
    </row>
    <row r="5" spans="1:30" s="69" customFormat="1" ht="39.75" customHeight="1">
      <c r="A5" s="87">
        <v>1</v>
      </c>
      <c r="B5" s="70" t="s">
        <v>52</v>
      </c>
      <c r="C5" s="87" t="s">
        <v>53</v>
      </c>
      <c r="D5" s="87" t="s">
        <v>53</v>
      </c>
      <c r="E5" s="156" t="s">
        <v>53</v>
      </c>
      <c r="F5" s="157"/>
      <c r="G5" s="158"/>
      <c r="H5" s="86">
        <v>1</v>
      </c>
      <c r="I5" s="90">
        <v>2</v>
      </c>
      <c r="J5" s="90">
        <v>3</v>
      </c>
      <c r="K5" s="91">
        <v>1</v>
      </c>
      <c r="L5" s="90">
        <v>50000</v>
      </c>
      <c r="M5" s="84">
        <v>50000</v>
      </c>
      <c r="N5" s="89"/>
    </row>
    <row r="6" spans="1:30" s="69" customFormat="1" ht="39.75" customHeight="1">
      <c r="A6" s="87">
        <v>2</v>
      </c>
      <c r="B6" s="70" t="s">
        <v>54</v>
      </c>
      <c r="C6" s="87" t="s">
        <v>55</v>
      </c>
      <c r="D6" s="87" t="s">
        <v>55</v>
      </c>
      <c r="E6" s="156" t="s">
        <v>55</v>
      </c>
      <c r="F6" s="157"/>
      <c r="G6" s="158"/>
      <c r="H6" s="86">
        <v>3</v>
      </c>
      <c r="I6" s="90">
        <v>5</v>
      </c>
      <c r="J6" s="90">
        <v>7</v>
      </c>
      <c r="K6" s="91">
        <v>2</v>
      </c>
      <c r="L6" s="90">
        <v>45000</v>
      </c>
      <c r="M6" s="84">
        <v>90000</v>
      </c>
      <c r="N6" s="89"/>
    </row>
    <row r="7" spans="1:30" s="69" customFormat="1" ht="39.75" customHeight="1">
      <c r="A7" s="87">
        <v>3</v>
      </c>
      <c r="B7" s="70" t="s">
        <v>52</v>
      </c>
      <c r="C7" s="87" t="s">
        <v>56</v>
      </c>
      <c r="D7" s="87" t="s">
        <v>56</v>
      </c>
      <c r="E7" s="159" t="s">
        <v>56</v>
      </c>
      <c r="F7" s="160"/>
      <c r="G7" s="161"/>
      <c r="H7" s="86">
        <v>4</v>
      </c>
      <c r="I7" s="90">
        <v>5</v>
      </c>
      <c r="J7" s="90">
        <v>8</v>
      </c>
      <c r="K7" s="91">
        <v>1</v>
      </c>
      <c r="L7" s="90">
        <v>35000</v>
      </c>
      <c r="M7" s="84">
        <v>35000</v>
      </c>
      <c r="N7" s="89"/>
    </row>
    <row r="8" spans="1:30" s="69" customFormat="1" ht="39.75" customHeight="1">
      <c r="A8" s="87"/>
      <c r="B8" s="70"/>
      <c r="C8" s="87"/>
      <c r="D8" s="88"/>
      <c r="E8" s="159"/>
      <c r="F8" s="160"/>
      <c r="G8" s="161"/>
      <c r="H8" s="86"/>
      <c r="I8" s="90"/>
      <c r="J8" s="90"/>
      <c r="K8" s="91"/>
      <c r="L8" s="90"/>
      <c r="M8" s="84"/>
      <c r="N8" s="89"/>
    </row>
    <row r="9" spans="1:30" s="69" customFormat="1" ht="39.75" customHeight="1">
      <c r="A9" s="87"/>
      <c r="B9" s="70"/>
      <c r="C9" s="87"/>
      <c r="D9" s="88"/>
      <c r="E9" s="159"/>
      <c r="F9" s="160"/>
      <c r="G9" s="161"/>
      <c r="H9" s="86"/>
      <c r="I9" s="90"/>
      <c r="J9" s="90"/>
      <c r="K9" s="91"/>
      <c r="L9" s="90"/>
      <c r="M9" s="84"/>
      <c r="N9" s="89"/>
    </row>
    <row r="10" spans="1:30" s="69" customFormat="1" ht="39.75" customHeight="1">
      <c r="A10" s="70"/>
      <c r="B10" s="70"/>
      <c r="C10" s="70"/>
      <c r="D10" s="71"/>
      <c r="E10" s="162"/>
      <c r="F10" s="163"/>
      <c r="G10" s="164"/>
      <c r="H10" s="86"/>
      <c r="I10" s="90"/>
      <c r="J10" s="90"/>
      <c r="K10" s="91"/>
      <c r="L10" s="90"/>
      <c r="M10" s="84"/>
      <c r="N10" s="89"/>
    </row>
    <row r="11" spans="1:30" s="69" customFormat="1" ht="39.75" customHeight="1">
      <c r="A11" s="70"/>
      <c r="B11" s="70"/>
      <c r="C11" s="70"/>
      <c r="D11" s="71"/>
      <c r="E11" s="162"/>
      <c r="F11" s="163"/>
      <c r="G11" s="164"/>
      <c r="H11" s="86"/>
      <c r="I11" s="90"/>
      <c r="J11" s="90"/>
      <c r="K11" s="91"/>
      <c r="L11" s="90"/>
      <c r="M11" s="84"/>
      <c r="N11" s="89"/>
    </row>
    <row r="12" spans="1:30" s="69" customFormat="1" ht="39.75" customHeight="1">
      <c r="A12" s="70"/>
      <c r="B12" s="70"/>
      <c r="C12" s="70"/>
      <c r="D12" s="71"/>
      <c r="E12" s="162"/>
      <c r="F12" s="163"/>
      <c r="G12" s="164"/>
      <c r="H12" s="86"/>
      <c r="I12" s="90"/>
      <c r="J12" s="90"/>
      <c r="K12" s="91"/>
      <c r="L12" s="90"/>
      <c r="M12" s="84"/>
      <c r="N12" s="89"/>
    </row>
    <row r="13" spans="1:30" s="69" customFormat="1" ht="39.75" customHeight="1">
      <c r="A13" s="70"/>
      <c r="B13" s="70"/>
      <c r="C13" s="70"/>
      <c r="D13" s="71"/>
      <c r="E13" s="162"/>
      <c r="F13" s="163"/>
      <c r="G13" s="164"/>
      <c r="H13" s="86"/>
      <c r="I13" s="90"/>
      <c r="J13" s="90"/>
      <c r="K13" s="91"/>
      <c r="L13" s="90"/>
      <c r="M13" s="84"/>
      <c r="N13" s="89"/>
    </row>
    <row r="14" spans="1:30" s="69" customFormat="1" ht="39.75" customHeight="1">
      <c r="A14" s="70"/>
      <c r="B14" s="70"/>
      <c r="C14" s="70"/>
      <c r="D14" s="71"/>
      <c r="E14" s="162"/>
      <c r="F14" s="163"/>
      <c r="G14" s="164"/>
      <c r="H14" s="86"/>
      <c r="I14" s="90"/>
      <c r="J14" s="90"/>
      <c r="K14" s="91"/>
      <c r="L14" s="90"/>
      <c r="M14" s="84"/>
      <c r="N14" s="89"/>
    </row>
    <row r="15" spans="1:30" s="69" customFormat="1" ht="39.75" customHeight="1">
      <c r="A15" s="70"/>
      <c r="B15" s="70"/>
      <c r="C15" s="70"/>
      <c r="D15" s="71"/>
      <c r="E15" s="162"/>
      <c r="F15" s="163"/>
      <c r="G15" s="164"/>
      <c r="H15" s="86"/>
      <c r="I15" s="90"/>
      <c r="J15" s="90"/>
      <c r="K15" s="91"/>
      <c r="L15" s="90"/>
      <c r="M15" s="84"/>
      <c r="N15" s="89"/>
    </row>
    <row r="16" spans="1:30" s="69" customFormat="1" ht="39.75" customHeight="1">
      <c r="A16" s="70"/>
      <c r="B16" s="70"/>
      <c r="C16" s="70"/>
      <c r="D16" s="70"/>
      <c r="E16" s="162"/>
      <c r="F16" s="163"/>
      <c r="G16" s="164"/>
      <c r="H16" s="86"/>
      <c r="I16" s="90"/>
      <c r="J16" s="90"/>
      <c r="K16" s="91"/>
      <c r="L16" s="90"/>
      <c r="M16" s="84"/>
      <c r="N16" s="89"/>
    </row>
    <row r="17" spans="1:14" s="69" customFormat="1" ht="39.75" customHeight="1">
      <c r="A17" s="70"/>
      <c r="B17" s="70"/>
      <c r="C17" s="70"/>
      <c r="D17" s="70"/>
      <c r="E17" s="162"/>
      <c r="F17" s="163"/>
      <c r="G17" s="164"/>
      <c r="H17" s="86"/>
      <c r="I17" s="90"/>
      <c r="J17" s="90"/>
      <c r="K17" s="91"/>
      <c r="L17" s="90"/>
      <c r="M17" s="84"/>
      <c r="N17" s="89"/>
    </row>
    <row r="18" spans="1:14" s="69" customFormat="1" ht="39.75" customHeight="1">
      <c r="A18" s="153" t="s">
        <v>6</v>
      </c>
      <c r="B18" s="154"/>
      <c r="C18" s="154"/>
      <c r="D18" s="154"/>
      <c r="E18" s="154"/>
      <c r="F18" s="154"/>
      <c r="G18" s="155"/>
      <c r="H18" s="84">
        <f>SUM(H5:H17)</f>
        <v>8</v>
      </c>
      <c r="I18" s="84">
        <f>SUM(I5:I17)</f>
        <v>12</v>
      </c>
      <c r="J18" s="84"/>
      <c r="K18" s="84">
        <f>SUM(K5:K17)</f>
        <v>4</v>
      </c>
      <c r="L18" s="84"/>
      <c r="M18" s="84">
        <f>SUM(M5:M17)</f>
        <v>175000</v>
      </c>
      <c r="N18" s="72"/>
    </row>
    <row r="19" spans="1:14" s="69" customFormat="1" ht="38.1" customHeight="1">
      <c r="A19" s="73"/>
      <c r="B19" s="73"/>
      <c r="C19" s="74" t="s">
        <v>7</v>
      </c>
      <c r="D19" s="73"/>
      <c r="E19" s="74"/>
      <c r="F19" s="74" t="s">
        <v>8</v>
      </c>
      <c r="G19" s="75"/>
      <c r="H19" s="76"/>
      <c r="I19" s="77" t="s">
        <v>17</v>
      </c>
      <c r="J19" s="77"/>
      <c r="K19" s="76"/>
      <c r="L19" s="78" t="s">
        <v>9</v>
      </c>
      <c r="M19" s="78"/>
      <c r="N19" s="74"/>
    </row>
    <row r="20" spans="1:14" ht="38.1" customHeight="1">
      <c r="A20" s="55"/>
      <c r="B20" s="55"/>
      <c r="C20" s="54"/>
      <c r="D20" s="55"/>
      <c r="E20" s="54"/>
      <c r="F20" s="54"/>
      <c r="H20" s="66"/>
      <c r="I20" s="67"/>
      <c r="J20" s="67"/>
      <c r="K20" s="66"/>
      <c r="L20" s="60"/>
      <c r="M20" s="60"/>
      <c r="N20" s="54"/>
    </row>
    <row r="21" spans="1:14" ht="38.1" customHeight="1">
      <c r="A21" s="48" t="s">
        <v>13</v>
      </c>
      <c r="B21" s="49">
        <v>1</v>
      </c>
      <c r="C21" s="49">
        <v>2</v>
      </c>
      <c r="D21" s="49">
        <v>3</v>
      </c>
      <c r="E21" s="49">
        <v>4</v>
      </c>
      <c r="F21" s="49">
        <v>5</v>
      </c>
      <c r="G21" s="49">
        <v>6</v>
      </c>
      <c r="H21" s="49">
        <v>7</v>
      </c>
      <c r="I21" s="49">
        <v>8</v>
      </c>
      <c r="J21" s="49">
        <v>9</v>
      </c>
      <c r="K21" s="49">
        <v>10</v>
      </c>
      <c r="L21" s="49">
        <v>11</v>
      </c>
      <c r="M21" s="49">
        <v>12</v>
      </c>
      <c r="N21" s="49" t="s">
        <v>19</v>
      </c>
    </row>
    <row r="22" spans="1:14" ht="38.1" customHeight="1">
      <c r="A22" s="48" t="s">
        <v>14</v>
      </c>
      <c r="B22" s="50">
        <f>SUMIF($J$5:$J17,"&lt;="&amp;B21,$M$5:$M17)</f>
        <v>0</v>
      </c>
      <c r="C22" s="50">
        <f>SUMIF($J$5:$J17,"&lt;="&amp;C21,$M$5:$M17)</f>
        <v>0</v>
      </c>
      <c r="D22" s="50">
        <f>SUMIF($J$5:$J17,"&lt;="&amp;D21,$M$5:$M17)</f>
        <v>50000</v>
      </c>
      <c r="E22" s="50">
        <f>SUMIF($J$5:$J17,"&lt;="&amp;E21,$M$5:$M17)</f>
        <v>50000</v>
      </c>
      <c r="F22" s="50">
        <f>SUMIF($J$5:$J17,"&lt;="&amp;F21,$M$5:$M17)</f>
        <v>50000</v>
      </c>
      <c r="G22" s="50">
        <f>SUMIF($J$5:$J17,"&lt;="&amp;G21,$M$5:$M17)</f>
        <v>50000</v>
      </c>
      <c r="H22" s="50">
        <f>SUMIF($J$5:$J17,"&lt;="&amp;H21,$M$5:$M17)</f>
        <v>140000</v>
      </c>
      <c r="I22" s="50">
        <f>SUMIF($J$5:$J17,"&lt;="&amp;I21,$M$5:$M17)</f>
        <v>175000</v>
      </c>
      <c r="J22" s="50">
        <f>SUMIF($J$5:$J17,"&lt;="&amp;J21,$M$5:$M17)</f>
        <v>175000</v>
      </c>
      <c r="K22" s="50">
        <f>SUMIF($J$5:$J17,"&lt;="&amp;K21,$M$5:$M17)</f>
        <v>175000</v>
      </c>
      <c r="L22" s="50">
        <f>SUMIF($J$5:$J17,"&lt;="&amp;L21,$M$5:$M17)</f>
        <v>175000</v>
      </c>
      <c r="M22" s="50">
        <f>SUMIF($J$5:$J17,"&lt;="&amp;M21,$M$5:$M17)</f>
        <v>175000</v>
      </c>
      <c r="N22" s="50">
        <f>SUM(B22:M22)</f>
        <v>1215000</v>
      </c>
    </row>
    <row r="24" spans="1:14">
      <c r="E24" s="46"/>
      <c r="F24" s="46"/>
      <c r="G24" s="46"/>
      <c r="N24" s="46"/>
    </row>
    <row r="25" spans="1:14">
      <c r="E25" s="46"/>
      <c r="F25" s="46"/>
      <c r="G25" s="46"/>
      <c r="N25" s="46"/>
    </row>
    <row r="26" spans="1:14">
      <c r="E26" s="46"/>
      <c r="F26" s="46"/>
      <c r="G26" s="46"/>
      <c r="N26" s="46"/>
    </row>
    <row r="27" spans="1:14">
      <c r="E27" s="46"/>
      <c r="F27" s="46"/>
      <c r="G27" s="46"/>
      <c r="N27" s="46"/>
    </row>
    <row r="28" spans="1:14">
      <c r="E28" s="46"/>
      <c r="F28" s="46"/>
      <c r="G28" s="46"/>
      <c r="N28" s="46"/>
    </row>
    <row r="29" spans="1:14">
      <c r="E29" s="46"/>
      <c r="F29" s="46"/>
      <c r="G29" s="46"/>
      <c r="N29" s="46"/>
    </row>
    <row r="30" spans="1:14">
      <c r="E30" s="46"/>
      <c r="F30" s="46"/>
      <c r="G30" s="46"/>
      <c r="N30" s="46"/>
    </row>
    <row r="31" spans="1:14">
      <c r="E31" s="46"/>
      <c r="F31" s="46"/>
      <c r="G31" s="46"/>
      <c r="N31" s="46"/>
    </row>
    <row r="32" spans="1:14">
      <c r="E32" s="46"/>
      <c r="F32" s="46"/>
      <c r="G32" s="46"/>
      <c r="N32" s="46"/>
    </row>
    <row r="33" spans="5:14">
      <c r="E33" s="46"/>
      <c r="F33" s="46"/>
      <c r="G33" s="46"/>
      <c r="N33" s="46"/>
    </row>
    <row r="34" spans="5:14">
      <c r="E34" s="46"/>
      <c r="F34" s="46"/>
      <c r="G34" s="46"/>
      <c r="N34" s="46"/>
    </row>
    <row r="35" spans="5:14">
      <c r="E35" s="46"/>
      <c r="F35" s="46"/>
      <c r="G35" s="46"/>
      <c r="N35" s="46"/>
    </row>
    <row r="36" spans="5:14">
      <c r="E36" s="46"/>
      <c r="F36" s="46"/>
      <c r="G36" s="46"/>
      <c r="N36" s="46"/>
    </row>
    <row r="37" spans="5:14">
      <c r="E37" s="46"/>
      <c r="F37" s="46"/>
      <c r="G37" s="46"/>
      <c r="N37" s="46"/>
    </row>
    <row r="38" spans="5:14">
      <c r="E38" s="46"/>
      <c r="F38" s="46"/>
      <c r="G38" s="46"/>
      <c r="N38" s="46"/>
    </row>
    <row r="39" spans="5:14">
      <c r="E39" s="46"/>
      <c r="F39" s="46"/>
      <c r="G39" s="46"/>
      <c r="N39" s="46"/>
    </row>
    <row r="40" spans="5:14">
      <c r="E40" s="46"/>
      <c r="F40" s="46"/>
      <c r="G40" s="46"/>
      <c r="N40" s="46"/>
    </row>
    <row r="41" spans="5:14">
      <c r="E41" s="46"/>
      <c r="F41" s="46"/>
      <c r="G41" s="46"/>
      <c r="N41" s="46"/>
    </row>
    <row r="42" spans="5:14">
      <c r="E42" s="46"/>
      <c r="F42" s="46"/>
      <c r="G42" s="46"/>
      <c r="N42" s="46"/>
    </row>
    <row r="43" spans="5:14">
      <c r="E43" s="46"/>
      <c r="F43" s="46"/>
      <c r="G43" s="46"/>
      <c r="N43" s="46"/>
    </row>
    <row r="44" spans="5:14">
      <c r="E44" s="46"/>
      <c r="F44" s="46"/>
      <c r="G44" s="46"/>
      <c r="N44" s="46"/>
    </row>
    <row r="45" spans="5:14">
      <c r="E45" s="46"/>
      <c r="F45" s="46"/>
      <c r="G45" s="46"/>
      <c r="N45" s="46"/>
    </row>
    <row r="46" spans="5:14">
      <c r="E46" s="46"/>
      <c r="F46" s="46"/>
      <c r="G46" s="46"/>
      <c r="N46" s="46"/>
    </row>
    <row r="47" spans="5:14">
      <c r="E47" s="46"/>
      <c r="F47" s="46"/>
      <c r="G47" s="46"/>
      <c r="N47" s="46"/>
    </row>
    <row r="48" spans="5:14">
      <c r="E48" s="46"/>
      <c r="F48" s="46"/>
      <c r="G48" s="46"/>
      <c r="N48" s="46"/>
    </row>
    <row r="49" spans="5:14">
      <c r="E49" s="46"/>
      <c r="F49" s="46"/>
      <c r="G49" s="46"/>
      <c r="N49" s="46"/>
    </row>
    <row r="50" spans="5:14">
      <c r="E50" s="46"/>
      <c r="F50" s="46"/>
      <c r="G50" s="46"/>
      <c r="N50" s="46"/>
    </row>
    <row r="51" spans="5:14">
      <c r="E51" s="46"/>
      <c r="F51" s="46"/>
      <c r="G51" s="46"/>
      <c r="N51" s="46"/>
    </row>
    <row r="52" spans="5:14">
      <c r="E52" s="46"/>
      <c r="F52" s="46"/>
      <c r="G52" s="46"/>
      <c r="N52" s="46"/>
    </row>
    <row r="53" spans="5:14">
      <c r="E53" s="46"/>
      <c r="F53" s="46"/>
      <c r="G53" s="46"/>
      <c r="N53" s="46"/>
    </row>
    <row r="54" spans="5:14">
      <c r="E54" s="46"/>
      <c r="F54" s="46"/>
      <c r="G54" s="46"/>
      <c r="N54" s="46"/>
    </row>
    <row r="55" spans="5:14">
      <c r="E55" s="46"/>
      <c r="F55" s="46"/>
      <c r="G55" s="46"/>
      <c r="N55" s="46"/>
    </row>
    <row r="56" spans="5:14">
      <c r="E56" s="46"/>
      <c r="F56" s="46"/>
      <c r="G56" s="46"/>
      <c r="N56" s="46"/>
    </row>
    <row r="57" spans="5:14">
      <c r="E57" s="46"/>
      <c r="F57" s="46"/>
      <c r="G57" s="46"/>
      <c r="N57" s="46"/>
    </row>
    <row r="58" spans="5:14">
      <c r="E58" s="46"/>
      <c r="F58" s="46"/>
      <c r="G58" s="46"/>
      <c r="N58" s="46"/>
    </row>
    <row r="59" spans="5:14">
      <c r="E59" s="46"/>
      <c r="F59" s="46"/>
      <c r="G59" s="46"/>
      <c r="N59" s="46"/>
    </row>
    <row r="60" spans="5:14">
      <c r="E60" s="46"/>
      <c r="F60" s="46"/>
      <c r="G60" s="46"/>
      <c r="N60" s="46"/>
    </row>
    <row r="61" spans="5:14">
      <c r="E61" s="46"/>
      <c r="F61" s="46"/>
      <c r="G61" s="46"/>
      <c r="N61" s="46"/>
    </row>
    <row r="62" spans="5:14">
      <c r="E62" s="46"/>
      <c r="F62" s="46"/>
      <c r="G62" s="46"/>
      <c r="N62" s="46"/>
    </row>
    <row r="63" spans="5:14">
      <c r="E63" s="46"/>
      <c r="F63" s="46"/>
      <c r="G63" s="46"/>
      <c r="N63" s="46"/>
    </row>
    <row r="64" spans="5:14">
      <c r="E64" s="46"/>
      <c r="F64" s="46"/>
      <c r="G64" s="46"/>
      <c r="N64" s="46"/>
    </row>
    <row r="65" spans="5:14">
      <c r="E65" s="46"/>
      <c r="F65" s="46"/>
      <c r="G65" s="46"/>
      <c r="N65" s="46"/>
    </row>
    <row r="66" spans="5:14">
      <c r="E66" s="46"/>
      <c r="F66" s="46"/>
      <c r="G66" s="46"/>
      <c r="N66" s="46"/>
    </row>
    <row r="67" spans="5:14">
      <c r="E67" s="46"/>
      <c r="F67" s="46"/>
      <c r="G67" s="46"/>
      <c r="N67" s="46"/>
    </row>
    <row r="68" spans="5:14">
      <c r="E68" s="46"/>
      <c r="F68" s="46"/>
      <c r="G68" s="46"/>
      <c r="N68" s="46"/>
    </row>
    <row r="69" spans="5:14">
      <c r="E69" s="46"/>
      <c r="F69" s="46"/>
      <c r="G69" s="46"/>
      <c r="N69" s="46"/>
    </row>
    <row r="70" spans="5:14">
      <c r="E70" s="46"/>
      <c r="F70" s="46"/>
      <c r="G70" s="46"/>
      <c r="N70" s="46"/>
    </row>
    <row r="71" spans="5:14">
      <c r="E71" s="46"/>
      <c r="F71" s="46"/>
      <c r="G71" s="46"/>
      <c r="N71" s="46"/>
    </row>
    <row r="72" spans="5:14">
      <c r="E72" s="46"/>
      <c r="F72" s="46"/>
      <c r="G72" s="46"/>
      <c r="N72" s="46"/>
    </row>
    <row r="73" spans="5:14">
      <c r="E73" s="46"/>
      <c r="F73" s="46"/>
      <c r="G73" s="46"/>
      <c r="N73" s="46"/>
    </row>
    <row r="74" spans="5:14">
      <c r="E74" s="46"/>
      <c r="F74" s="46"/>
      <c r="G74" s="46"/>
      <c r="N74" s="46"/>
    </row>
    <row r="75" spans="5:14">
      <c r="E75" s="46"/>
      <c r="F75" s="46"/>
      <c r="G75" s="46"/>
      <c r="N75" s="46"/>
    </row>
    <row r="76" spans="5:14">
      <c r="E76" s="46"/>
      <c r="F76" s="46"/>
      <c r="G76" s="46"/>
      <c r="N76" s="46"/>
    </row>
    <row r="77" spans="5:14">
      <c r="E77" s="46"/>
      <c r="F77" s="46"/>
      <c r="G77" s="46"/>
      <c r="N77" s="46"/>
    </row>
    <row r="78" spans="5:14">
      <c r="E78" s="46"/>
      <c r="F78" s="46"/>
      <c r="G78" s="46"/>
      <c r="N78" s="46"/>
    </row>
    <row r="79" spans="5:14">
      <c r="E79" s="46"/>
      <c r="F79" s="46"/>
      <c r="G79" s="46"/>
      <c r="N79" s="46"/>
    </row>
    <row r="80" spans="5:14">
      <c r="E80" s="46"/>
      <c r="F80" s="46"/>
      <c r="G80" s="46"/>
      <c r="N80" s="46"/>
    </row>
    <row r="81" spans="5:14">
      <c r="E81" s="46"/>
      <c r="F81" s="46"/>
      <c r="G81" s="46"/>
      <c r="N81" s="46"/>
    </row>
    <row r="82" spans="5:14">
      <c r="E82" s="46"/>
      <c r="F82" s="46"/>
      <c r="G82" s="46"/>
      <c r="N82" s="46"/>
    </row>
    <row r="83" spans="5:14">
      <c r="E83" s="46"/>
      <c r="F83" s="46"/>
      <c r="G83" s="46"/>
      <c r="N83" s="46"/>
    </row>
    <row r="84" spans="5:14">
      <c r="E84" s="46"/>
      <c r="F84" s="46"/>
      <c r="G84" s="46"/>
      <c r="N84" s="46"/>
    </row>
    <row r="85" spans="5:14">
      <c r="E85" s="46"/>
      <c r="F85" s="46"/>
      <c r="G85" s="46"/>
      <c r="N85" s="46"/>
    </row>
    <row r="86" spans="5:14">
      <c r="E86" s="46"/>
      <c r="F86" s="46"/>
      <c r="G86" s="46"/>
      <c r="N86" s="46"/>
    </row>
    <row r="87" spans="5:14">
      <c r="E87" s="46"/>
      <c r="F87" s="46"/>
      <c r="G87" s="46"/>
      <c r="N87" s="46"/>
    </row>
    <row r="88" spans="5:14">
      <c r="E88" s="46"/>
      <c r="F88" s="46"/>
      <c r="G88" s="46"/>
      <c r="N88" s="46"/>
    </row>
    <row r="89" spans="5:14">
      <c r="E89" s="46"/>
      <c r="F89" s="46"/>
      <c r="G89" s="46"/>
      <c r="N89" s="46"/>
    </row>
    <row r="90" spans="5:14">
      <c r="E90" s="46"/>
      <c r="F90" s="46"/>
      <c r="G90" s="46"/>
      <c r="N90" s="46"/>
    </row>
    <row r="91" spans="5:14">
      <c r="E91" s="46"/>
      <c r="F91" s="46"/>
      <c r="G91" s="46"/>
      <c r="N91" s="46"/>
    </row>
    <row r="92" spans="5:14">
      <c r="E92" s="46"/>
      <c r="F92" s="46"/>
      <c r="G92" s="46"/>
      <c r="N92" s="46"/>
    </row>
    <row r="93" spans="5:14">
      <c r="E93" s="46"/>
      <c r="F93" s="46"/>
      <c r="G93" s="46"/>
      <c r="N93" s="46"/>
    </row>
    <row r="94" spans="5:14">
      <c r="E94" s="46"/>
      <c r="F94" s="46"/>
      <c r="G94" s="46"/>
      <c r="N94" s="46"/>
    </row>
    <row r="95" spans="5:14">
      <c r="E95" s="46"/>
      <c r="F95" s="46"/>
      <c r="G95" s="46"/>
      <c r="N95" s="46"/>
    </row>
    <row r="96" spans="5:14">
      <c r="E96" s="46"/>
      <c r="F96" s="46"/>
      <c r="G96" s="46"/>
      <c r="N96" s="46"/>
    </row>
    <row r="97" spans="5:14">
      <c r="E97" s="46"/>
      <c r="F97" s="46"/>
      <c r="G97" s="46"/>
      <c r="N97" s="46"/>
    </row>
    <row r="98" spans="5:14">
      <c r="E98" s="46"/>
      <c r="F98" s="46"/>
      <c r="G98" s="46"/>
      <c r="N98" s="46"/>
    </row>
    <row r="99" spans="5:14">
      <c r="E99" s="46"/>
      <c r="F99" s="46"/>
      <c r="G99" s="46"/>
      <c r="N99" s="46"/>
    </row>
    <row r="100" spans="5:14">
      <c r="E100" s="46"/>
      <c r="F100" s="46"/>
      <c r="G100" s="46"/>
      <c r="N100" s="46"/>
    </row>
    <row r="101" spans="5:14">
      <c r="E101" s="46"/>
      <c r="F101" s="46"/>
      <c r="G101" s="46"/>
      <c r="N101" s="46"/>
    </row>
    <row r="102" spans="5:14">
      <c r="E102" s="46"/>
      <c r="F102" s="46"/>
      <c r="G102" s="46"/>
      <c r="N102" s="46"/>
    </row>
    <row r="103" spans="5:14">
      <c r="E103" s="46"/>
      <c r="F103" s="46"/>
      <c r="G103" s="46"/>
      <c r="N103" s="46"/>
    </row>
    <row r="104" spans="5:14">
      <c r="E104" s="46"/>
      <c r="F104" s="46"/>
      <c r="G104" s="46"/>
      <c r="N104" s="46"/>
    </row>
    <row r="105" spans="5:14">
      <c r="E105" s="46"/>
      <c r="F105" s="46"/>
      <c r="G105" s="46"/>
      <c r="N105" s="46"/>
    </row>
    <row r="106" spans="5:14">
      <c r="E106" s="46"/>
      <c r="F106" s="46"/>
      <c r="G106" s="46"/>
      <c r="N106" s="46"/>
    </row>
    <row r="107" spans="5:14">
      <c r="E107" s="46"/>
      <c r="F107" s="46"/>
      <c r="G107" s="46"/>
      <c r="N107" s="46"/>
    </row>
    <row r="108" spans="5:14">
      <c r="E108" s="46"/>
      <c r="F108" s="46"/>
      <c r="G108" s="46"/>
      <c r="N108" s="46"/>
    </row>
    <row r="109" spans="5:14">
      <c r="E109" s="46"/>
      <c r="F109" s="46"/>
      <c r="G109" s="46"/>
      <c r="N109" s="46"/>
    </row>
    <row r="110" spans="5:14">
      <c r="E110" s="46"/>
      <c r="F110" s="46"/>
      <c r="G110" s="46"/>
      <c r="N110" s="46"/>
    </row>
    <row r="111" spans="5:14">
      <c r="E111" s="46"/>
      <c r="F111" s="46"/>
      <c r="G111" s="46"/>
      <c r="N111" s="46"/>
    </row>
    <row r="112" spans="5:14">
      <c r="E112" s="46"/>
      <c r="F112" s="46"/>
      <c r="G112" s="46"/>
      <c r="N112" s="46"/>
    </row>
    <row r="113" spans="5:14">
      <c r="E113" s="46"/>
      <c r="F113" s="46"/>
      <c r="G113" s="46"/>
      <c r="N113" s="46"/>
    </row>
    <row r="114" spans="5:14">
      <c r="E114" s="46"/>
      <c r="F114" s="46"/>
      <c r="G114" s="46"/>
      <c r="N114" s="46"/>
    </row>
    <row r="115" spans="5:14">
      <c r="E115" s="46"/>
      <c r="F115" s="46"/>
      <c r="G115" s="46"/>
      <c r="N115" s="46"/>
    </row>
    <row r="116" spans="5:14">
      <c r="E116" s="46"/>
      <c r="F116" s="46"/>
      <c r="G116" s="46"/>
      <c r="N116" s="46"/>
    </row>
    <row r="117" spans="5:14">
      <c r="E117" s="46"/>
      <c r="F117" s="46"/>
      <c r="G117" s="46"/>
      <c r="N117" s="46"/>
    </row>
    <row r="118" spans="5:14">
      <c r="E118" s="46"/>
      <c r="F118" s="46"/>
      <c r="G118" s="46"/>
      <c r="N118" s="46"/>
    </row>
    <row r="119" spans="5:14">
      <c r="E119" s="46"/>
      <c r="F119" s="46"/>
      <c r="G119" s="46"/>
      <c r="N119" s="46"/>
    </row>
    <row r="120" spans="5:14">
      <c r="E120" s="46"/>
      <c r="F120" s="46"/>
      <c r="G120" s="46"/>
      <c r="N120" s="46"/>
    </row>
    <row r="121" spans="5:14">
      <c r="E121" s="46"/>
      <c r="F121" s="46"/>
      <c r="G121" s="46"/>
      <c r="N121" s="46"/>
    </row>
    <row r="122" spans="5:14">
      <c r="E122" s="46"/>
      <c r="F122" s="46"/>
      <c r="G122" s="46"/>
      <c r="N122" s="46"/>
    </row>
    <row r="123" spans="5:14">
      <c r="E123" s="46"/>
      <c r="F123" s="46"/>
      <c r="G123" s="46"/>
      <c r="N123" s="46"/>
    </row>
    <row r="124" spans="5:14">
      <c r="E124" s="46"/>
      <c r="F124" s="46"/>
      <c r="G124" s="46"/>
      <c r="N124" s="46"/>
    </row>
    <row r="125" spans="5:14">
      <c r="E125" s="46"/>
      <c r="F125" s="46"/>
      <c r="G125" s="46"/>
      <c r="N125" s="46"/>
    </row>
    <row r="126" spans="5:14">
      <c r="E126" s="46"/>
      <c r="F126" s="46"/>
      <c r="G126" s="46"/>
      <c r="N126" s="46"/>
    </row>
    <row r="127" spans="5:14">
      <c r="E127" s="46"/>
      <c r="F127" s="46"/>
      <c r="G127" s="46"/>
      <c r="N127" s="46"/>
    </row>
    <row r="128" spans="5:14">
      <c r="E128" s="46"/>
      <c r="F128" s="46"/>
      <c r="G128" s="46"/>
      <c r="N128" s="46"/>
    </row>
    <row r="129" spans="5:14">
      <c r="E129" s="46"/>
      <c r="F129" s="46"/>
      <c r="G129" s="46"/>
      <c r="N129" s="46"/>
    </row>
    <row r="130" spans="5:14">
      <c r="E130" s="46"/>
      <c r="F130" s="46"/>
      <c r="G130" s="46"/>
      <c r="N130" s="46"/>
    </row>
    <row r="131" spans="5:14">
      <c r="E131" s="46"/>
      <c r="F131" s="46"/>
      <c r="G131" s="46"/>
      <c r="N131" s="46"/>
    </row>
    <row r="132" spans="5:14">
      <c r="E132" s="46"/>
      <c r="F132" s="46"/>
      <c r="G132" s="46"/>
      <c r="N132" s="46"/>
    </row>
    <row r="133" spans="5:14">
      <c r="E133" s="46"/>
      <c r="F133" s="46"/>
      <c r="G133" s="46"/>
      <c r="N133" s="46"/>
    </row>
    <row r="134" spans="5:14">
      <c r="E134" s="46"/>
      <c r="F134" s="46"/>
      <c r="G134" s="46"/>
      <c r="N134" s="46"/>
    </row>
    <row r="135" spans="5:14">
      <c r="E135" s="46"/>
      <c r="F135" s="46"/>
      <c r="G135" s="46"/>
      <c r="N135" s="46"/>
    </row>
    <row r="136" spans="5:14">
      <c r="E136" s="46"/>
      <c r="F136" s="46"/>
      <c r="G136" s="46"/>
      <c r="N136" s="46"/>
    </row>
    <row r="137" spans="5:14">
      <c r="E137" s="46"/>
      <c r="F137" s="46"/>
      <c r="G137" s="46"/>
      <c r="N137" s="46"/>
    </row>
  </sheetData>
  <sheetProtection formatCells="0" formatColumns="0" formatRows="0" insertRows="0" autoFilter="0" pivotTables="0"/>
  <mergeCells count="18">
    <mergeCell ref="E9:G9"/>
    <mergeCell ref="E10:G10"/>
    <mergeCell ref="A2:N2"/>
    <mergeCell ref="A1:N1"/>
    <mergeCell ref="E4:G4"/>
    <mergeCell ref="K3:N3"/>
    <mergeCell ref="A18:G18"/>
    <mergeCell ref="E5:G5"/>
    <mergeCell ref="E6:G6"/>
    <mergeCell ref="E7:G7"/>
    <mergeCell ref="E11:G11"/>
    <mergeCell ref="E16:G16"/>
    <mergeCell ref="E17:G17"/>
    <mergeCell ref="E12:G12"/>
    <mergeCell ref="E13:G13"/>
    <mergeCell ref="E14:G14"/>
    <mergeCell ref="E15:G15"/>
    <mergeCell ref="E8:G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2"/>
  <sheetViews>
    <sheetView workbookViewId="0">
      <selection activeCell="I3" sqref="I3"/>
    </sheetView>
  </sheetViews>
  <sheetFormatPr defaultRowHeight="16.5"/>
  <cols>
    <col min="1" max="1" width="10.625" style="42" customWidth="1"/>
    <col min="2" max="2" width="10.625" style="44" customWidth="1"/>
    <col min="3" max="3" width="28" style="44" customWidth="1"/>
    <col min="4" max="4" width="10.625" style="44" customWidth="1"/>
    <col min="5" max="6" width="10.625" style="42" customWidth="1"/>
    <col min="7" max="8" width="10.625" style="3" customWidth="1"/>
    <col min="9" max="9" width="10.625" style="44" customWidth="1"/>
    <col min="10" max="10" width="13.875" style="1" bestFit="1" customWidth="1"/>
    <col min="11" max="11" width="16.125" style="1" bestFit="1" customWidth="1"/>
    <col min="12" max="12" width="10.625" style="44" customWidth="1"/>
    <col min="13" max="13" width="10.625" style="43" customWidth="1"/>
    <col min="14" max="14" width="10.625" style="46" customWidth="1"/>
    <col min="15" max="15" width="10.625" style="44" customWidth="1"/>
    <col min="16" max="16384" width="9" style="44"/>
  </cols>
  <sheetData>
    <row r="1" spans="1:27" ht="30">
      <c r="A1" s="148" t="s">
        <v>24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45"/>
      <c r="N1" s="44"/>
      <c r="P1" s="43"/>
      <c r="T1" s="42"/>
      <c r="U1" s="42"/>
      <c r="V1" s="42"/>
      <c r="Z1" s="43"/>
      <c r="AA1" s="46"/>
    </row>
    <row r="2" spans="1:27" ht="25.5">
      <c r="A2" s="147" t="s">
        <v>25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41"/>
      <c r="N2" s="44"/>
    </row>
    <row r="3" spans="1:27" ht="17.25">
      <c r="A3" s="42" t="s">
        <v>26</v>
      </c>
      <c r="B3" s="40" t="s">
        <v>49</v>
      </c>
      <c r="C3" s="39" t="str">
        <f>[1]表12費用預算表!D1</f>
        <v>資訊部</v>
      </c>
      <c r="D3" s="38" t="s">
        <v>27</v>
      </c>
      <c r="E3" s="37"/>
      <c r="F3" s="37"/>
      <c r="G3" s="36"/>
      <c r="H3" s="36"/>
      <c r="I3" s="35" t="s">
        <v>28</v>
      </c>
      <c r="J3" s="34"/>
      <c r="K3" s="34" t="s">
        <v>51</v>
      </c>
      <c r="L3" s="35"/>
      <c r="M3" s="33"/>
      <c r="N3" s="44"/>
    </row>
    <row r="4" spans="1:27">
      <c r="A4" s="165" t="s">
        <v>29</v>
      </c>
      <c r="B4" s="165" t="s">
        <v>30</v>
      </c>
      <c r="C4" s="165"/>
      <c r="D4" s="166" t="s">
        <v>31</v>
      </c>
      <c r="E4" s="166" t="s">
        <v>32</v>
      </c>
      <c r="F4" s="166" t="s">
        <v>33</v>
      </c>
      <c r="G4" s="167" t="s">
        <v>34</v>
      </c>
      <c r="H4" s="168"/>
      <c r="I4" s="168"/>
      <c r="J4" s="168"/>
      <c r="K4" s="169"/>
      <c r="L4" s="170" t="s">
        <v>35</v>
      </c>
      <c r="M4" s="32"/>
      <c r="N4" s="44"/>
      <c r="T4" s="42"/>
      <c r="U4" s="42"/>
      <c r="V4" s="42"/>
      <c r="Z4" s="43"/>
      <c r="AA4" s="46"/>
    </row>
    <row r="5" spans="1:27">
      <c r="A5" s="165"/>
      <c r="B5" s="165"/>
      <c r="C5" s="165"/>
      <c r="D5" s="166"/>
      <c r="E5" s="166"/>
      <c r="F5" s="166"/>
      <c r="G5" s="31" t="s">
        <v>36</v>
      </c>
      <c r="H5" s="31" t="s">
        <v>37</v>
      </c>
      <c r="I5" s="48" t="s">
        <v>38</v>
      </c>
      <c r="J5" s="31" t="s">
        <v>39</v>
      </c>
      <c r="K5" s="30" t="s">
        <v>40</v>
      </c>
      <c r="L5" s="170"/>
      <c r="M5" s="44"/>
      <c r="N5" s="44"/>
    </row>
    <row r="6" spans="1:27" s="20" customFormat="1" ht="20.100000000000001" customHeight="1">
      <c r="A6" s="29" t="s">
        <v>57</v>
      </c>
      <c r="B6" s="171" t="s">
        <v>57</v>
      </c>
      <c r="C6" s="172"/>
      <c r="D6" s="28" t="s">
        <v>57</v>
      </c>
      <c r="E6" s="27">
        <v>1</v>
      </c>
      <c r="F6" s="26" t="s">
        <v>58</v>
      </c>
      <c r="G6" s="25">
        <v>1</v>
      </c>
      <c r="H6" s="25">
        <v>1</v>
      </c>
      <c r="I6" s="24">
        <v>5</v>
      </c>
      <c r="J6" s="23">
        <v>2000</v>
      </c>
      <c r="K6" s="22">
        <v>2000</v>
      </c>
      <c r="L6" s="21"/>
    </row>
    <row r="7" spans="1:27" s="20" customFormat="1" ht="20.100000000000001" customHeight="1">
      <c r="A7" s="29" t="s">
        <v>59</v>
      </c>
      <c r="B7" s="171" t="s">
        <v>59</v>
      </c>
      <c r="C7" s="172"/>
      <c r="D7" s="28" t="s">
        <v>59</v>
      </c>
      <c r="E7" s="27">
        <v>1</v>
      </c>
      <c r="F7" s="26" t="s">
        <v>60</v>
      </c>
      <c r="G7" s="25">
        <v>2</v>
      </c>
      <c r="H7" s="25">
        <v>3</v>
      </c>
      <c r="I7" s="24">
        <v>4</v>
      </c>
      <c r="J7" s="23">
        <v>5000</v>
      </c>
      <c r="K7" s="22">
        <v>10000</v>
      </c>
      <c r="L7" s="21"/>
    </row>
    <row r="8" spans="1:27" s="20" customFormat="1" ht="20.100000000000001" customHeight="1">
      <c r="A8" s="29" t="s">
        <v>61</v>
      </c>
      <c r="B8" s="171" t="s">
        <v>61</v>
      </c>
      <c r="C8" s="171"/>
      <c r="D8" s="28" t="s">
        <v>61</v>
      </c>
      <c r="E8" s="27">
        <v>2</v>
      </c>
      <c r="F8" s="26" t="s">
        <v>58</v>
      </c>
      <c r="G8" s="25">
        <v>3</v>
      </c>
      <c r="H8" s="25">
        <v>5</v>
      </c>
      <c r="I8" s="24">
        <v>6</v>
      </c>
      <c r="J8" s="23">
        <v>50000</v>
      </c>
      <c r="K8" s="22">
        <v>150000</v>
      </c>
      <c r="L8" s="19"/>
    </row>
    <row r="9" spans="1:27" s="20" customFormat="1" ht="20.100000000000001" customHeight="1">
      <c r="A9" s="29"/>
      <c r="B9" s="171"/>
      <c r="C9" s="172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171"/>
      <c r="C10" s="172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171"/>
      <c r="C11" s="172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171"/>
      <c r="C12" s="171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171"/>
      <c r="C13" s="171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173"/>
      <c r="C14" s="17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173"/>
      <c r="C15" s="17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171"/>
      <c r="C16" s="171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171"/>
      <c r="C17" s="172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173"/>
      <c r="C18" s="17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173"/>
      <c r="C19" s="17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173"/>
      <c r="C20" s="17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173"/>
      <c r="C21" s="17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173"/>
      <c r="C22" s="17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173"/>
      <c r="C23" s="17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171"/>
      <c r="C24" s="172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171"/>
      <c r="C25" s="172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171"/>
      <c r="C26" s="172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171"/>
      <c r="C27" s="172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171"/>
      <c r="C28" s="172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171"/>
      <c r="C29" s="171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15"/>
      <c r="B30" s="173"/>
      <c r="C30" s="174"/>
      <c r="D30" s="14"/>
      <c r="E30" s="18"/>
      <c r="F30" s="12"/>
      <c r="G30" s="17"/>
      <c r="H30" s="17"/>
      <c r="I30" s="12"/>
      <c r="J30" s="23"/>
      <c r="K30" s="22"/>
      <c r="L30" s="19"/>
    </row>
    <row r="31" spans="1:12" s="20" customFormat="1" ht="20.100000000000001" customHeight="1">
      <c r="A31" s="13"/>
      <c r="B31" s="173"/>
      <c r="C31" s="174"/>
      <c r="D31" s="14"/>
      <c r="E31" s="18"/>
      <c r="F31" s="12"/>
      <c r="G31" s="17"/>
      <c r="H31" s="17"/>
      <c r="I31" s="12"/>
      <c r="J31" s="23"/>
      <c r="K31" s="22"/>
      <c r="L31" s="19"/>
    </row>
    <row r="32" spans="1:12" s="20" customFormat="1" ht="20.100000000000001" customHeight="1">
      <c r="A32" s="13"/>
      <c r="B32" s="173"/>
      <c r="C32" s="17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173"/>
      <c r="C33" s="174"/>
      <c r="D33" s="14"/>
      <c r="E33" s="18"/>
      <c r="F33" s="12"/>
      <c r="G33" s="17"/>
      <c r="H33" s="17"/>
      <c r="I33" s="12"/>
      <c r="J33" s="23"/>
      <c r="K33" s="22"/>
      <c r="L33" s="19"/>
    </row>
    <row r="34" spans="1:14">
      <c r="A34" s="10" t="s">
        <v>41</v>
      </c>
      <c r="B34" s="56"/>
      <c r="C34" s="56"/>
      <c r="D34" s="56"/>
      <c r="E34" s="11"/>
      <c r="F34" s="11"/>
      <c r="G34" s="52"/>
      <c r="H34" s="52"/>
      <c r="I34" s="56"/>
      <c r="J34" s="47"/>
      <c r="K34" s="47"/>
      <c r="L34" s="8"/>
      <c r="M34" s="10"/>
      <c r="N34" s="44"/>
    </row>
    <row r="35" spans="1:14">
      <c r="A35" s="10" t="s">
        <v>42</v>
      </c>
      <c r="B35" s="56"/>
      <c r="C35" s="56"/>
      <c r="D35" s="56"/>
      <c r="E35" s="11"/>
      <c r="F35" s="11"/>
      <c r="G35" s="52"/>
      <c r="H35" s="52"/>
      <c r="I35" s="56"/>
      <c r="J35" s="47"/>
      <c r="K35" s="47"/>
      <c r="L35" s="8"/>
      <c r="M35" s="10"/>
      <c r="N35" s="44"/>
    </row>
    <row r="36" spans="1:14">
      <c r="A36" s="68"/>
      <c r="B36" s="56"/>
      <c r="C36" s="56"/>
      <c r="D36" s="56"/>
      <c r="E36" s="11"/>
      <c r="F36" s="11"/>
      <c r="G36" s="52"/>
      <c r="H36" s="52"/>
      <c r="I36" s="56"/>
      <c r="J36" s="47"/>
      <c r="K36" s="47"/>
      <c r="L36" s="8"/>
      <c r="M36" s="10"/>
      <c r="N36" s="44"/>
    </row>
    <row r="37" spans="1:14" s="20" customFormat="1" ht="17.25">
      <c r="A37" s="73" t="s">
        <v>43</v>
      </c>
      <c r="B37" s="73"/>
      <c r="C37" s="9" t="s">
        <v>44</v>
      </c>
      <c r="D37" s="74"/>
      <c r="E37" s="6"/>
      <c r="F37" s="73" t="s">
        <v>45</v>
      </c>
      <c r="G37" s="77"/>
      <c r="H37" s="77"/>
      <c r="I37" s="7" t="s">
        <v>46</v>
      </c>
      <c r="J37" s="77"/>
      <c r="K37" s="77"/>
      <c r="M37" s="7"/>
    </row>
    <row r="38" spans="1:14" s="20" customFormat="1" ht="17.25">
      <c r="A38" s="73"/>
      <c r="B38" s="73"/>
      <c r="C38" s="9"/>
      <c r="D38" s="74"/>
      <c r="E38" s="6"/>
      <c r="F38" s="73"/>
      <c r="G38" s="77"/>
      <c r="H38" s="77"/>
      <c r="I38" s="7"/>
      <c r="J38" s="77"/>
      <c r="K38" s="77"/>
      <c r="M38" s="7"/>
    </row>
    <row r="39" spans="1:14" s="20" customFormat="1" ht="17.25">
      <c r="A39" s="73"/>
      <c r="B39" s="73"/>
      <c r="C39" s="9"/>
      <c r="D39" s="74"/>
      <c r="E39" s="6"/>
      <c r="F39" s="73"/>
      <c r="G39" s="77"/>
      <c r="H39" s="77"/>
      <c r="I39" s="7"/>
      <c r="J39" s="77"/>
      <c r="K39" s="77"/>
      <c r="M39" s="7"/>
    </row>
    <row r="41" spans="1:14">
      <c r="A41" s="4"/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5">
        <v>11</v>
      </c>
      <c r="M41" s="5">
        <v>12</v>
      </c>
      <c r="N41" s="48" t="s">
        <v>47</v>
      </c>
    </row>
    <row r="42" spans="1:14">
      <c r="A42" s="4" t="s">
        <v>48</v>
      </c>
      <c r="B42" s="2">
        <f t="shared" ref="B42:M42" si="0">SUMIFS($J6:$J33,$G6:$G33,"&lt;="&amp;B41,$H6:$H33,"&gt;="&amp;B41)</f>
        <v>2000</v>
      </c>
      <c r="C42" s="2">
        <f t="shared" si="0"/>
        <v>5000</v>
      </c>
      <c r="D42" s="2">
        <f t="shared" si="0"/>
        <v>55000</v>
      </c>
      <c r="E42" s="2">
        <f t="shared" si="0"/>
        <v>50000</v>
      </c>
      <c r="F42" s="2">
        <f t="shared" si="0"/>
        <v>50000</v>
      </c>
      <c r="G42" s="2">
        <f t="shared" si="0"/>
        <v>0</v>
      </c>
      <c r="H42" s="2">
        <f t="shared" si="0"/>
        <v>0</v>
      </c>
      <c r="I42" s="2">
        <f t="shared" si="0"/>
        <v>0</v>
      </c>
      <c r="J42" s="2">
        <f t="shared" si="0"/>
        <v>0</v>
      </c>
      <c r="K42" s="2">
        <f t="shared" si="0"/>
        <v>0</v>
      </c>
      <c r="L42" s="2">
        <f t="shared" si="0"/>
        <v>0</v>
      </c>
      <c r="M42" s="2">
        <f t="shared" si="0"/>
        <v>0</v>
      </c>
      <c r="N42" s="50">
        <f>SUM(B42:M42)</f>
        <v>162000</v>
      </c>
    </row>
  </sheetData>
  <mergeCells count="37">
    <mergeCell ref="B18:C18"/>
    <mergeCell ref="B20:C20"/>
    <mergeCell ref="B24:C24"/>
    <mergeCell ref="B25:C25"/>
    <mergeCell ref="B26:C26"/>
    <mergeCell ref="B27:C27"/>
    <mergeCell ref="B28:C28"/>
    <mergeCell ref="B32:C32"/>
    <mergeCell ref="B33:C33"/>
    <mergeCell ref="B19:C19"/>
    <mergeCell ref="B22:C22"/>
    <mergeCell ref="B23:C23"/>
    <mergeCell ref="B29:C29"/>
    <mergeCell ref="B30:C30"/>
    <mergeCell ref="B31:C31"/>
    <mergeCell ref="B21:C21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00"/>
  <sheetViews>
    <sheetView tabSelected="1" workbookViewId="0">
      <selection activeCell="N10" sqref="N10:O10"/>
    </sheetView>
  </sheetViews>
  <sheetFormatPr defaultRowHeight="16.5"/>
  <cols>
    <col min="1" max="1" width="8" style="93" bestFit="1" customWidth="1"/>
    <col min="2" max="2" width="10.75" style="93" customWidth="1"/>
    <col min="3" max="3" width="9" style="93" customWidth="1"/>
    <col min="4" max="4" width="7.5" style="93" customWidth="1"/>
    <col min="5" max="9" width="9" style="137" customWidth="1"/>
    <col min="10" max="10" width="7.25" style="137" customWidth="1"/>
    <col min="11" max="11" width="9.625" style="137" bestFit="1" customWidth="1"/>
    <col min="12" max="12" width="9.125" style="137" bestFit="1" customWidth="1"/>
    <col min="13" max="13" width="9.125" style="137" customWidth="1"/>
    <col min="14" max="14" width="13.875" style="93" bestFit="1" customWidth="1"/>
    <col min="15" max="15" width="21.25" style="93" customWidth="1"/>
    <col min="16" max="19" width="9" style="93"/>
    <col min="20" max="20" width="8" style="93" bestFit="1" customWidth="1"/>
    <col min="21" max="16384" width="9" style="93"/>
  </cols>
  <sheetData>
    <row r="1" spans="1:15" s="92" customFormat="1" ht="30">
      <c r="A1" s="148" t="s">
        <v>62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21">
      <c r="A2" s="185" t="s">
        <v>63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4" spans="1:15" ht="18" thickBot="1">
      <c r="A4" s="92" t="s">
        <v>64</v>
      </c>
      <c r="B4" s="94">
        <f>[1]表12費用預算表!C1</f>
        <v>830</v>
      </c>
      <c r="C4" s="95" t="str">
        <f>[1]表12費用預算表!D1</f>
        <v>資訊部</v>
      </c>
      <c r="D4" s="92" t="s">
        <v>65</v>
      </c>
      <c r="E4" s="96"/>
      <c r="F4" s="97"/>
      <c r="G4" s="97"/>
      <c r="H4" s="97"/>
      <c r="I4" s="97"/>
      <c r="J4" s="97"/>
      <c r="K4" s="96"/>
      <c r="L4" s="98"/>
      <c r="M4" s="98"/>
      <c r="N4" s="99" t="s">
        <v>66</v>
      </c>
      <c r="O4" s="95"/>
    </row>
    <row r="5" spans="1:15" ht="17.25" thickBot="1">
      <c r="A5" s="100" t="s">
        <v>67</v>
      </c>
      <c r="B5" s="101" t="s">
        <v>68</v>
      </c>
      <c r="C5" s="101" t="s">
        <v>69</v>
      </c>
      <c r="D5" s="102" t="s">
        <v>70</v>
      </c>
      <c r="E5" s="103" t="s">
        <v>71</v>
      </c>
      <c r="F5" s="103" t="s">
        <v>72</v>
      </c>
      <c r="G5" s="103" t="s">
        <v>73</v>
      </c>
      <c r="H5" s="103" t="s">
        <v>74</v>
      </c>
      <c r="I5" s="103" t="s">
        <v>75</v>
      </c>
      <c r="J5" s="103" t="s">
        <v>76</v>
      </c>
      <c r="K5" s="104" t="s">
        <v>77</v>
      </c>
      <c r="L5" s="105" t="s">
        <v>78</v>
      </c>
      <c r="M5" s="106" t="s">
        <v>79</v>
      </c>
      <c r="N5" s="186" t="s">
        <v>80</v>
      </c>
      <c r="O5" s="186"/>
    </row>
    <row r="6" spans="1:15" s="110" customFormat="1">
      <c r="A6" s="107" t="s">
        <v>81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9"/>
    </row>
    <row r="7" spans="1:15" s="116" customFormat="1">
      <c r="A7" s="111">
        <v>1</v>
      </c>
      <c r="B7" s="112"/>
      <c r="C7" s="112"/>
      <c r="D7" s="112"/>
      <c r="E7" s="113"/>
      <c r="F7" s="113"/>
      <c r="G7" s="113"/>
      <c r="H7" s="113"/>
      <c r="I7" s="113"/>
      <c r="J7" s="113"/>
      <c r="K7" s="114">
        <f>SUM(E7:J7)</f>
        <v>0</v>
      </c>
      <c r="L7" s="113"/>
      <c r="M7" s="115"/>
      <c r="N7" s="178"/>
      <c r="O7" s="179"/>
    </row>
    <row r="8" spans="1:15" s="116" customFormat="1">
      <c r="A8" s="111">
        <v>1</v>
      </c>
      <c r="B8" s="112"/>
      <c r="C8" s="112"/>
      <c r="D8" s="112"/>
      <c r="E8" s="113"/>
      <c r="F8" s="113"/>
      <c r="G8" s="113"/>
      <c r="H8" s="113"/>
      <c r="I8" s="113"/>
      <c r="J8" s="113"/>
      <c r="K8" s="114">
        <f>SUM(E8:J8)</f>
        <v>0</v>
      </c>
      <c r="L8" s="113"/>
      <c r="M8" s="115"/>
      <c r="N8" s="178"/>
      <c r="O8" s="179"/>
    </row>
    <row r="9" spans="1:15" s="116" customFormat="1">
      <c r="A9" s="111">
        <v>1</v>
      </c>
      <c r="B9" s="112"/>
      <c r="C9" s="112"/>
      <c r="D9" s="112"/>
      <c r="E9" s="113"/>
      <c r="F9" s="113"/>
      <c r="G9" s="113"/>
      <c r="H9" s="113"/>
      <c r="I9" s="113"/>
      <c r="J9" s="113"/>
      <c r="K9" s="114">
        <f>SUM(E9:J9)</f>
        <v>0</v>
      </c>
      <c r="L9" s="113"/>
      <c r="M9" s="115"/>
      <c r="N9" s="178"/>
      <c r="O9" s="179"/>
    </row>
    <row r="10" spans="1:15" s="116" customFormat="1">
      <c r="A10" s="111">
        <v>1</v>
      </c>
      <c r="B10" s="112"/>
      <c r="C10" s="112"/>
      <c r="D10" s="112"/>
      <c r="E10" s="113"/>
      <c r="F10" s="113"/>
      <c r="G10" s="113"/>
      <c r="H10" s="113"/>
      <c r="I10" s="113"/>
      <c r="J10" s="113"/>
      <c r="K10" s="114">
        <f>SUM(E10:J10)</f>
        <v>0</v>
      </c>
      <c r="L10" s="113"/>
      <c r="M10" s="115"/>
      <c r="N10" s="178"/>
      <c r="O10" s="179"/>
    </row>
    <row r="11" spans="1:15" s="116" customFormat="1">
      <c r="A11" s="111">
        <v>1</v>
      </c>
      <c r="B11" s="112"/>
      <c r="C11" s="112"/>
      <c r="D11" s="112"/>
      <c r="E11" s="113"/>
      <c r="F11" s="113"/>
      <c r="G11" s="113"/>
      <c r="H11" s="113"/>
      <c r="I11" s="113"/>
      <c r="J11" s="113"/>
      <c r="K11" s="114">
        <f>SUM(E11:J11)</f>
        <v>0</v>
      </c>
      <c r="L11" s="113"/>
      <c r="M11" s="115"/>
      <c r="N11" s="178"/>
      <c r="O11" s="179"/>
    </row>
    <row r="12" spans="1:15" s="123" customFormat="1" ht="17.25" thickBot="1">
      <c r="A12" s="117" t="s">
        <v>82</v>
      </c>
      <c r="B12" s="118"/>
      <c r="C12" s="118"/>
      <c r="D12" s="118"/>
      <c r="E12" s="118"/>
      <c r="F12" s="118"/>
      <c r="G12" s="118"/>
      <c r="H12" s="118"/>
      <c r="I12" s="118"/>
      <c r="J12" s="119"/>
      <c r="K12" s="120">
        <f>SUM(K7:K11)</f>
        <v>0</v>
      </c>
      <c r="L12" s="120">
        <f>SUM(L7:L11)</f>
        <v>0</v>
      </c>
      <c r="M12" s="120">
        <f>SUM(M7:M11)</f>
        <v>0</v>
      </c>
      <c r="N12" s="121"/>
      <c r="O12" s="122"/>
    </row>
    <row r="13" spans="1:15" s="110" customFormat="1">
      <c r="A13" s="107" t="s">
        <v>83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9"/>
    </row>
    <row r="14" spans="1:15" s="116" customFormat="1">
      <c r="A14" s="111">
        <v>2</v>
      </c>
      <c r="B14" s="112"/>
      <c r="C14" s="112"/>
      <c r="D14" s="112"/>
      <c r="E14" s="113"/>
      <c r="F14" s="113"/>
      <c r="G14" s="113"/>
      <c r="H14" s="113"/>
      <c r="I14" s="113"/>
      <c r="J14" s="113"/>
      <c r="K14" s="114">
        <f>SUM(E14:J14)</f>
        <v>0</v>
      </c>
      <c r="L14" s="113"/>
      <c r="M14" s="115"/>
      <c r="N14" s="178"/>
      <c r="O14" s="179"/>
    </row>
    <row r="15" spans="1:15" s="116" customFormat="1">
      <c r="A15" s="111">
        <v>2</v>
      </c>
      <c r="B15" s="112"/>
      <c r="C15" s="112"/>
      <c r="D15" s="112"/>
      <c r="E15" s="113"/>
      <c r="F15" s="113"/>
      <c r="G15" s="113"/>
      <c r="H15" s="113"/>
      <c r="I15" s="113"/>
      <c r="J15" s="113"/>
      <c r="K15" s="114">
        <f>SUM(E15:J15)</f>
        <v>0</v>
      </c>
      <c r="L15" s="113"/>
      <c r="M15" s="115"/>
      <c r="N15" s="178"/>
      <c r="O15" s="179"/>
    </row>
    <row r="16" spans="1:15" s="116" customFormat="1">
      <c r="A16" s="111">
        <v>2</v>
      </c>
      <c r="B16" s="112"/>
      <c r="C16" s="112"/>
      <c r="D16" s="112"/>
      <c r="E16" s="113"/>
      <c r="F16" s="113"/>
      <c r="G16" s="113"/>
      <c r="H16" s="113"/>
      <c r="I16" s="113"/>
      <c r="J16" s="113"/>
      <c r="K16" s="114">
        <f>SUM(E16:J16)</f>
        <v>0</v>
      </c>
      <c r="L16" s="113"/>
      <c r="M16" s="115"/>
      <c r="N16" s="178"/>
      <c r="O16" s="179"/>
    </row>
    <row r="17" spans="1:15" s="116" customFormat="1">
      <c r="A17" s="111">
        <v>2</v>
      </c>
      <c r="B17" s="112"/>
      <c r="C17" s="112"/>
      <c r="D17" s="112"/>
      <c r="E17" s="113"/>
      <c r="F17" s="113"/>
      <c r="G17" s="113"/>
      <c r="H17" s="113"/>
      <c r="I17" s="113"/>
      <c r="J17" s="113"/>
      <c r="K17" s="114">
        <f>SUM(E17:J17)</f>
        <v>0</v>
      </c>
      <c r="L17" s="113"/>
      <c r="M17" s="115"/>
      <c r="N17" s="178"/>
      <c r="O17" s="179"/>
    </row>
    <row r="18" spans="1:15" s="116" customFormat="1">
      <c r="A18" s="111">
        <v>2</v>
      </c>
      <c r="B18" s="112"/>
      <c r="C18" s="112"/>
      <c r="D18" s="112"/>
      <c r="E18" s="113"/>
      <c r="F18" s="113"/>
      <c r="G18" s="113"/>
      <c r="H18" s="113"/>
      <c r="I18" s="113"/>
      <c r="J18" s="113"/>
      <c r="K18" s="114">
        <f>SUM(E18:J18)</f>
        <v>0</v>
      </c>
      <c r="L18" s="113"/>
      <c r="M18" s="115"/>
      <c r="N18" s="178"/>
      <c r="O18" s="179"/>
    </row>
    <row r="19" spans="1:15" s="123" customFormat="1" ht="17.25" thickBot="1">
      <c r="A19" s="117" t="s">
        <v>84</v>
      </c>
      <c r="B19" s="118"/>
      <c r="C19" s="118"/>
      <c r="D19" s="118"/>
      <c r="E19" s="118"/>
      <c r="F19" s="118"/>
      <c r="G19" s="118"/>
      <c r="H19" s="118"/>
      <c r="I19" s="118"/>
      <c r="J19" s="119"/>
      <c r="K19" s="120">
        <f>SUM(K14:K18)</f>
        <v>0</v>
      </c>
      <c r="L19" s="120">
        <f>SUM(L14:L18)</f>
        <v>0</v>
      </c>
      <c r="M19" s="120">
        <f>SUM(M14:M18)</f>
        <v>0</v>
      </c>
      <c r="N19" s="121"/>
      <c r="O19" s="122"/>
    </row>
    <row r="20" spans="1:15" s="110" customFormat="1">
      <c r="A20" s="107" t="s">
        <v>85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9"/>
    </row>
    <row r="21" spans="1:15" s="116" customFormat="1">
      <c r="A21" s="111">
        <v>3</v>
      </c>
      <c r="B21" s="112"/>
      <c r="C21" s="112"/>
      <c r="D21" s="112"/>
      <c r="E21" s="113"/>
      <c r="F21" s="113"/>
      <c r="G21" s="113"/>
      <c r="H21" s="113"/>
      <c r="I21" s="113"/>
      <c r="J21" s="113"/>
      <c r="K21" s="114">
        <f t="shared" ref="K21:K25" si="0">SUM(E21:J21)</f>
        <v>0</v>
      </c>
      <c r="L21" s="113"/>
      <c r="M21" s="115"/>
      <c r="N21" s="178"/>
      <c r="O21" s="179"/>
    </row>
    <row r="22" spans="1:15" s="116" customFormat="1">
      <c r="A22" s="111">
        <v>3</v>
      </c>
      <c r="B22" s="112"/>
      <c r="C22" s="112"/>
      <c r="D22" s="112"/>
      <c r="E22" s="113"/>
      <c r="F22" s="113"/>
      <c r="G22" s="113"/>
      <c r="H22" s="113"/>
      <c r="I22" s="113"/>
      <c r="J22" s="113"/>
      <c r="K22" s="114">
        <f t="shared" si="0"/>
        <v>0</v>
      </c>
      <c r="L22" s="113"/>
      <c r="M22" s="115"/>
      <c r="N22" s="178"/>
      <c r="O22" s="179"/>
    </row>
    <row r="23" spans="1:15" s="116" customFormat="1">
      <c r="A23" s="111">
        <v>3</v>
      </c>
      <c r="B23" s="112"/>
      <c r="C23" s="112"/>
      <c r="D23" s="112"/>
      <c r="E23" s="113"/>
      <c r="F23" s="113"/>
      <c r="G23" s="113"/>
      <c r="H23" s="113"/>
      <c r="I23" s="113"/>
      <c r="J23" s="113"/>
      <c r="K23" s="114">
        <f t="shared" si="0"/>
        <v>0</v>
      </c>
      <c r="L23" s="113"/>
      <c r="M23" s="115"/>
      <c r="N23" s="178"/>
      <c r="O23" s="179"/>
    </row>
    <row r="24" spans="1:15" s="116" customFormat="1">
      <c r="A24" s="111">
        <v>3</v>
      </c>
      <c r="B24" s="112"/>
      <c r="C24" s="112"/>
      <c r="D24" s="112"/>
      <c r="E24" s="113"/>
      <c r="F24" s="113"/>
      <c r="G24" s="113"/>
      <c r="H24" s="113"/>
      <c r="I24" s="113"/>
      <c r="J24" s="113"/>
      <c r="K24" s="114">
        <f t="shared" si="0"/>
        <v>0</v>
      </c>
      <c r="L24" s="113"/>
      <c r="M24" s="115"/>
      <c r="N24" s="178"/>
      <c r="O24" s="179"/>
    </row>
    <row r="25" spans="1:15" s="116" customFormat="1">
      <c r="A25" s="111">
        <v>3</v>
      </c>
      <c r="B25" s="112"/>
      <c r="C25" s="112"/>
      <c r="D25" s="112"/>
      <c r="E25" s="113"/>
      <c r="F25" s="113"/>
      <c r="G25" s="113"/>
      <c r="H25" s="113"/>
      <c r="I25" s="113"/>
      <c r="J25" s="113"/>
      <c r="K25" s="114">
        <f t="shared" si="0"/>
        <v>0</v>
      </c>
      <c r="L25" s="113"/>
      <c r="M25" s="115"/>
      <c r="N25" s="178"/>
      <c r="O25" s="179"/>
    </row>
    <row r="26" spans="1:15" s="123" customFormat="1" ht="17.25" thickBot="1">
      <c r="A26" s="180" t="s">
        <v>84</v>
      </c>
      <c r="B26" s="181"/>
      <c r="C26" s="181"/>
      <c r="D26" s="181"/>
      <c r="E26" s="181"/>
      <c r="F26" s="181"/>
      <c r="G26" s="181"/>
      <c r="H26" s="181"/>
      <c r="I26" s="181"/>
      <c r="J26" s="182"/>
      <c r="K26" s="120">
        <f>SUM(K21:K25)</f>
        <v>0</v>
      </c>
      <c r="L26" s="120">
        <f>SUM(L21:L25)</f>
        <v>0</v>
      </c>
      <c r="M26" s="120">
        <f>SUM(M21:M25)</f>
        <v>0</v>
      </c>
      <c r="N26" s="121"/>
      <c r="O26" s="122"/>
    </row>
    <row r="27" spans="1:15" s="110" customFormat="1">
      <c r="A27" s="107" t="s">
        <v>86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9"/>
    </row>
    <row r="28" spans="1:15" s="116" customFormat="1">
      <c r="A28" s="111">
        <v>4</v>
      </c>
      <c r="B28" s="112"/>
      <c r="C28" s="112"/>
      <c r="D28" s="112"/>
      <c r="E28" s="113"/>
      <c r="F28" s="113"/>
      <c r="G28" s="113"/>
      <c r="H28" s="113"/>
      <c r="I28" s="113"/>
      <c r="J28" s="113"/>
      <c r="K28" s="114">
        <f t="shared" ref="K28:K32" si="1">SUM(E28:J28)</f>
        <v>0</v>
      </c>
      <c r="L28" s="113"/>
      <c r="M28" s="115"/>
      <c r="N28" s="178"/>
      <c r="O28" s="179"/>
    </row>
    <row r="29" spans="1:15" s="116" customFormat="1">
      <c r="A29" s="111">
        <v>4</v>
      </c>
      <c r="B29" s="112"/>
      <c r="C29" s="112"/>
      <c r="D29" s="112"/>
      <c r="E29" s="113"/>
      <c r="F29" s="113"/>
      <c r="G29" s="113"/>
      <c r="H29" s="113"/>
      <c r="I29" s="113"/>
      <c r="J29" s="113"/>
      <c r="K29" s="114">
        <f t="shared" si="1"/>
        <v>0</v>
      </c>
      <c r="L29" s="113"/>
      <c r="M29" s="115"/>
      <c r="N29" s="178"/>
      <c r="O29" s="179"/>
    </row>
    <row r="30" spans="1:15" s="116" customFormat="1">
      <c r="A30" s="111">
        <v>4</v>
      </c>
      <c r="B30" s="112"/>
      <c r="C30" s="112"/>
      <c r="D30" s="112"/>
      <c r="E30" s="113"/>
      <c r="F30" s="113"/>
      <c r="G30" s="113"/>
      <c r="H30" s="113"/>
      <c r="I30" s="113"/>
      <c r="J30" s="113"/>
      <c r="K30" s="114">
        <f t="shared" si="1"/>
        <v>0</v>
      </c>
      <c r="L30" s="113"/>
      <c r="M30" s="115"/>
      <c r="N30" s="178"/>
      <c r="O30" s="179"/>
    </row>
    <row r="31" spans="1:15" s="116" customFormat="1">
      <c r="A31" s="111">
        <v>4</v>
      </c>
      <c r="B31" s="112"/>
      <c r="C31" s="112"/>
      <c r="D31" s="112"/>
      <c r="E31" s="113"/>
      <c r="F31" s="113"/>
      <c r="G31" s="113"/>
      <c r="H31" s="113"/>
      <c r="I31" s="113"/>
      <c r="J31" s="113"/>
      <c r="K31" s="114">
        <f t="shared" si="1"/>
        <v>0</v>
      </c>
      <c r="L31" s="113"/>
      <c r="M31" s="115"/>
      <c r="N31" s="178"/>
      <c r="O31" s="179"/>
    </row>
    <row r="32" spans="1:15" s="116" customFormat="1">
      <c r="A32" s="111">
        <v>4</v>
      </c>
      <c r="B32" s="112"/>
      <c r="C32" s="112"/>
      <c r="D32" s="112"/>
      <c r="E32" s="113"/>
      <c r="F32" s="113"/>
      <c r="G32" s="113"/>
      <c r="H32" s="113"/>
      <c r="I32" s="113"/>
      <c r="J32" s="113"/>
      <c r="K32" s="114">
        <f t="shared" si="1"/>
        <v>0</v>
      </c>
      <c r="L32" s="113"/>
      <c r="M32" s="115"/>
      <c r="N32" s="178"/>
      <c r="O32" s="179"/>
    </row>
    <row r="33" spans="1:15" s="123" customFormat="1" ht="17.25" thickBot="1">
      <c r="A33" s="180" t="s">
        <v>84</v>
      </c>
      <c r="B33" s="181"/>
      <c r="C33" s="181"/>
      <c r="D33" s="181"/>
      <c r="E33" s="181"/>
      <c r="F33" s="181"/>
      <c r="G33" s="181"/>
      <c r="H33" s="181"/>
      <c r="I33" s="181"/>
      <c r="J33" s="182"/>
      <c r="K33" s="120">
        <f>SUM(K28:K32)</f>
        <v>0</v>
      </c>
      <c r="L33" s="120">
        <f>SUM(L28:L32)</f>
        <v>0</v>
      </c>
      <c r="M33" s="120">
        <f>SUM(M28:M32)</f>
        <v>0</v>
      </c>
      <c r="N33" s="121"/>
      <c r="O33" s="122"/>
    </row>
    <row r="34" spans="1:15" s="110" customFormat="1">
      <c r="A34" s="107" t="s">
        <v>87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</row>
    <row r="35" spans="1:15" s="116" customFormat="1">
      <c r="A35" s="111">
        <v>5</v>
      </c>
      <c r="B35" s="112"/>
      <c r="C35" s="112"/>
      <c r="D35" s="112"/>
      <c r="E35" s="113"/>
      <c r="F35" s="113"/>
      <c r="G35" s="113"/>
      <c r="H35" s="113"/>
      <c r="I35" s="113"/>
      <c r="J35" s="113"/>
      <c r="K35" s="114">
        <f t="shared" ref="K35:K39" si="2">SUM(E35:J35)</f>
        <v>0</v>
      </c>
      <c r="L35" s="113"/>
      <c r="M35" s="115"/>
      <c r="N35" s="178"/>
      <c r="O35" s="179"/>
    </row>
    <row r="36" spans="1:15" s="116" customFormat="1">
      <c r="A36" s="111">
        <v>5</v>
      </c>
      <c r="B36" s="112"/>
      <c r="C36" s="112"/>
      <c r="D36" s="112"/>
      <c r="E36" s="113"/>
      <c r="F36" s="113"/>
      <c r="G36" s="113"/>
      <c r="H36" s="113"/>
      <c r="I36" s="113"/>
      <c r="J36" s="113"/>
      <c r="K36" s="114">
        <f t="shared" si="2"/>
        <v>0</v>
      </c>
      <c r="L36" s="113"/>
      <c r="M36" s="115"/>
      <c r="N36" s="178"/>
      <c r="O36" s="179"/>
    </row>
    <row r="37" spans="1:15" s="116" customFormat="1">
      <c r="A37" s="111">
        <v>5</v>
      </c>
      <c r="B37" s="112"/>
      <c r="C37" s="112"/>
      <c r="D37" s="112"/>
      <c r="E37" s="113"/>
      <c r="F37" s="113"/>
      <c r="G37" s="113"/>
      <c r="H37" s="113"/>
      <c r="I37" s="113"/>
      <c r="J37" s="113"/>
      <c r="K37" s="114">
        <f t="shared" si="2"/>
        <v>0</v>
      </c>
      <c r="L37" s="113"/>
      <c r="M37" s="115"/>
      <c r="N37" s="178"/>
      <c r="O37" s="179"/>
    </row>
    <row r="38" spans="1:15" s="116" customFormat="1">
      <c r="A38" s="111">
        <v>5</v>
      </c>
      <c r="B38" s="112"/>
      <c r="C38" s="112"/>
      <c r="D38" s="112"/>
      <c r="E38" s="113"/>
      <c r="F38" s="113"/>
      <c r="G38" s="113"/>
      <c r="H38" s="113"/>
      <c r="I38" s="113"/>
      <c r="J38" s="113"/>
      <c r="K38" s="114">
        <f t="shared" si="2"/>
        <v>0</v>
      </c>
      <c r="L38" s="113"/>
      <c r="M38" s="115"/>
      <c r="N38" s="178"/>
      <c r="O38" s="179"/>
    </row>
    <row r="39" spans="1:15" s="116" customFormat="1">
      <c r="A39" s="111">
        <v>5</v>
      </c>
      <c r="B39" s="112"/>
      <c r="C39" s="112"/>
      <c r="D39" s="112"/>
      <c r="E39" s="113"/>
      <c r="F39" s="113"/>
      <c r="G39" s="113"/>
      <c r="H39" s="113"/>
      <c r="I39" s="113"/>
      <c r="J39" s="113"/>
      <c r="K39" s="114">
        <f t="shared" si="2"/>
        <v>0</v>
      </c>
      <c r="L39" s="113"/>
      <c r="M39" s="115"/>
      <c r="N39" s="178"/>
      <c r="O39" s="179"/>
    </row>
    <row r="40" spans="1:15" s="127" customFormat="1" ht="17.25" thickBot="1">
      <c r="A40" s="180" t="s">
        <v>84</v>
      </c>
      <c r="B40" s="181"/>
      <c r="C40" s="181"/>
      <c r="D40" s="181"/>
      <c r="E40" s="181"/>
      <c r="F40" s="181"/>
      <c r="G40" s="181"/>
      <c r="H40" s="181"/>
      <c r="I40" s="181"/>
      <c r="J40" s="182"/>
      <c r="K40" s="124">
        <f>SUM(K35:K39)</f>
        <v>0</v>
      </c>
      <c r="L40" s="124">
        <f>SUM(L35:L39)</f>
        <v>0</v>
      </c>
      <c r="M40" s="124">
        <f>SUM(M35:M39)</f>
        <v>0</v>
      </c>
      <c r="N40" s="125"/>
      <c r="O40" s="126"/>
    </row>
    <row r="41" spans="1:15" s="110" customFormat="1">
      <c r="A41" s="107" t="s">
        <v>88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9"/>
    </row>
    <row r="42" spans="1:15" s="116" customFormat="1">
      <c r="A42" s="111">
        <v>6</v>
      </c>
      <c r="B42" s="112"/>
      <c r="C42" s="112"/>
      <c r="D42" s="112"/>
      <c r="E42" s="113"/>
      <c r="F42" s="113"/>
      <c r="G42" s="113"/>
      <c r="H42" s="113"/>
      <c r="I42" s="113"/>
      <c r="J42" s="113"/>
      <c r="K42" s="114">
        <f t="shared" ref="K42:K46" si="3">SUM(E42:J42)</f>
        <v>0</v>
      </c>
      <c r="L42" s="113"/>
      <c r="M42" s="115"/>
      <c r="N42" s="178"/>
      <c r="O42" s="179"/>
    </row>
    <row r="43" spans="1:15" s="116" customFormat="1">
      <c r="A43" s="111">
        <v>6</v>
      </c>
      <c r="B43" s="112"/>
      <c r="C43" s="112"/>
      <c r="D43" s="112"/>
      <c r="E43" s="113"/>
      <c r="F43" s="113"/>
      <c r="G43" s="113"/>
      <c r="H43" s="113"/>
      <c r="I43" s="113"/>
      <c r="J43" s="113"/>
      <c r="K43" s="114">
        <f t="shared" si="3"/>
        <v>0</v>
      </c>
      <c r="L43" s="113"/>
      <c r="M43" s="115"/>
      <c r="N43" s="178"/>
      <c r="O43" s="179"/>
    </row>
    <row r="44" spans="1:15" s="116" customFormat="1">
      <c r="A44" s="111">
        <v>6</v>
      </c>
      <c r="B44" s="112"/>
      <c r="C44" s="112"/>
      <c r="D44" s="112"/>
      <c r="E44" s="113"/>
      <c r="F44" s="113"/>
      <c r="G44" s="113"/>
      <c r="H44" s="113"/>
      <c r="I44" s="113"/>
      <c r="J44" s="113"/>
      <c r="K44" s="114">
        <f t="shared" si="3"/>
        <v>0</v>
      </c>
      <c r="L44" s="113"/>
      <c r="M44" s="115"/>
      <c r="N44" s="178"/>
      <c r="O44" s="179"/>
    </row>
    <row r="45" spans="1:15" s="116" customFormat="1">
      <c r="A45" s="111">
        <v>6</v>
      </c>
      <c r="B45" s="112"/>
      <c r="C45" s="112"/>
      <c r="D45" s="112"/>
      <c r="E45" s="113"/>
      <c r="F45" s="113"/>
      <c r="G45" s="113"/>
      <c r="H45" s="113"/>
      <c r="I45" s="113"/>
      <c r="J45" s="113"/>
      <c r="K45" s="114">
        <f t="shared" si="3"/>
        <v>0</v>
      </c>
      <c r="L45" s="113"/>
      <c r="M45" s="115"/>
      <c r="N45" s="178"/>
      <c r="O45" s="179"/>
    </row>
    <row r="46" spans="1:15" s="116" customFormat="1">
      <c r="A46" s="111">
        <v>6</v>
      </c>
      <c r="B46" s="112"/>
      <c r="C46" s="112"/>
      <c r="D46" s="112"/>
      <c r="E46" s="113"/>
      <c r="F46" s="113"/>
      <c r="G46" s="113"/>
      <c r="H46" s="113"/>
      <c r="I46" s="113"/>
      <c r="J46" s="113"/>
      <c r="K46" s="114">
        <f t="shared" si="3"/>
        <v>0</v>
      </c>
      <c r="L46" s="113"/>
      <c r="M46" s="115"/>
      <c r="N46" s="178"/>
      <c r="O46" s="179"/>
    </row>
    <row r="47" spans="1:15" s="123" customFormat="1" ht="17.25" thickBot="1">
      <c r="A47" s="180" t="s">
        <v>84</v>
      </c>
      <c r="B47" s="181"/>
      <c r="C47" s="181"/>
      <c r="D47" s="181"/>
      <c r="E47" s="181"/>
      <c r="F47" s="181"/>
      <c r="G47" s="181"/>
      <c r="H47" s="181"/>
      <c r="I47" s="181"/>
      <c r="J47" s="182"/>
      <c r="K47" s="120">
        <f>SUM(K42:K46)</f>
        <v>0</v>
      </c>
      <c r="L47" s="120">
        <f>SUM(L42:L46)</f>
        <v>0</v>
      </c>
      <c r="M47" s="120">
        <f>SUM(M42:M46)</f>
        <v>0</v>
      </c>
      <c r="N47" s="121"/>
      <c r="O47" s="122"/>
    </row>
    <row r="48" spans="1:15" s="110" customFormat="1">
      <c r="A48" s="107" t="s">
        <v>89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9"/>
    </row>
    <row r="49" spans="1:15" s="116" customFormat="1">
      <c r="A49" s="111">
        <v>7</v>
      </c>
      <c r="B49" s="112"/>
      <c r="C49" s="112"/>
      <c r="D49" s="112"/>
      <c r="E49" s="113"/>
      <c r="F49" s="113"/>
      <c r="G49" s="113"/>
      <c r="H49" s="113"/>
      <c r="I49" s="113"/>
      <c r="J49" s="113"/>
      <c r="K49" s="114">
        <f t="shared" ref="K49:K53" si="4">SUM(E49:J49)</f>
        <v>0</v>
      </c>
      <c r="L49" s="113"/>
      <c r="M49" s="115"/>
      <c r="N49" s="178"/>
      <c r="O49" s="179"/>
    </row>
    <row r="50" spans="1:15" s="116" customFormat="1">
      <c r="A50" s="111">
        <v>7</v>
      </c>
      <c r="B50" s="112"/>
      <c r="C50" s="112"/>
      <c r="D50" s="112"/>
      <c r="E50" s="113"/>
      <c r="F50" s="113"/>
      <c r="G50" s="113"/>
      <c r="H50" s="113"/>
      <c r="I50" s="113"/>
      <c r="J50" s="113"/>
      <c r="K50" s="114">
        <f t="shared" si="4"/>
        <v>0</v>
      </c>
      <c r="L50" s="113"/>
      <c r="M50" s="115"/>
      <c r="N50" s="178"/>
      <c r="O50" s="179"/>
    </row>
    <row r="51" spans="1:15" s="116" customFormat="1">
      <c r="A51" s="111">
        <v>7</v>
      </c>
      <c r="B51" s="112"/>
      <c r="C51" s="112"/>
      <c r="D51" s="112"/>
      <c r="E51" s="113"/>
      <c r="F51" s="113"/>
      <c r="G51" s="113"/>
      <c r="H51" s="113"/>
      <c r="I51" s="113"/>
      <c r="J51" s="113"/>
      <c r="K51" s="114">
        <f t="shared" si="4"/>
        <v>0</v>
      </c>
      <c r="L51" s="113"/>
      <c r="M51" s="115"/>
      <c r="N51" s="178"/>
      <c r="O51" s="179"/>
    </row>
    <row r="52" spans="1:15" s="116" customFormat="1">
      <c r="A52" s="111">
        <v>7</v>
      </c>
      <c r="B52" s="112"/>
      <c r="C52" s="112"/>
      <c r="D52" s="112"/>
      <c r="E52" s="113"/>
      <c r="F52" s="113"/>
      <c r="G52" s="113"/>
      <c r="H52" s="113"/>
      <c r="I52" s="113"/>
      <c r="J52" s="113"/>
      <c r="K52" s="114">
        <f t="shared" si="4"/>
        <v>0</v>
      </c>
      <c r="L52" s="113"/>
      <c r="M52" s="115"/>
      <c r="N52" s="178"/>
      <c r="O52" s="179"/>
    </row>
    <row r="53" spans="1:15" s="116" customFormat="1">
      <c r="A53" s="111">
        <v>7</v>
      </c>
      <c r="B53" s="112"/>
      <c r="C53" s="112"/>
      <c r="D53" s="112"/>
      <c r="E53" s="113"/>
      <c r="F53" s="113"/>
      <c r="G53" s="113"/>
      <c r="H53" s="113"/>
      <c r="I53" s="113"/>
      <c r="J53" s="113"/>
      <c r="K53" s="114">
        <f t="shared" si="4"/>
        <v>0</v>
      </c>
      <c r="L53" s="113"/>
      <c r="M53" s="115"/>
      <c r="N53" s="178"/>
      <c r="O53" s="179"/>
    </row>
    <row r="54" spans="1:15" s="123" customFormat="1" ht="17.25" thickBot="1">
      <c r="A54" s="180" t="s">
        <v>84</v>
      </c>
      <c r="B54" s="181"/>
      <c r="C54" s="181"/>
      <c r="D54" s="181"/>
      <c r="E54" s="181"/>
      <c r="F54" s="181"/>
      <c r="G54" s="181"/>
      <c r="H54" s="181"/>
      <c r="I54" s="181"/>
      <c r="J54" s="182"/>
      <c r="K54" s="120">
        <f>SUM(K49:K53)</f>
        <v>0</v>
      </c>
      <c r="L54" s="120">
        <f>SUM(L49:L53)</f>
        <v>0</v>
      </c>
      <c r="M54" s="120">
        <f>SUM(M49:M53)</f>
        <v>0</v>
      </c>
      <c r="N54" s="121"/>
      <c r="O54" s="122"/>
    </row>
    <row r="55" spans="1:15" s="110" customFormat="1">
      <c r="A55" s="107" t="s">
        <v>90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9"/>
    </row>
    <row r="56" spans="1:15" s="116" customFormat="1">
      <c r="A56" s="111">
        <v>8</v>
      </c>
      <c r="B56" s="112"/>
      <c r="C56" s="112"/>
      <c r="D56" s="112"/>
      <c r="E56" s="113"/>
      <c r="F56" s="113"/>
      <c r="G56" s="113"/>
      <c r="H56" s="113"/>
      <c r="I56" s="113"/>
      <c r="J56" s="113"/>
      <c r="K56" s="114">
        <f t="shared" ref="K56:K60" si="5">SUM(E56:J56)</f>
        <v>0</v>
      </c>
      <c r="L56" s="113"/>
      <c r="M56" s="115"/>
      <c r="N56" s="178"/>
      <c r="O56" s="179"/>
    </row>
    <row r="57" spans="1:15" s="116" customFormat="1">
      <c r="A57" s="111">
        <v>8</v>
      </c>
      <c r="B57" s="112"/>
      <c r="C57" s="112"/>
      <c r="D57" s="112"/>
      <c r="E57" s="113"/>
      <c r="F57" s="113"/>
      <c r="G57" s="113"/>
      <c r="H57" s="113"/>
      <c r="I57" s="113"/>
      <c r="J57" s="113"/>
      <c r="K57" s="114">
        <f t="shared" si="5"/>
        <v>0</v>
      </c>
      <c r="L57" s="113"/>
      <c r="M57" s="115"/>
      <c r="N57" s="178"/>
      <c r="O57" s="179"/>
    </row>
    <row r="58" spans="1:15" s="116" customFormat="1">
      <c r="A58" s="111">
        <v>8</v>
      </c>
      <c r="B58" s="112"/>
      <c r="C58" s="112"/>
      <c r="D58" s="112"/>
      <c r="E58" s="113"/>
      <c r="F58" s="113"/>
      <c r="G58" s="113"/>
      <c r="H58" s="113"/>
      <c r="I58" s="113"/>
      <c r="J58" s="113"/>
      <c r="K58" s="114">
        <f t="shared" si="5"/>
        <v>0</v>
      </c>
      <c r="L58" s="113"/>
      <c r="M58" s="115"/>
      <c r="N58" s="178"/>
      <c r="O58" s="179"/>
    </row>
    <row r="59" spans="1:15" s="116" customFormat="1">
      <c r="A59" s="111">
        <v>8</v>
      </c>
      <c r="B59" s="112"/>
      <c r="C59" s="112"/>
      <c r="D59" s="112"/>
      <c r="E59" s="113"/>
      <c r="F59" s="113"/>
      <c r="G59" s="113"/>
      <c r="H59" s="113"/>
      <c r="I59" s="113"/>
      <c r="J59" s="113"/>
      <c r="K59" s="114">
        <f t="shared" si="5"/>
        <v>0</v>
      </c>
      <c r="L59" s="113"/>
      <c r="M59" s="115"/>
      <c r="N59" s="178"/>
      <c r="O59" s="179"/>
    </row>
    <row r="60" spans="1:15" s="116" customFormat="1">
      <c r="A60" s="111">
        <v>8</v>
      </c>
      <c r="B60" s="112"/>
      <c r="C60" s="112"/>
      <c r="D60" s="112"/>
      <c r="E60" s="113"/>
      <c r="F60" s="113"/>
      <c r="G60" s="113"/>
      <c r="H60" s="113"/>
      <c r="I60" s="113"/>
      <c r="J60" s="113"/>
      <c r="K60" s="114">
        <f t="shared" si="5"/>
        <v>0</v>
      </c>
      <c r="L60" s="113"/>
      <c r="M60" s="115"/>
      <c r="N60" s="178"/>
      <c r="O60" s="179"/>
    </row>
    <row r="61" spans="1:15" s="123" customFormat="1" ht="17.25" thickBot="1">
      <c r="A61" s="180" t="s">
        <v>84</v>
      </c>
      <c r="B61" s="181"/>
      <c r="C61" s="181"/>
      <c r="D61" s="181"/>
      <c r="E61" s="181"/>
      <c r="F61" s="181"/>
      <c r="G61" s="181"/>
      <c r="H61" s="181"/>
      <c r="I61" s="181"/>
      <c r="J61" s="182"/>
      <c r="K61" s="120">
        <f>SUM(K56:K60)</f>
        <v>0</v>
      </c>
      <c r="L61" s="120">
        <f>SUM(L56:L60)</f>
        <v>0</v>
      </c>
      <c r="M61" s="120">
        <f>SUM(M56:M60)</f>
        <v>0</v>
      </c>
      <c r="N61" s="121"/>
      <c r="O61" s="122"/>
    </row>
    <row r="62" spans="1:15" s="110" customFormat="1">
      <c r="A62" s="107" t="s">
        <v>91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9"/>
    </row>
    <row r="63" spans="1:15" s="116" customFormat="1">
      <c r="A63" s="111">
        <v>9</v>
      </c>
      <c r="B63" s="112"/>
      <c r="C63" s="112"/>
      <c r="D63" s="112"/>
      <c r="E63" s="113"/>
      <c r="F63" s="113"/>
      <c r="G63" s="113"/>
      <c r="H63" s="113"/>
      <c r="I63" s="113"/>
      <c r="J63" s="113"/>
      <c r="K63" s="114">
        <f t="shared" ref="K63:K67" si="6">SUM(E63:J63)</f>
        <v>0</v>
      </c>
      <c r="L63" s="113"/>
      <c r="M63" s="115"/>
      <c r="N63" s="178"/>
      <c r="O63" s="179"/>
    </row>
    <row r="64" spans="1:15" s="116" customFormat="1">
      <c r="A64" s="111">
        <v>9</v>
      </c>
      <c r="B64" s="112"/>
      <c r="C64" s="112"/>
      <c r="D64" s="112"/>
      <c r="E64" s="113"/>
      <c r="F64" s="113"/>
      <c r="G64" s="113"/>
      <c r="H64" s="113"/>
      <c r="I64" s="113"/>
      <c r="J64" s="113"/>
      <c r="K64" s="114">
        <f t="shared" si="6"/>
        <v>0</v>
      </c>
      <c r="L64" s="113"/>
      <c r="M64" s="115"/>
      <c r="N64" s="178"/>
      <c r="O64" s="179"/>
    </row>
    <row r="65" spans="1:15" s="116" customFormat="1">
      <c r="A65" s="111">
        <v>9</v>
      </c>
      <c r="B65" s="112"/>
      <c r="C65" s="112"/>
      <c r="D65" s="112"/>
      <c r="E65" s="113"/>
      <c r="F65" s="113"/>
      <c r="G65" s="113"/>
      <c r="H65" s="113"/>
      <c r="I65" s="113"/>
      <c r="J65" s="113"/>
      <c r="K65" s="114">
        <f t="shared" si="6"/>
        <v>0</v>
      </c>
      <c r="L65" s="113"/>
      <c r="M65" s="115"/>
      <c r="N65" s="178"/>
      <c r="O65" s="179"/>
    </row>
    <row r="66" spans="1:15" s="116" customFormat="1">
      <c r="A66" s="111">
        <v>9</v>
      </c>
      <c r="B66" s="112"/>
      <c r="C66" s="112"/>
      <c r="D66" s="112"/>
      <c r="E66" s="113"/>
      <c r="F66" s="113"/>
      <c r="G66" s="113"/>
      <c r="H66" s="113"/>
      <c r="I66" s="113"/>
      <c r="J66" s="113"/>
      <c r="K66" s="114">
        <f t="shared" si="6"/>
        <v>0</v>
      </c>
      <c r="L66" s="113"/>
      <c r="M66" s="115"/>
      <c r="N66" s="178"/>
      <c r="O66" s="179"/>
    </row>
    <row r="67" spans="1:15" s="116" customFormat="1">
      <c r="A67" s="111">
        <v>9</v>
      </c>
      <c r="B67" s="112"/>
      <c r="C67" s="112"/>
      <c r="D67" s="112"/>
      <c r="E67" s="113"/>
      <c r="F67" s="113"/>
      <c r="G67" s="113"/>
      <c r="H67" s="113"/>
      <c r="I67" s="113"/>
      <c r="J67" s="113"/>
      <c r="K67" s="114">
        <f t="shared" si="6"/>
        <v>0</v>
      </c>
      <c r="L67" s="113"/>
      <c r="M67" s="115"/>
      <c r="N67" s="178"/>
      <c r="O67" s="179"/>
    </row>
    <row r="68" spans="1:15" s="123" customFormat="1" ht="17.25" thickBot="1">
      <c r="A68" s="180" t="s">
        <v>84</v>
      </c>
      <c r="B68" s="181"/>
      <c r="C68" s="181"/>
      <c r="D68" s="181"/>
      <c r="E68" s="181"/>
      <c r="F68" s="181"/>
      <c r="G68" s="181"/>
      <c r="H68" s="181"/>
      <c r="I68" s="181"/>
      <c r="J68" s="182"/>
      <c r="K68" s="120">
        <f>SUM(K63:K67)</f>
        <v>0</v>
      </c>
      <c r="L68" s="120">
        <f>SUM(L63:L67)</f>
        <v>0</v>
      </c>
      <c r="M68" s="120">
        <f>SUM(M63:M67)</f>
        <v>0</v>
      </c>
      <c r="N68" s="121"/>
      <c r="O68" s="122"/>
    </row>
    <row r="69" spans="1:15" s="110" customFormat="1">
      <c r="A69" s="107" t="s">
        <v>92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9"/>
    </row>
    <row r="70" spans="1:15" s="116" customFormat="1">
      <c r="A70" s="128">
        <v>10</v>
      </c>
      <c r="B70" s="129"/>
      <c r="C70" s="129"/>
      <c r="D70" s="129"/>
      <c r="E70" s="130"/>
      <c r="F70" s="130"/>
      <c r="G70" s="130"/>
      <c r="H70" s="130"/>
      <c r="I70" s="130"/>
      <c r="J70" s="130"/>
      <c r="K70" s="131">
        <f t="shared" ref="K70:K74" si="7">SUM(E70:J70)</f>
        <v>0</v>
      </c>
      <c r="L70" s="130"/>
      <c r="M70" s="132"/>
      <c r="N70" s="183"/>
      <c r="O70" s="184"/>
    </row>
    <row r="71" spans="1:15" s="116" customFormat="1">
      <c r="A71" s="111">
        <v>10</v>
      </c>
      <c r="B71" s="112"/>
      <c r="C71" s="112"/>
      <c r="D71" s="112"/>
      <c r="E71" s="113"/>
      <c r="F71" s="113"/>
      <c r="G71" s="113"/>
      <c r="H71" s="113"/>
      <c r="I71" s="113"/>
      <c r="J71" s="113"/>
      <c r="K71" s="114">
        <f t="shared" si="7"/>
        <v>0</v>
      </c>
      <c r="L71" s="113"/>
      <c r="M71" s="115"/>
      <c r="N71" s="178"/>
      <c r="O71" s="179"/>
    </row>
    <row r="72" spans="1:15" s="116" customFormat="1">
      <c r="A72" s="111">
        <v>10</v>
      </c>
      <c r="B72" s="112"/>
      <c r="C72" s="112"/>
      <c r="D72" s="112"/>
      <c r="E72" s="113"/>
      <c r="F72" s="113"/>
      <c r="G72" s="113"/>
      <c r="H72" s="113"/>
      <c r="I72" s="113"/>
      <c r="J72" s="113"/>
      <c r="K72" s="114">
        <f t="shared" si="7"/>
        <v>0</v>
      </c>
      <c r="L72" s="113"/>
      <c r="M72" s="115"/>
      <c r="N72" s="178"/>
      <c r="O72" s="179"/>
    </row>
    <row r="73" spans="1:15" s="116" customFormat="1">
      <c r="A73" s="111">
        <v>10</v>
      </c>
      <c r="B73" s="112"/>
      <c r="C73" s="112"/>
      <c r="D73" s="112"/>
      <c r="E73" s="113"/>
      <c r="F73" s="113"/>
      <c r="G73" s="113"/>
      <c r="H73" s="113"/>
      <c r="I73" s="113"/>
      <c r="J73" s="113"/>
      <c r="K73" s="114">
        <f t="shared" si="7"/>
        <v>0</v>
      </c>
      <c r="L73" s="113"/>
      <c r="M73" s="115"/>
      <c r="N73" s="178"/>
      <c r="O73" s="179"/>
    </row>
    <row r="74" spans="1:15" s="116" customFormat="1">
      <c r="A74" s="111">
        <v>10</v>
      </c>
      <c r="B74" s="112"/>
      <c r="C74" s="112"/>
      <c r="D74" s="112"/>
      <c r="E74" s="113"/>
      <c r="F74" s="113"/>
      <c r="G74" s="113"/>
      <c r="H74" s="113"/>
      <c r="I74" s="113"/>
      <c r="J74" s="113"/>
      <c r="K74" s="114">
        <f t="shared" si="7"/>
        <v>0</v>
      </c>
      <c r="L74" s="113"/>
      <c r="M74" s="115"/>
      <c r="N74" s="178"/>
      <c r="O74" s="179"/>
    </row>
    <row r="75" spans="1:15" s="123" customFormat="1" ht="17.25" thickBot="1">
      <c r="A75" s="180" t="s">
        <v>84</v>
      </c>
      <c r="B75" s="181"/>
      <c r="C75" s="181"/>
      <c r="D75" s="181"/>
      <c r="E75" s="181"/>
      <c r="F75" s="181"/>
      <c r="G75" s="181"/>
      <c r="H75" s="181"/>
      <c r="I75" s="181"/>
      <c r="J75" s="182"/>
      <c r="K75" s="120">
        <f>SUM(K70:K74)</f>
        <v>0</v>
      </c>
      <c r="L75" s="120">
        <f>SUM(L70:L74)</f>
        <v>0</v>
      </c>
      <c r="M75" s="120">
        <f>SUM(M70:M74)</f>
        <v>0</v>
      </c>
      <c r="N75" s="121"/>
      <c r="O75" s="122"/>
    </row>
    <row r="76" spans="1:15" s="110" customFormat="1">
      <c r="A76" s="107" t="s">
        <v>93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9"/>
    </row>
    <row r="77" spans="1:15" s="116" customFormat="1">
      <c r="A77" s="128">
        <v>11</v>
      </c>
      <c r="B77" s="129"/>
      <c r="C77" s="129"/>
      <c r="D77" s="129"/>
      <c r="E77" s="130"/>
      <c r="F77" s="130"/>
      <c r="G77" s="130"/>
      <c r="H77" s="130"/>
      <c r="I77" s="130"/>
      <c r="J77" s="130"/>
      <c r="K77" s="131">
        <f t="shared" ref="K77:K81" si="8">SUM(E77:J77)</f>
        <v>0</v>
      </c>
      <c r="L77" s="130"/>
      <c r="M77" s="132"/>
      <c r="N77" s="183"/>
      <c r="O77" s="184"/>
    </row>
    <row r="78" spans="1:15" s="116" customFormat="1">
      <c r="A78" s="128">
        <v>11</v>
      </c>
      <c r="B78" s="112"/>
      <c r="C78" s="112"/>
      <c r="D78" s="112"/>
      <c r="E78" s="113"/>
      <c r="F78" s="113"/>
      <c r="G78" s="113"/>
      <c r="H78" s="113"/>
      <c r="I78" s="113"/>
      <c r="J78" s="113"/>
      <c r="K78" s="114">
        <f t="shared" si="8"/>
        <v>0</v>
      </c>
      <c r="L78" s="113"/>
      <c r="M78" s="115"/>
      <c r="N78" s="178"/>
      <c r="O78" s="179"/>
    </row>
    <row r="79" spans="1:15" s="116" customFormat="1">
      <c r="A79" s="128">
        <v>11</v>
      </c>
      <c r="B79" s="112"/>
      <c r="C79" s="112"/>
      <c r="D79" s="112"/>
      <c r="E79" s="113"/>
      <c r="F79" s="113"/>
      <c r="G79" s="113"/>
      <c r="H79" s="113"/>
      <c r="I79" s="113"/>
      <c r="J79" s="113"/>
      <c r="K79" s="114">
        <f t="shared" si="8"/>
        <v>0</v>
      </c>
      <c r="L79" s="113"/>
      <c r="M79" s="115"/>
      <c r="N79" s="178"/>
      <c r="O79" s="179"/>
    </row>
    <row r="80" spans="1:15" s="116" customFormat="1">
      <c r="A80" s="128">
        <v>11</v>
      </c>
      <c r="B80" s="112"/>
      <c r="C80" s="112"/>
      <c r="D80" s="112"/>
      <c r="E80" s="113"/>
      <c r="F80" s="113"/>
      <c r="G80" s="113"/>
      <c r="H80" s="113"/>
      <c r="I80" s="113"/>
      <c r="J80" s="113"/>
      <c r="K80" s="114">
        <f t="shared" si="8"/>
        <v>0</v>
      </c>
      <c r="L80" s="113"/>
      <c r="M80" s="115"/>
      <c r="N80" s="178"/>
      <c r="O80" s="179"/>
    </row>
    <row r="81" spans="1:15" s="116" customFormat="1">
      <c r="A81" s="128">
        <v>11</v>
      </c>
      <c r="B81" s="112"/>
      <c r="C81" s="112"/>
      <c r="D81" s="112"/>
      <c r="E81" s="113"/>
      <c r="F81" s="113"/>
      <c r="G81" s="113"/>
      <c r="H81" s="113"/>
      <c r="I81" s="113"/>
      <c r="J81" s="113"/>
      <c r="K81" s="114">
        <f t="shared" si="8"/>
        <v>0</v>
      </c>
      <c r="L81" s="113"/>
      <c r="M81" s="115"/>
      <c r="N81" s="178"/>
      <c r="O81" s="179"/>
    </row>
    <row r="82" spans="1:15" s="123" customFormat="1" ht="17.25" thickBot="1">
      <c r="A82" s="180" t="s">
        <v>84</v>
      </c>
      <c r="B82" s="181"/>
      <c r="C82" s="181"/>
      <c r="D82" s="181"/>
      <c r="E82" s="181"/>
      <c r="F82" s="181"/>
      <c r="G82" s="181"/>
      <c r="H82" s="181"/>
      <c r="I82" s="181"/>
      <c r="J82" s="182"/>
      <c r="K82" s="120">
        <f>SUM(K77:K81)</f>
        <v>0</v>
      </c>
      <c r="L82" s="120">
        <f>SUM(L77:L81)</f>
        <v>0</v>
      </c>
      <c r="M82" s="120">
        <f>SUM(M77:M81)</f>
        <v>0</v>
      </c>
      <c r="N82" s="121"/>
      <c r="O82" s="122"/>
    </row>
    <row r="83" spans="1:15" s="110" customFormat="1">
      <c r="A83" s="107" t="s">
        <v>94</v>
      </c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9"/>
    </row>
    <row r="84" spans="1:15" s="116" customFormat="1">
      <c r="A84" s="111">
        <v>12</v>
      </c>
      <c r="B84" s="112"/>
      <c r="C84" s="112"/>
      <c r="D84" s="112"/>
      <c r="E84" s="113"/>
      <c r="F84" s="113"/>
      <c r="G84" s="113"/>
      <c r="H84" s="113"/>
      <c r="I84" s="113"/>
      <c r="J84" s="113"/>
      <c r="K84" s="114">
        <f t="shared" ref="K84:K88" si="9">SUM(E84:J84)</f>
        <v>0</v>
      </c>
      <c r="L84" s="113"/>
      <c r="M84" s="115"/>
      <c r="N84" s="178"/>
      <c r="O84" s="179"/>
    </row>
    <row r="85" spans="1:15" s="116" customFormat="1">
      <c r="A85" s="111">
        <v>12</v>
      </c>
      <c r="B85" s="112"/>
      <c r="C85" s="112"/>
      <c r="D85" s="112"/>
      <c r="E85" s="113"/>
      <c r="F85" s="113"/>
      <c r="G85" s="113"/>
      <c r="H85" s="113"/>
      <c r="I85" s="113"/>
      <c r="J85" s="113"/>
      <c r="K85" s="114">
        <f t="shared" si="9"/>
        <v>0</v>
      </c>
      <c r="L85" s="113"/>
      <c r="M85" s="115"/>
      <c r="N85" s="178"/>
      <c r="O85" s="179"/>
    </row>
    <row r="86" spans="1:15" s="116" customFormat="1">
      <c r="A86" s="111">
        <v>12</v>
      </c>
      <c r="B86" s="112"/>
      <c r="C86" s="112"/>
      <c r="D86" s="112"/>
      <c r="E86" s="113"/>
      <c r="F86" s="113"/>
      <c r="G86" s="113"/>
      <c r="H86" s="113"/>
      <c r="I86" s="113"/>
      <c r="J86" s="113"/>
      <c r="K86" s="114">
        <f t="shared" si="9"/>
        <v>0</v>
      </c>
      <c r="L86" s="113"/>
      <c r="M86" s="115"/>
      <c r="N86" s="178"/>
      <c r="O86" s="179"/>
    </row>
    <row r="87" spans="1:15" s="116" customFormat="1">
      <c r="A87" s="111">
        <v>12</v>
      </c>
      <c r="B87" s="112"/>
      <c r="C87" s="112"/>
      <c r="D87" s="112"/>
      <c r="E87" s="113"/>
      <c r="F87" s="113"/>
      <c r="G87" s="113"/>
      <c r="H87" s="113"/>
      <c r="I87" s="113"/>
      <c r="J87" s="113"/>
      <c r="K87" s="114">
        <f t="shared" si="9"/>
        <v>0</v>
      </c>
      <c r="L87" s="113"/>
      <c r="M87" s="115"/>
      <c r="N87" s="178"/>
      <c r="O87" s="179"/>
    </row>
    <row r="88" spans="1:15" s="116" customFormat="1">
      <c r="A88" s="111">
        <v>12</v>
      </c>
      <c r="B88" s="112"/>
      <c r="C88" s="112"/>
      <c r="D88" s="112"/>
      <c r="E88" s="113"/>
      <c r="F88" s="113"/>
      <c r="G88" s="113"/>
      <c r="H88" s="113"/>
      <c r="I88" s="113"/>
      <c r="J88" s="113"/>
      <c r="K88" s="114">
        <f t="shared" si="9"/>
        <v>0</v>
      </c>
      <c r="L88" s="113"/>
      <c r="M88" s="115"/>
      <c r="N88" s="178"/>
      <c r="O88" s="179"/>
    </row>
    <row r="89" spans="1:15" s="123" customFormat="1" ht="17.25" thickBot="1">
      <c r="A89" s="180" t="s">
        <v>84</v>
      </c>
      <c r="B89" s="181"/>
      <c r="C89" s="181"/>
      <c r="D89" s="181"/>
      <c r="E89" s="181"/>
      <c r="F89" s="181"/>
      <c r="G89" s="181"/>
      <c r="H89" s="181"/>
      <c r="I89" s="181"/>
      <c r="J89" s="182"/>
      <c r="K89" s="120">
        <f>SUM(K84:K88)</f>
        <v>0</v>
      </c>
      <c r="L89" s="120">
        <f>SUM(L84:L88)</f>
        <v>0</v>
      </c>
      <c r="M89" s="120">
        <f>SUM(M84:M88)</f>
        <v>0</v>
      </c>
      <c r="N89" s="121"/>
      <c r="O89" s="122"/>
    </row>
    <row r="90" spans="1:15" s="136" customFormat="1" ht="17.25" thickBot="1">
      <c r="A90" s="175" t="s">
        <v>95</v>
      </c>
      <c r="B90" s="176"/>
      <c r="C90" s="176"/>
      <c r="D90" s="177"/>
      <c r="E90" s="133">
        <f t="shared" ref="E90:J90" si="10">SUM(E7:E89)</f>
        <v>0</v>
      </c>
      <c r="F90" s="133">
        <f t="shared" si="10"/>
        <v>0</v>
      </c>
      <c r="G90" s="133">
        <f t="shared" si="10"/>
        <v>0</v>
      </c>
      <c r="H90" s="133">
        <f t="shared" si="10"/>
        <v>0</v>
      </c>
      <c r="I90" s="133">
        <f t="shared" si="10"/>
        <v>0</v>
      </c>
      <c r="J90" s="133">
        <f t="shared" si="10"/>
        <v>0</v>
      </c>
      <c r="K90" s="133">
        <f ca="1">SUMIF(A7:J89,"*小計*",K7:K89)</f>
        <v>0</v>
      </c>
      <c r="L90" s="133">
        <f ca="1">SUMIF(A7:J89,"*小計*",L7:L89)</f>
        <v>0</v>
      </c>
      <c r="M90" s="133">
        <f ca="1">SUMIF(A7:J89,"*小計*",M7:M89)</f>
        <v>0</v>
      </c>
      <c r="N90" s="134"/>
      <c r="O90" s="135"/>
    </row>
    <row r="92" spans="1:15">
      <c r="A92" s="93" t="s">
        <v>96</v>
      </c>
      <c r="B92" s="93" t="s">
        <v>97</v>
      </c>
    </row>
    <row r="93" spans="1:15">
      <c r="A93" s="93" t="s">
        <v>98</v>
      </c>
      <c r="B93" s="93" t="s">
        <v>99</v>
      </c>
    </row>
    <row r="95" spans="1:15" s="20" customFormat="1" ht="17.25">
      <c r="A95" s="73" t="s">
        <v>100</v>
      </c>
      <c r="B95" s="73"/>
      <c r="D95" s="9" t="s">
        <v>101</v>
      </c>
      <c r="E95" s="138"/>
      <c r="F95" s="139"/>
      <c r="G95" s="139"/>
      <c r="H95" s="77" t="s">
        <v>102</v>
      </c>
      <c r="I95" s="139"/>
      <c r="J95" s="77"/>
      <c r="K95" s="139"/>
      <c r="L95" s="140" t="s">
        <v>103</v>
      </c>
      <c r="M95" s="139"/>
    </row>
    <row r="96" spans="1:15">
      <c r="O96" s="141"/>
    </row>
    <row r="97" spans="1:15">
      <c r="A97" s="142"/>
      <c r="B97" s="142">
        <v>1</v>
      </c>
      <c r="C97" s="142">
        <v>2</v>
      </c>
      <c r="D97" s="142">
        <v>3</v>
      </c>
      <c r="E97" s="143">
        <v>4</v>
      </c>
      <c r="F97" s="143">
        <v>5</v>
      </c>
      <c r="G97" s="143">
        <v>6</v>
      </c>
      <c r="H97" s="143">
        <v>7</v>
      </c>
      <c r="I97" s="143">
        <v>8</v>
      </c>
      <c r="J97" s="143">
        <v>9</v>
      </c>
      <c r="K97" s="143">
        <v>10</v>
      </c>
      <c r="L97" s="143">
        <v>11</v>
      </c>
      <c r="M97" s="143">
        <v>12</v>
      </c>
      <c r="N97" s="142" t="s">
        <v>104</v>
      </c>
      <c r="O97" s="141"/>
    </row>
    <row r="98" spans="1:15">
      <c r="A98" s="144" t="s">
        <v>105</v>
      </c>
      <c r="B98" s="143">
        <f t="shared" ref="B98:M98" si="11">SUMIF($A7:$A89,B$97,$K7:$K89)</f>
        <v>0</v>
      </c>
      <c r="C98" s="143">
        <f t="shared" si="11"/>
        <v>0</v>
      </c>
      <c r="D98" s="143">
        <f t="shared" si="11"/>
        <v>0</v>
      </c>
      <c r="E98" s="143">
        <f t="shared" si="11"/>
        <v>0</v>
      </c>
      <c r="F98" s="143">
        <f t="shared" si="11"/>
        <v>0</v>
      </c>
      <c r="G98" s="143">
        <f t="shared" si="11"/>
        <v>0</v>
      </c>
      <c r="H98" s="143">
        <f t="shared" si="11"/>
        <v>0</v>
      </c>
      <c r="I98" s="143">
        <f t="shared" si="11"/>
        <v>0</v>
      </c>
      <c r="J98" s="143">
        <f t="shared" si="11"/>
        <v>0</v>
      </c>
      <c r="K98" s="143">
        <f t="shared" si="11"/>
        <v>0</v>
      </c>
      <c r="L98" s="143">
        <f t="shared" si="11"/>
        <v>0</v>
      </c>
      <c r="M98" s="143">
        <f t="shared" si="11"/>
        <v>0</v>
      </c>
      <c r="N98" s="143">
        <f>SUM(B98:M98)</f>
        <v>0</v>
      </c>
      <c r="O98" s="141"/>
    </row>
    <row r="99" spans="1:15">
      <c r="A99" s="145" t="s">
        <v>106</v>
      </c>
      <c r="B99" s="143">
        <f t="shared" ref="B99:M99" si="12">SUMIF($A7:$A89,B$97,$L7:$L89)</f>
        <v>0</v>
      </c>
      <c r="C99" s="143">
        <f t="shared" si="12"/>
        <v>0</v>
      </c>
      <c r="D99" s="143">
        <f t="shared" si="12"/>
        <v>0</v>
      </c>
      <c r="E99" s="143">
        <f t="shared" si="12"/>
        <v>0</v>
      </c>
      <c r="F99" s="143">
        <f t="shared" si="12"/>
        <v>0</v>
      </c>
      <c r="G99" s="143">
        <f t="shared" si="12"/>
        <v>0</v>
      </c>
      <c r="H99" s="143">
        <f t="shared" si="12"/>
        <v>0</v>
      </c>
      <c r="I99" s="143">
        <f t="shared" si="12"/>
        <v>0</v>
      </c>
      <c r="J99" s="143">
        <f t="shared" si="12"/>
        <v>0</v>
      </c>
      <c r="K99" s="143">
        <f t="shared" si="12"/>
        <v>0</v>
      </c>
      <c r="L99" s="143">
        <f t="shared" si="12"/>
        <v>0</v>
      </c>
      <c r="M99" s="143">
        <f t="shared" si="12"/>
        <v>0</v>
      </c>
      <c r="N99" s="143">
        <f>SUM(B99:M99)</f>
        <v>0</v>
      </c>
    </row>
    <row r="100" spans="1:15">
      <c r="A100" s="146" t="s">
        <v>79</v>
      </c>
      <c r="B100" s="143">
        <f t="shared" ref="B100:M100" si="13">SUMIF($A7:$A89,B$97,$M7:$M89)</f>
        <v>0</v>
      </c>
      <c r="C100" s="143">
        <f t="shared" si="13"/>
        <v>0</v>
      </c>
      <c r="D100" s="143">
        <f t="shared" si="13"/>
        <v>0</v>
      </c>
      <c r="E100" s="143">
        <f t="shared" si="13"/>
        <v>0</v>
      </c>
      <c r="F100" s="143">
        <f t="shared" si="13"/>
        <v>0</v>
      </c>
      <c r="G100" s="143">
        <f t="shared" si="13"/>
        <v>0</v>
      </c>
      <c r="H100" s="143">
        <f t="shared" si="13"/>
        <v>0</v>
      </c>
      <c r="I100" s="143">
        <f t="shared" si="13"/>
        <v>0</v>
      </c>
      <c r="J100" s="143">
        <f t="shared" si="13"/>
        <v>0</v>
      </c>
      <c r="K100" s="143">
        <f t="shared" si="13"/>
        <v>0</v>
      </c>
      <c r="L100" s="143">
        <f t="shared" si="13"/>
        <v>0</v>
      </c>
      <c r="M100" s="143">
        <f t="shared" si="13"/>
        <v>0</v>
      </c>
      <c r="N100" s="143">
        <f>SUM(B100:M100)</f>
        <v>0</v>
      </c>
    </row>
  </sheetData>
  <mergeCells count="74">
    <mergeCell ref="N17:O17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8:O18"/>
    <mergeCell ref="N21:O21"/>
    <mergeCell ref="N22:O22"/>
    <mergeCell ref="N23:O23"/>
    <mergeCell ref="N24:O24"/>
    <mergeCell ref="N37:O37"/>
    <mergeCell ref="N25:O25"/>
    <mergeCell ref="A26:J26"/>
    <mergeCell ref="N28:O28"/>
    <mergeCell ref="N29:O29"/>
    <mergeCell ref="N30:O30"/>
    <mergeCell ref="N31:O31"/>
    <mergeCell ref="N32:O32"/>
    <mergeCell ref="A33:J33"/>
    <mergeCell ref="N35:O35"/>
    <mergeCell ref="N36:O36"/>
    <mergeCell ref="N38:O38"/>
    <mergeCell ref="N39:O39"/>
    <mergeCell ref="A40:J40"/>
    <mergeCell ref="N42:O42"/>
    <mergeCell ref="N43:O43"/>
    <mergeCell ref="N44:O44"/>
    <mergeCell ref="N45:O45"/>
    <mergeCell ref="N46:O46"/>
    <mergeCell ref="A47:J47"/>
    <mergeCell ref="N49:O49"/>
    <mergeCell ref="N50:O50"/>
    <mergeCell ref="N51:O51"/>
    <mergeCell ref="N52:O52"/>
    <mergeCell ref="N53:O53"/>
    <mergeCell ref="A54:J54"/>
    <mergeCell ref="N56:O56"/>
    <mergeCell ref="N57:O57"/>
    <mergeCell ref="N58:O58"/>
    <mergeCell ref="N59:O59"/>
    <mergeCell ref="N60:O60"/>
    <mergeCell ref="A61:J61"/>
    <mergeCell ref="N63:O63"/>
    <mergeCell ref="N64:O64"/>
    <mergeCell ref="N65:O65"/>
    <mergeCell ref="N66:O66"/>
    <mergeCell ref="N67:O67"/>
    <mergeCell ref="A68:J68"/>
    <mergeCell ref="N70:O70"/>
    <mergeCell ref="N71:O71"/>
    <mergeCell ref="N72:O72"/>
    <mergeCell ref="N85:O85"/>
    <mergeCell ref="N73:O73"/>
    <mergeCell ref="N74:O74"/>
    <mergeCell ref="A75:J75"/>
    <mergeCell ref="N77:O77"/>
    <mergeCell ref="N78:O78"/>
    <mergeCell ref="N79:O79"/>
    <mergeCell ref="N80:O80"/>
    <mergeCell ref="N81:O81"/>
    <mergeCell ref="A82:J82"/>
    <mergeCell ref="N84:O84"/>
    <mergeCell ref="A90:D90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表8-1 人力需求預算表</vt:lpstr>
      <vt:lpstr>表10教育訓練計劃表</vt:lpstr>
      <vt:lpstr>表11出差計劃表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2020-06-02T05:34:13Z</cp:lastPrinted>
  <dcterms:created xsi:type="dcterms:W3CDTF">2009-10-29T05:57:31Z</dcterms:created>
  <dcterms:modified xsi:type="dcterms:W3CDTF">2020-06-02T06:14:34Z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