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5.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defaultThemeVersion="202300"/>
  <mc:AlternateContent xmlns:mc="http://schemas.openxmlformats.org/markup-compatibility/2006">
    <mc:Choice Requires="x15">
      <x15ac:absPath xmlns:x15ac="http://schemas.microsoft.com/office/spreadsheetml/2010/11/ac" url="C:\Users\LENOVO\Desktop\"/>
    </mc:Choice>
  </mc:AlternateContent>
  <xr:revisionPtr revIDLastSave="0" documentId="13_ncr:1_{8210F696-9ED9-4547-956F-6B15950FD611}" xr6:coauthVersionLast="47" xr6:coauthVersionMax="47" xr10:uidLastSave="{00000000-0000-0000-0000-000000000000}"/>
  <bookViews>
    <workbookView xWindow="-110" yWindow="-110" windowWidth="19420" windowHeight="10300" tabRatio="763" activeTab="2" xr2:uid="{6F716FE0-A4DF-418B-900B-3408E44BFC15}"/>
  </bookViews>
  <sheets>
    <sheet name="Salary Analysis 2" sheetId="18" r:id="rId1"/>
    <sheet name="Salary_Vs_Skills" sheetId="15" r:id="rId2"/>
    <sheet name="Skill_Job_Analysis" sheetId="16" r:id="rId3"/>
    <sheet name="Salary_Analysis" sheetId="17" r:id="rId4"/>
    <sheet name="Skill Salary Analysis" sheetId="19" r:id="rId5"/>
  </sheets>
  <definedNames>
    <definedName name="Slicer_job_country1">#N/A</definedName>
    <definedName name="Slicer_job_title_short">#N/A</definedName>
  </definedNames>
  <calcPr calcId="191029"/>
  <pivotCaches>
    <pivotCache cacheId="582" r:id="rId6"/>
    <pivotCache cacheId="585" r:id="rId7"/>
    <pivotCache cacheId="588" r:id="rId8"/>
    <pivotCache cacheId="596" r:id="rId9"/>
    <pivotCache cacheId="605" r:id="rId10"/>
  </pivotCaches>
  <extLst>
    <ext xmlns:x14="http://schemas.microsoft.com/office/spreadsheetml/2009/9/main" uri="{876F7934-8845-4945-9796-88D515C7AA90}">
      <x14:pivotCaches>
        <pivotCache cacheId="390" r:id="rId11"/>
      </x14:pivotCaches>
    </ex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c84effb1-152a-464d-ac1f-dc05bcaa32f0"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<sst xmlns="http://schemas.openxmlformats.org/spreadsheetml/2006/main" count="45" uniqueCount="22">
  <si>
    <t>Data Analyst</t>
  </si>
  <si>
    <t>Row Labels</t>
  </si>
  <si>
    <t>Grand Total</t>
  </si>
  <si>
    <t>SQL</t>
  </si>
  <si>
    <t>Python</t>
  </si>
  <si>
    <t>Tableau</t>
  </si>
  <si>
    <t>R</t>
  </si>
  <si>
    <t>Excel</t>
  </si>
  <si>
    <t>SAS</t>
  </si>
  <si>
    <t>Skills Per Job</t>
  </si>
  <si>
    <t>Median Salary</t>
  </si>
  <si>
    <t>Median Salary US</t>
  </si>
  <si>
    <t>Median Salary Non-US</t>
  </si>
  <si>
    <t>Median Salary US 2</t>
  </si>
  <si>
    <t>Median Salary Non-US 2</t>
  </si>
  <si>
    <t>Oracle</t>
  </si>
  <si>
    <t>Power BI</t>
  </si>
  <si>
    <t>Powerpoint</t>
  </si>
  <si>
    <t>Word</t>
  </si>
  <si>
    <t>Median Salary - Skills</t>
  </si>
  <si>
    <t xml:space="preserve">  </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</si>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</sst>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5" formatCode="_(* #,##0.0_);_(* \(#,##0.0\);_(* &quot;-&quot;??_);_(@_)"/>
    <numFmt numFmtId="166" formatCode="\$#,##0;\(\$#,##0\);\$#,##0"/>
    <numFmt numFmtId="167"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5" fontId="0" fillId="0" borderId="0" xfId="0" applyNumberFormat="1"/>
    <xf numFmtId="166" fontId="0" fillId="0" borderId="0" xfId="0" applyNumberFormat="1"/>
    <xf numFmtId="167" fontId="0" fillId="0" borderId="0" xfId="0" applyNumberFormat="1"/>
    <xf numFmtId="9" fontId="0" fillId="0" borderId="0" xfId="0" applyNumberFormat="1"/>
  </cellXfs>
  <cellStyles count="1">
    <cellStyle name="Normal" xfId="0" builtinId="0"/>
  </cellStyles>
  <dxfs count="4">
    <dxf>
      <numFmt numFmtId="13" formatCode="0%"/>
    </dxf>
    <dxf>
      <numFmt numFmtId="13" formatCode="0%"/>
    </dxf>
    <dxf>
      <numFmt numFmtId="167" formatCode="_(&quot;$&quot;* #,##0_);_(&quot;$&quot;* \(#,##0\);_(&quot;$&quot;* &quot;-&quot;??_);_(@_)"/>
    </dxf>
    <dxf>
      <numFmt numFmtId="165" formatCode="_(* #,##0.0_);_(* \(#,##0.0\);_(* &quot;-&quot;??_);_(@_)"/>
    </dxf>
  </dxfs>
  <tableStyles count="1" defaultTableStyle="TableStyleMedium2" defaultPivotStyle="PivotStyleLight16">
    <tableStyle name="Invisible" pivot="0" table="0" count="0" xr9:uid="{22A1C7A5-6108-4675-BD0D-3409457DFAD7}"/>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heetMetadata" Target="metadata.xml"/><Relationship Id="rId26" Type="http://schemas.openxmlformats.org/officeDocument/2006/relationships/customXml" Target="../customXml/item6.xml"/><Relationship Id="rId39" Type="http://schemas.openxmlformats.org/officeDocument/2006/relationships/customXml" Target="../customXml/item19.xml"/><Relationship Id="rId21" Type="http://schemas.openxmlformats.org/officeDocument/2006/relationships/customXml" Target="../customXml/item1.xml"/><Relationship Id="rId34" Type="http://schemas.openxmlformats.org/officeDocument/2006/relationships/customXml" Target="../customXml/item14.xml"/><Relationship Id="rId42" Type="http://schemas.openxmlformats.org/officeDocument/2006/relationships/customXml" Target="../customXml/item22.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styles" Target="styles.xml"/><Relationship Id="rId29"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40" Type="http://schemas.openxmlformats.org/officeDocument/2006/relationships/customXml" Target="../customXml/item20.xml"/><Relationship Id="rId45" Type="http://schemas.openxmlformats.org/officeDocument/2006/relationships/customXml" Target="../customXml/item25.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pivotCacheDefinition" Target="pivotCache/pivotCacheDefinition5.xml"/><Relationship Id="rId19" Type="http://schemas.openxmlformats.org/officeDocument/2006/relationships/powerPivotData" Target="model/item.data"/><Relationship Id="rId31" Type="http://schemas.openxmlformats.org/officeDocument/2006/relationships/customXml" Target="../customXml/item11.xml"/><Relationship Id="rId44" Type="http://schemas.openxmlformats.org/officeDocument/2006/relationships/customXml" Target="../customXml/item24.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theme" Target="theme/theme1.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43" Type="http://schemas.openxmlformats.org/officeDocument/2006/relationships/customXml" Target="../customXml/item23.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sharedStrings" Target="sharedStrings.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 Id="rId46" Type="http://schemas.openxmlformats.org/officeDocument/2006/relationships/customXml" Target="../customXml/item26.xml"/><Relationship Id="rId20" Type="http://schemas.openxmlformats.org/officeDocument/2006/relationships/calcChain" Target="calcChain.xml"/><Relationship Id="rId41" Type="http://schemas.openxmlformats.org/officeDocument/2006/relationships/customXml" Target="../customXml/item2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4.3920497853347854E-2"/>
                  <c:y val="2.1292882692900469E-3"/>
                </c:manualLayout>
              </c:layout>
              <c:tx>
                <c:rich>
                  <a:bodyPr/>
                  <a:lstStyle/>
                  <a:p>
                    <a:fld id="{0429BD26-0B6F-4579-9854-0D36B1633535}"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AD2-4490-8682-1D37D67A4939}"/>
                </c:ext>
              </c:extLst>
            </c:dLbl>
            <c:dLbl>
              <c:idx val="1"/>
              <c:tx>
                <c:rich>
                  <a:bodyPr/>
                  <a:lstStyle/>
                  <a:p>
                    <a:fld id="{8450AA56-B92B-4033-AB5E-64A8953C136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layout>
                <c:manualLayout>
                  <c:x val="1.9416703736749686E-2"/>
                  <c:y val="-2.7241344335812382E-2"/>
                </c:manualLayout>
              </c:layout>
              <c:tx>
                <c:rich>
                  <a:bodyPr/>
                  <a:lstStyle/>
                  <a:p>
                    <a:fld id="{732375EC-3A59-4ABE-B5F6-ACF615E16C45}"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FAD2-4490-8682-1D37D67A4939}"/>
                </c:ext>
              </c:extLst>
            </c:dLbl>
            <c:dLbl>
              <c:idx val="3"/>
              <c:tx>
                <c:rich>
                  <a:bodyPr/>
                  <a:lstStyle/>
                  <a:p>
                    <a:fld id="{C0D043A4-DFB6-4F92-949E-23F28232C9D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1.7895678558271524E-2"/>
                  <c:y val="3.1063821492629502E-2"/>
                </c:manualLayout>
              </c:layout>
              <c:tx>
                <c:rich>
                  <a:bodyPr/>
                  <a:lstStyle/>
                  <a:p>
                    <a:fld id="{641869A1-F9C7-4173-AFB9-2BF057CA31C5}"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layout>
                <c:manualLayout>
                  <c:x val="-7.8246456245101792E-2"/>
                  <c:y val="-0.12581103747712544"/>
                </c:manualLayout>
              </c:layout>
              <c:tx>
                <c:rich>
                  <a:bodyPr/>
                  <a:lstStyle/>
                  <a:p>
                    <a:fld id="{87F53DA5-0219-4061-9D54-76E0F2A5A9E0}"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AD2-4490-8682-1D37D67A4939}"/>
                </c:ext>
              </c:extLst>
            </c:dLbl>
            <c:dLbl>
              <c:idx val="6"/>
              <c:layout>
                <c:manualLayout>
                  <c:x val="3.3403173540372151E-3"/>
                  <c:y val="4.3651235466244755E-2"/>
                </c:manualLayout>
              </c:layout>
              <c:tx>
                <c:rich>
                  <a:bodyPr/>
                  <a:lstStyle/>
                  <a:p>
                    <a:fld id="{F09101C3-C985-4C26-A449-74624CAC9BB9}"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4459A40F-EA34-46C3-BD1A-9C809B9C3D7E}"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22BC3EBF-9FC9-418D-8E73-BAC4D6ABE21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0.18439640434698554"/>
                  <c:y val="-7.8646558961132054E-2"/>
                </c:manualLayout>
              </c:layout>
              <c:tx>
                <c:rich>
                  <a:bodyPr/>
                  <a:lstStyle/>
                  <a:p>
                    <a:fld id="{80909EC8-5431-4B86-AB52-757E126024E1}"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90000</c:v>
                </c:pt>
                <c:pt idx="1">
                  <c:v>90000</c:v>
                </c:pt>
                <c:pt idx="2">
                  <c:v>0</c:v>
                </c:pt>
                <c:pt idx="3">
                  <c:v>0</c:v>
                </c:pt>
                <c:pt idx="4">
                  <c:v>0</c:v>
                </c:pt>
                <c:pt idx="5">
                  <c:v>0</c:v>
                </c:pt>
                <c:pt idx="6">
                  <c:v>0</c:v>
                </c:pt>
                <c:pt idx="7">
                  <c:v>0</c:v>
                </c:pt>
                <c:pt idx="8">
                  <c:v>0</c:v>
                </c:pt>
                <c:pt idx="9">
                  <c:v>0</c:v>
                </c:pt>
              </c:numCache>
            </c:numRef>
          </c:xVal>
          <c:yVal>
            <c:numRef>
              <c:f>Salary_Vs_Skills!$G$2:$G$11</c:f>
              <c:numCache>
                <c:formatCode>General</c:formatCode>
                <c:ptCount val="10"/>
                <c:pt idx="0">
                  <c:v>3.6000719510732702</c:v>
                </c:pt>
                <c:pt idx="1">
                  <c:v>3.6000719510732702</c:v>
                </c:pt>
                <c:pt idx="2">
                  <c:v>0</c:v>
                </c:pt>
                <c:pt idx="3">
                  <c:v>0</c:v>
                </c:pt>
                <c:pt idx="4">
                  <c:v>0</c:v>
                </c:pt>
                <c:pt idx="5">
                  <c:v>0</c:v>
                </c:pt>
                <c:pt idx="6">
                  <c:v>0</c:v>
                </c:pt>
                <c:pt idx="7">
                  <c:v>0</c:v>
                </c:pt>
                <c:pt idx="8">
                  <c:v>0</c:v>
                </c:pt>
                <c:pt idx="9">
                  <c:v>0</c:v>
                </c:pt>
              </c:numCache>
            </c:numRef>
          </c:yVal>
          <c:smooth val="0"/>
          <c:extLst>
            <c:ext xmlns:c15="http://schemas.microsoft.com/office/drawing/2012/chart" uri="{02D57815-91ED-43cb-92C2-25804820EDAC}">
              <c15:datalabelsRange>
                <c15:f>Salary_Vs_Skills!$E$2:$E$11</c15:f>
                <c15:dlblRangeCache>
                  <c:ptCount val="10"/>
                  <c:pt idx="0">
                    <c:v>Data Analyst</c:v>
                  </c:pt>
                  <c:pt idx="1">
                    <c:v>Grand Total</c:v>
                  </c:pt>
                  <c:pt idx="2">
                    <c:v>0</c:v>
                  </c:pt>
                  <c:pt idx="3">
                    <c:v>0</c:v>
                  </c:pt>
                  <c:pt idx="4">
                    <c:v>0</c:v>
                  </c:pt>
                  <c:pt idx="5">
                    <c:v>0</c:v>
                  </c:pt>
                  <c:pt idx="6">
                    <c:v>0</c:v>
                  </c:pt>
                  <c:pt idx="7">
                    <c:v>0</c:v>
                  </c:pt>
                  <c:pt idx="8">
                    <c:v>0</c:v>
                  </c:pt>
                  <c:pt idx="9">
                    <c:v>0</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[3_DAX_Intro (SAMPLE ONLY).xlsx]Skill_Job_Analysis!PivotTable2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Skill_Job_Analysis!$B$4:$B$14</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[3_DAX_Intro (SAMPLE ONLY).xlsx]Skill Salary Analysis!PivotTable4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6"/>
          <c:spPr>
            <a:solidFill>
              <a:schemeClr val="accent1">
                <a:tint val="77000"/>
              </a:schemeClr>
            </a:solidFill>
            <a:ln w="9525">
              <a:solidFill>
                <a:schemeClr val="accent1">
                  <a:alpha val="99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 Salary Analysis'!$B$1</c:f>
              <c:strCache>
                <c:ptCount val="1"/>
                <c:pt idx="0">
                  <c:v>Median Salary - Skills</c:v>
                </c:pt>
              </c:strCache>
            </c:strRef>
          </c:tx>
          <c:spPr>
            <a:solidFill>
              <a:schemeClr val="accent1">
                <a:shade val="76000"/>
              </a:schemeClr>
            </a:solidFill>
            <a:ln>
              <a:noFill/>
            </a:ln>
            <a:effectLst/>
          </c:spPr>
          <c:invertIfNegative val="0"/>
          <c:cat>
            <c:strRef>
              <c:f>'Skill Salary 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 Salary Analysis'!$B$2:$B$12</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8CB3-4667-9D4B-E61142461BFB}"/>
            </c:ext>
          </c:extLst>
        </c:ser>
        <c:dLbls>
          <c:showLegendKey val="0"/>
          <c:showVal val="0"/>
          <c:showCatName val="0"/>
          <c:showSerName val="0"/>
          <c:showPercent val="0"/>
          <c:showBubbleSize val="0"/>
        </c:dLbls>
        <c:gapWidth val="219"/>
        <c:axId val="1288681152"/>
        <c:axId val="1288670112"/>
      </c:barChart>
      <c:lineChart>
        <c:grouping val="standard"/>
        <c:varyColors val="0"/>
        <c:ser>
          <c:idx val="1"/>
          <c:order val="1"/>
          <c:tx>
            <c:strRef>
              <c:f>'Skill Salary Analysis'!$C$1</c:f>
              <c:strCache>
                <c:ptCount val="1"/>
                <c:pt idx="0">
                  <c:v>Skill Likelihood</c:v>
                </c:pt>
              </c:strCache>
            </c:strRef>
          </c:tx>
          <c:spPr>
            <a:ln w="28575" cap="rnd">
              <a:noFill/>
              <a:round/>
            </a:ln>
            <a:effectLst/>
          </c:spPr>
          <c:marker>
            <c:symbol val="diamond"/>
            <c:size val="6"/>
            <c:spPr>
              <a:solidFill>
                <a:schemeClr val="accent1">
                  <a:tint val="77000"/>
                </a:schemeClr>
              </a:solidFill>
              <a:ln w="9525">
                <a:solidFill>
                  <a:schemeClr val="accent1">
                    <a:alpha val="99000"/>
                  </a:schemeClr>
                </a:solidFill>
              </a:ln>
              <a:effectLst/>
            </c:spPr>
          </c:marker>
          <c:cat>
            <c:strRef>
              <c:f>'Skill Salary 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 Salary Analysis'!$C$2:$C$12</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1-8CB3-4667-9D4B-E61142461BFB}"/>
            </c:ext>
          </c:extLst>
        </c:ser>
        <c:dLbls>
          <c:showLegendKey val="0"/>
          <c:showVal val="0"/>
          <c:showCatName val="0"/>
          <c:showSerName val="0"/>
          <c:showPercent val="0"/>
          <c:showBubbleSize val="0"/>
        </c:dLbls>
        <c:marker val="1"/>
        <c:smooth val="0"/>
        <c:axId val="1434727936"/>
        <c:axId val="1434734656"/>
      </c:lineChart>
      <c:catAx>
        <c:axId val="1288681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670112"/>
        <c:crosses val="autoZero"/>
        <c:auto val="1"/>
        <c:lblAlgn val="ctr"/>
        <c:lblOffset val="100"/>
        <c:noMultiLvlLbl val="0"/>
      </c:catAx>
      <c:valAx>
        <c:axId val="1288670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681152"/>
        <c:crosses val="autoZero"/>
        <c:crossBetween val="between"/>
      </c:valAx>
      <c:valAx>
        <c:axId val="143473465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4727936"/>
        <c:crosses val="max"/>
        <c:crossBetween val="between"/>
      </c:valAx>
      <c:catAx>
        <c:axId val="1434727936"/>
        <c:scaling>
          <c:orientation val="minMax"/>
        </c:scaling>
        <c:delete val="1"/>
        <c:axPos val="b"/>
        <c:numFmt formatCode="General" sourceLinked="1"/>
        <c:majorTickMark val="out"/>
        <c:minorTickMark val="none"/>
        <c:tickLblPos val="nextTo"/>
        <c:crossAx val="1434734656"/>
        <c:auto val="1"/>
        <c:lblAlgn val="ctr"/>
        <c:lblOffset val="100"/>
        <c:noMultiLvlLbl val="0"/>
      </c:catAx>
      <c:spPr>
        <a:noFill/>
        <a:ln>
          <a:noFill/>
        </a:ln>
        <a:effectLst/>
      </c:spPr>
    </c:plotArea>
    <c:legend>
      <c:legendPos val="r"/>
      <c:layout>
        <c:manualLayout>
          <c:xMode val="edge"/>
          <c:yMode val="edge"/>
          <c:x val="0.71548798526168489"/>
          <c:y val="1.2919250373002688E-3"/>
          <c:w val="0.22838031496062991"/>
          <c:h val="0.1464218491126787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0</xdr:colOff>
      <xdr:row>1</xdr:row>
      <xdr:rowOff>0</xdr:rowOff>
    </xdr:from>
    <xdr:to>
      <xdr:col>14</xdr:col>
      <xdr:colOff>0</xdr:colOff>
      <xdr:row>15</xdr:row>
      <xdr:rowOff>41272</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030A461C-5F2C-4929-BDB7-E746A0CD8142}"/>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7664450" y="1841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69850</xdr:colOff>
      <xdr:row>1</xdr:row>
      <xdr:rowOff>12700</xdr:rowOff>
    </xdr:from>
    <xdr:to>
      <xdr:col>17</xdr:col>
      <xdr:colOff>69850</xdr:colOff>
      <xdr:row>15</xdr:row>
      <xdr:rowOff>53972</xdr:rowOff>
    </xdr:to>
    <mc:AlternateContent xmlns:mc="http://schemas.openxmlformats.org/markup-compatibility/2006">
      <mc:Choice xmlns:a14="http://schemas.microsoft.com/office/drawing/2010/main" Requires="a14">
        <xdr:graphicFrame macro="">
          <xdr:nvGraphicFramePr>
            <xdr:cNvPr id="3" name="job_title_short 1">
              <a:extLst>
                <a:ext uri="{FF2B5EF4-FFF2-40B4-BE49-F238E27FC236}">
                  <a16:creationId xmlns:a16="http://schemas.microsoft.com/office/drawing/2014/main" id="{CCED9605-F03E-4CDE-94F1-F9994B6A2DAD}"/>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9563100" y="1968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425450</xdr:colOff>
      <xdr:row>0</xdr:row>
      <xdr:rowOff>57150</xdr:rowOff>
    </xdr:from>
    <xdr:to>
      <xdr:col>8</xdr:col>
      <xdr:colOff>425450</xdr:colOff>
      <xdr:row>14</xdr:row>
      <xdr:rowOff>98422</xdr:rowOff>
    </xdr:to>
    <mc:AlternateContent xmlns:mc="http://schemas.openxmlformats.org/markup-compatibility/2006">
      <mc:Choice xmlns:a14="http://schemas.microsoft.com/office/drawing/2010/main" Requires="a14">
        <xdr:graphicFrame macro="">
          <xdr:nvGraphicFramePr>
            <xdr:cNvPr id="2" name="job_country 2">
              <a:extLst>
                <a:ext uri="{FF2B5EF4-FFF2-40B4-BE49-F238E27FC236}">
                  <a16:creationId xmlns:a16="http://schemas.microsoft.com/office/drawing/2014/main" id="{74860403-0533-4243-A94B-7F803EE61647}"/>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5327650" y="571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361950</xdr:colOff>
      <xdr:row>2</xdr:row>
      <xdr:rowOff>50800</xdr:rowOff>
    </xdr:from>
    <xdr:to>
      <xdr:col>15</xdr:col>
      <xdr:colOff>361950</xdr:colOff>
      <xdr:row>16</xdr:row>
      <xdr:rowOff>92072</xdr:rowOff>
    </xdr:to>
    <mc:AlternateContent xmlns:mc="http://schemas.openxmlformats.org/markup-compatibility/2006">
      <mc:Choice xmlns:a14="http://schemas.microsoft.com/office/drawing/2010/main" Requires="a14">
        <xdr:graphicFrame macro="">
          <xdr:nvGraphicFramePr>
            <xdr:cNvPr id="2" name="job_country">
              <a:extLst>
                <a:ext uri="{FF2B5EF4-FFF2-40B4-BE49-F238E27FC236}">
                  <a16:creationId xmlns:a16="http://schemas.microsoft.com/office/drawing/2014/main" id="{C0BCB61C-F7B5-215A-3C3B-4EE8A26DE79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9683750" y="4191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444500</xdr:colOff>
      <xdr:row>2</xdr:row>
      <xdr:rowOff>63500</xdr:rowOff>
    </xdr:from>
    <xdr:to>
      <xdr:col>18</xdr:col>
      <xdr:colOff>444500</xdr:colOff>
      <xdr:row>16</xdr:row>
      <xdr:rowOff>104772</xdr:rowOff>
    </xdr:to>
    <mc:AlternateContent xmlns:mc="http://schemas.openxmlformats.org/markup-compatibility/2006">
      <mc:Choice xmlns:a14="http://schemas.microsoft.com/office/drawing/2010/main" Requires="a14">
        <xdr:graphicFrame macro="">
          <xdr:nvGraphicFramePr>
            <xdr:cNvPr id="3" name="job_title_short">
              <a:extLst>
                <a:ext uri="{FF2B5EF4-FFF2-40B4-BE49-F238E27FC236}">
                  <a16:creationId xmlns:a16="http://schemas.microsoft.com/office/drawing/2014/main" id="{FEA444F2-4FF1-14A1-4896-C5A3EC53EAB9}"/>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11595100" y="4318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222250</xdr:colOff>
      <xdr:row>0</xdr:row>
      <xdr:rowOff>19050</xdr:rowOff>
    </xdr:from>
    <xdr:to>
      <xdr:col>10</xdr:col>
      <xdr:colOff>336550</xdr:colOff>
      <xdr:row>16</xdr:row>
      <xdr:rowOff>0</xdr:rowOff>
    </xdr:to>
    <xdr:graphicFrame macro="">
      <xdr:nvGraphicFramePr>
        <xdr:cNvPr id="4" name="Chart 3">
          <a:extLst>
            <a:ext uri="{FF2B5EF4-FFF2-40B4-BE49-F238E27FC236}">
              <a16:creationId xmlns:a16="http://schemas.microsoft.com/office/drawing/2014/main" id="{4E0ED1E5-DED1-B4A5-CFCD-747CF612BF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94.429646180557" backgroundQuery="1" createdVersion="8" refreshedVersion="8" minRefreshableVersion="3" recordCount="0" supportSubquery="1" supportAdvancedDrill="1" xr:uid="{FFED1495-205A-4566-BE28-E4319A99077D}">
  <cacheSource type="external" connectionId="3"/>
  <cacheFields count="5">
    <cacheField name="[data_jobs_salary].[job_title_short].[job_title_short]" caption="job_title_short" numFmtId="0" hierarchy="1" level="1">
      <sharedItems count="1">
        <s v="Data Analyst"/>
      </sharedItems>
    </cacheField>
    <cacheField name="[Measures].[Median Salary]" caption="Median Salary" numFmtId="0" hierarchy="26" level="32767"/>
    <cacheField name="[Measures].[Median Salary US 2]" caption="Median Salary US 2" numFmtId="0" hierarchy="29" level="32767"/>
    <cacheField name="[Measures].[Median Salary Non-US 2]" caption="Median Salary Non-US 2" numFmtId="0" hierarchy="30" level="32767"/>
    <cacheField name="[data_jobs_salary].[job_country].[job_country]" caption="job_country" numFmtId="0" hierarchy="13"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US 2]" caption="Median Salary US 2" measure="1" displayFolder="" measureGroup="data_jobs_salary" count="0" oneField="1">
      <fieldsUsage count="1">
        <fieldUsage x="2"/>
      </fieldsUsage>
    </cacheHierarchy>
    <cacheHierarchy uniqueName="[Measures].[Median Salary Non-US 2]" caption="Median Salary Non-US 2"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94.429646759258" backgroundQuery="1" createdVersion="8" refreshedVersion="8" minRefreshableVersion="3" recordCount="0" supportSubquery="1" supportAdvancedDrill="1" xr:uid="{AE8B75D2-6DD5-45DF-B022-993547DF2DE7}">
  <cacheSource type="external" connectionId="3"/>
  <cacheFields count="5">
    <cacheField name="[data_jobs_salary].[job_title_short].[job_title_short]" caption="job_title_short" numFmtId="0" hierarchy="1" level="1">
      <sharedItems count="1">
        <s v="Data Analyst"/>
      </sharedItems>
    </cacheField>
    <cacheField name="[Measures].[Median Salary]" caption="Median Salary" numFmtId="0" hierarchy="26" level="32767"/>
    <cacheField name="[Measures].[Median Salary US]" caption="Median Salary US" numFmtId="0" hierarchy="27" level="32767"/>
    <cacheField name="[Measures].[Median Salary Non-US]" caption="Median Salary Non-US" numFmtId="0" hierarchy="28" level="32767"/>
    <cacheField name="[data_jobs_salary].[job_country].[job_country]" caption="job_country" numFmtId="0" hierarchy="13"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US 2]" caption="Median Salary US 2" measure="1" displayFolder="" measureGroup="data_jobs_salary" count="0"/>
    <cacheHierarchy uniqueName="[Measures].[Median Salary Non-US 2]" caption="Median Salary Non-US 2"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94.42964722222" backgroundQuery="1" createdVersion="8" refreshedVersion="8" minRefreshableVersion="3" recordCount="0" supportSubquery="1" supportAdvancedDrill="1" xr:uid="{172247AC-A513-4CB7-AA42-C4B341176BC5}">
  <cacheSource type="external" connectionId="3"/>
  <cacheFields count="4">
    <cacheField name="[data_jobs_salary].[job_title_short].[job_title_short]" caption="job_title_short" numFmtId="0" hierarchy="1" level="1">
      <sharedItems count="1">
        <s v="Data Analyst"/>
      </sharedItems>
    </cacheField>
    <cacheField name="[Measures].[Skills Per Job]" caption="Skills Per Job" numFmtId="0" hierarchy="24"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oneField="1">
      <fieldsUsage count="1">
        <fieldUsage x="1"/>
      </fieldsUsage>
    </cacheHierarchy>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US 2]" caption="Median Salary US 2" measure="1" displayFolder="" measureGroup="data_jobs_salary" count="0"/>
    <cacheHierarchy uniqueName="[Measures].[Median Salary Non-US 2]" caption="Median Salary Non-US 2"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94.430608333336" backgroundQuery="1" createdVersion="8" refreshedVersion="8" minRefreshableVersion="3" recordCount="0" supportSubquery="1" supportAdvancedDrill="1" xr:uid="{E5E79B83-CE1A-4681-ABDA-F47F4DFCD187}">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 Skills]" caption="Median Salary - Skills" numFmtId="0" hierarchy="31" level="32767"/>
    <cacheField name="[Measures].[Skill Likelihood]" caption="Skill Likelihood" numFmtId="0" hierarchy="32" level="32767"/>
    <cacheField name="[data_jobs_salary].[job_country].[job_country]" caption="job_country" numFmtId="0" hierarchy="13" level="1">
      <sharedItems containsSemiMixedTypes="0" containsNonDate="0" containsString="0"/>
    </cacheField>
    <cacheField name="[data_jobs_salary].[job_title_short].[job_title_short]" caption="job_title_short" numFmtId="0" hierarchy="1"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4"/>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US 2]" caption="Median Salary US 2" measure="1" displayFolder="" measureGroup="data_jobs_salary" count="0"/>
    <cacheHierarchy uniqueName="[Measures].[Median Salary Non-US 2]" caption="Median Salary Non-US 2"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94.436181481484"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salary].[job_country].[job_country]" caption="job_country" numFmtId="0" hierarchy="13" level="1">
      <sharedItems containsSemiMixedTypes="0" containsNonDate="0" containsString="0"/>
    </cacheField>
    <cacheField name="[data_jobs_salary].[job_title_short].[job_title_short]" caption="job_title_short" numFmtId="0" hierarchy="1" level="1">
      <sharedItems containsSemiMixedTypes="0" containsNonDate="0" containsString="0"/>
    </cacheField>
    <cacheField name="[Measures].[Skill Likelihood]" caption="Skill Likelihood" numFmtId="0" hierarchy="32"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1"/>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US 2]" caption="Median Salary US 2" measure="1" displayFolder="" measureGroup="data_jobs_salary" count="0"/>
    <cacheHierarchy uniqueName="[Measures].[Median Salary Non-US 2]" caption="Median Salary Non-US 2"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93.791902777775" backgroundQuery="1" createdVersion="3" refreshedVersion="8" minRefreshableVersion="3" recordCount="0" supportSubquery="1" supportAdvancedDrill="1" xr:uid="{782A7BB4-8602-42FC-8092-191234FB08F4}">
  <cacheSource type="external" connectionId="3">
    <extLst>
      <ext xmlns:x14="http://schemas.microsoft.com/office/spreadsheetml/2009/9/main" uri="{F057638F-6D5F-4e77-A914-E7F072B9BCA8}">
        <x14:sourceConnection name="ThisWorkbookDataModel"/>
      </ext>
    </extLst>
  </cacheSource>
  <cacheFields count="0"/>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US 2]" caption="Median Salary US 2" measure="1" displayFolder="" measureGroup="data_jobs_salary" count="0"/>
    <cacheHierarchy uniqueName="[Measures].[Median Salary Non-US 2]" caption="Median Salary Non-US 2" measure="1" displayFolder="" measureGroup="data_jobs_salary" count="0"/>
    <cacheHierarchy uniqueName="[Measures].[Median Salary - Skills]" caption="Median Salary - Skills"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62638574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E998CD-0D1F-4939-BA51-5B4127F73D52}" name="PivotTable3" cacheId="582" applyNumberFormats="0" applyBorderFormats="0" applyFontFormats="0" applyPatternFormats="0" applyAlignmentFormats="0" applyWidthHeightFormats="1" dataCaption="Values" tag="efa5e755-baa9-4217-bcd2-b86fa7427011" updatedVersion="8" minRefreshableVersion="3" useAutoFormatting="1" itemPrintTitles="1" createdVersion="8" indent="0" outline="1" outlineData="1" multipleFieldFilters="0">
  <location ref="A1:D3" firstHeaderRow="0" firstDataRow="1" firstDataCol="1"/>
  <pivotFields count="5">
    <pivotField axis="axisRow" allDrilled="1" subtotalTop="0" showAll="0" dataSourceSort="1" defaultSubtotal="0" defaultAttributeDrillState="1">
      <items count="1">
        <item s="1" x="0"/>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t="grand">
      <x/>
    </i>
  </rowItems>
  <colFields count="1">
    <field x="-2"/>
  </colFields>
  <colItems count="3">
    <i>
      <x/>
    </i>
    <i i="1">
      <x v="1"/>
    </i>
    <i i="2">
      <x v="2"/>
    </i>
  </colItems>
  <dataFields count="3">
    <dataField fld="1" subtotal="count" baseField="0" baseItem="0"/>
    <dataField fld="3" subtotal="count" baseField="0" baseItem="0"/>
    <dataField fld="2" subtotal="count" baseField="0" baseItem="0"/>
  </dataFields>
  <pivotHierarchies count="3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588"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3" firstHeaderRow="0" firstDataRow="1" firstDataCol="1"/>
  <pivotFields count="4">
    <pivotField axis="axisRow" allDrilled="1" subtotalTop="0" showAll="0" defaultSubtotal="0" defaultAttributeDrillState="1">
      <items count="1">
        <item s="1" x="0"/>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t="grand">
      <x/>
    </i>
  </rowItems>
  <colFields count="1">
    <field x="-2"/>
  </colFields>
  <colItems count="2">
    <i>
      <x/>
    </i>
    <i i="1">
      <x v="1"/>
    </i>
  </colItems>
  <dataFields count="2">
    <dataField fld="2" subtotal="count" baseField="0" baseItem="0" numFmtId="167"/>
    <dataField fld="1" subtotal="count" baseField="0" baseItem="0" numFmtId="165"/>
  </dataFields>
  <formats count="2">
    <format dxfId="3">
      <pivotArea outline="0" collapsedLevelsAreSubtotals="1" fieldPosition="0"/>
    </format>
    <format dxfId="2">
      <pivotArea outline="0" collapsedLevelsAreSubtotals="1" fieldPosition="0">
        <references count="1">
          <reference field="4294967294" count="1" selected="0">
            <x v="0"/>
          </reference>
        </references>
      </pivotArea>
    </format>
  </formats>
  <pivotHierarchies count="3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605"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dataFields count="1">
    <dataField fld="3" subtotal="count" baseField="0" baseItem="0" numFmtId="9"/>
  </dataFields>
  <formats count="1">
    <format dxfId="0">
      <pivotArea outline="0" collapsedLevelsAreSubtotals="1" fieldPosition="0"/>
    </format>
  </formats>
  <chartFormats count="1">
    <chartFormat chart="0" format="4" series="1">
      <pivotArea type="data" outline="0" fieldPosition="0">
        <references count="1">
          <reference field="4294967294" count="1" selected="0">
            <x v="0"/>
          </reference>
        </references>
      </pivotArea>
    </chartFormat>
  </chartFormats>
  <pivotHierarchies count="36">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585"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3" firstHeaderRow="0" firstDataRow="1" firstDataCol="1"/>
  <pivotFields count="5">
    <pivotField axis="axisRow" allDrilled="1" subtotalTop="0" showAll="0" dataSourceSort="1" defaultSubtotal="0" defaultAttributeDrillState="1">
      <items count="1">
        <item s="1" x="0"/>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5153248-D1DB-42CB-B536-76F5C83EBC3B}" name="PivotTable4" cacheId="596" applyNumberFormats="0" applyBorderFormats="0" applyFontFormats="0" applyPatternFormats="0" applyAlignmentFormats="0" applyWidthHeightFormats="1" dataCaption="Values" tag="253d62cb-938b-437a-9390-445c268a965a" updatedVersion="8" minRefreshableVersion="3" useAutoFormatting="1" subtotalHiddenItems="1" itemPrintTitles="1" createdVersion="8" indent="0" outline="1" outlineData="1" multipleFieldFilters="0" chartFormat="11">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2" subtotal="count" baseField="0" baseItem="0" numFmtId="9"/>
  </dataFields>
  <formats count="1">
    <format dxfId="1">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6">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4CFC943-207A-4F94-AE12-9DF9C74E7F1F}" sourceName="[data_jobs_salary].[job_country]">
  <pivotTables>
    <pivotTable tabId="19" name="PivotTable4"/>
    <pivotTable tabId="17" name="PivotTable1"/>
    <pivotTable tabId="18" name="PivotTable3"/>
    <pivotTable tabId="15" name="PivotTable1"/>
    <pivotTable tabId="16" name="PivotTable2"/>
  </pivotTables>
  <data>
    <olap pivotCacheId="1626385742">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Belarus]" c="Belarus"/>
              <i n="[data_jobs_salary].[job_country].&amp;[Belgium]" c="Belgium"/>
              <i n="[data_jobs_salary].[job_country].&amp;[Brazil]" c="Brazil"/>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roatia]" c="Croatia"/>
              <i n="[data_jobs_salary].[job_country].&amp;[Cyprus]" c="Cyprus"/>
              <i n="[data_jobs_salary].[job_country].&amp;[Czechia]" c="Czechia"/>
              <i n="[data_jobs_salary].[job_country].&amp;[Denmark]" c="Denmark"/>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reece]" c="Greece"/>
              <i n="[data_jobs_salary].[job_country].&amp;[Guam]" c="Guam"/>
              <i n="[data_jobs_salary].[job_country].&amp;[Guatemala]" c="Guatemala"/>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pan]" c="Japan"/>
              <i n="[data_jobs_salary].[job_country].&amp;[Kazakhstan]" c="Kazakhstan"/>
              <i n="[data_jobs_salary].[job_country].&amp;[Kenya]" c="Kenya"/>
              <i n="[data_jobs_salary].[job_country].&amp;[Latvia]" c="Latvia"/>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Senegal]" c="Senegal"/>
              <i n="[data_jobs_salary].[job_country].&amp;[Serbia]" c="Serbia"/>
              <i n="[data_jobs_salary].[job_country].&amp;[Singapore]" c="Singapore"/>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ietnam]" c="Vietnam"/>
              <i n="[data_jobs_salary].[job_country].&amp;[Zimbabwe]" c="Zimbabwe"/>
              <i n="[data_jobs_salary].[job_country].&amp;[Bahamas]" c="Bahamas"/>
              <i n="[data_jobs_salary].[job_country].&amp;[Benin]" c="Benin"/>
              <i n="[data_jobs_salary].[job_country].&amp;[Cameroon]" c="Cameroon"/>
              <i n="[data_jobs_salary].[job_country].&amp;[Gambia]" c="Gambia"/>
              <i n="[data_jobs_salary].[job_country].&amp;[Azerbaijan]" c="Azerbaijan" nd="1"/>
              <i n="[data_jobs_salary].[job_country].&amp;[Bangladesh]" c="Bangladesh" nd="1"/>
              <i n="[data_jobs_salary].[job_country].&amp;[Bolivia]" c="Bolivia" nd="1"/>
              <i n="[data_jobs_salary].[job_country].&amp;[Bosnia and Herzegovina]" c="Bosnia and Herzegovina" nd="1"/>
              <i n="[data_jobs_salary].[job_country].&amp;[Brunei]" c="Brunei" nd="1"/>
              <i n="[data_jobs_salary].[job_country].&amp;[Côte d'Ivoire]" c="Côte d'Ivoire" nd="1"/>
              <i n="[data_jobs_salary].[job_country].&amp;[Dominican Republic]" c="Dominican Republic" nd="1"/>
              <i n="[data_jobs_salary].[job_country].&amp;[Ecuador]" c="Ecuador" nd="1"/>
              <i n="[data_jobs_salary].[job_country].&amp;[Ghana]" c="Ghana" nd="1"/>
              <i n="[data_jobs_salary].[job_country].&amp;[Honduras]" c="Honduras" nd="1"/>
              <i n="[data_jobs_salary].[job_country].&amp;[Jamaica]" c="Jamaica" nd="1"/>
              <i n="[data_jobs_salary].[job_country].&amp;[Jordan]" c="Jordan" nd="1"/>
              <i n="[data_jobs_salary].[job_country].&amp;[Lebanon]" c="Lebanon" nd="1"/>
              <i n="[data_jobs_salary].[job_country].&amp;[Paraguay]" c="Paraguay" nd="1"/>
              <i n="[data_jobs_salary].[job_country].&amp;[Russia]" c="Russia" nd="1"/>
              <i n="[data_jobs_salary].[job_country].&amp;[Slovakia]" c="Slovakia" nd="1"/>
              <i n="[data_jobs_salary].[job_country].&amp;[Slovenia]" c="Slovenia" nd="1"/>
              <i n="[data_jobs_salary].[job_country].&amp;[Tunisia]" c="Tunisia" nd="1"/>
              <i n="[data_jobs_salary].[job_country].&amp;[Venezuela]" c="Venezuela" nd="1"/>
              <i n="[data_jobs_salary].[job_country].&amp;[Zambia]" c="Zambia" nd="1"/>
            </range>
          </ranges>
        </level>
      </levels>
      <selections count="1">
        <selection n="[data_jobs_salary].[job_country].&amp;[United States]"/>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1264B94D-8ED5-4B1C-950F-964BD15EA5DC}" sourceName="[data_jobs_salary].[job_title_short]">
  <pivotTables>
    <pivotTable tabId="19" name="PivotTable4"/>
    <pivotTable tabId="18" name="PivotTable3"/>
    <pivotTable tabId="17" name="PivotTable1"/>
    <pivotTable tabId="15" name="PivotTable1"/>
    <pivotTable tabId="16" name="PivotTable2"/>
  </pivotTables>
  <data>
    <olap pivotCacheId="1626385742">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891E50A7-3178-4C9F-A9FC-05ACBB62931D}" cache="Slicer_job_country1" caption="job_country" startItem="78" level="1" rowHeight="251883"/>
  <slicer name="job_title_short 1" xr10:uid="{2264D701-4B20-44FF-999F-D0F8F4F5F3B0}" cache="Slicer_job_title_short" caption="job_title_short"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6B272090-B874-4959-A3EC-14C978D078BE}" cache="Slicer_job_country1" caption="job_country" level="1" rowHeight="25188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B6DEC147-0F80-47E0-9CF0-6B83A8AFEDF1}" cache="Slicer_job_country1" caption="job_country" startItem="99" level="1" rowHeight="251883"/>
  <slicer name="job_title_short" xr10:uid="{AC3E10AE-6CB9-48D7-81E5-0E49BC711B6E}" cache="Slicer_job_title_short" caption="job_title_short"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8A59F-68A6-43B3-8671-1B512DF3EA7F}">
  <dimension ref="A1:D3"/>
  <sheetViews>
    <sheetView workbookViewId="0">
      <selection activeCell="G15" sqref="G15"/>
    </sheetView>
  </sheetViews>
  <sheetFormatPr defaultRowHeight="14.5" x14ac:dyDescent="0.35"/>
  <cols>
    <col min="1" max="1" width="12.453125" bestFit="1" customWidth="1"/>
    <col min="2" max="2" width="12.54296875" bestFit="1" customWidth="1"/>
    <col min="3" max="3" width="20.81640625" bestFit="1" customWidth="1"/>
    <col min="4" max="4" width="16.7265625" bestFit="1" customWidth="1"/>
  </cols>
  <sheetData>
    <row r="1" spans="1:4" x14ac:dyDescent="0.35">
      <c r="A1" s="1" t="s">
        <v>1</v>
      </c>
      <c r="B1" t="s">
        <v>10</v>
      </c>
      <c r="C1" t="s">
        <v>14</v>
      </c>
      <c r="D1" t="s">
        <v>13</v>
      </c>
    </row>
    <row r="2" spans="1:4" x14ac:dyDescent="0.35">
      <c r="A2" s="2" t="s">
        <v>0</v>
      </c>
      <c r="B2" s="4">
        <v>90000</v>
      </c>
      <c r="C2" s="4">
        <v>90000</v>
      </c>
      <c r="D2" s="4">
        <v>90000</v>
      </c>
    </row>
    <row r="3" spans="1:4" x14ac:dyDescent="0.35">
      <c r="A3" s="2" t="s">
        <v>2</v>
      </c>
      <c r="B3" s="4">
        <v>90000</v>
      </c>
      <c r="C3" s="4">
        <v>90000</v>
      </c>
      <c r="D3" s="4">
        <v>90000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1"/>
  <sheetViews>
    <sheetView workbookViewId="0">
      <selection activeCell="O9" sqref="O9"/>
    </sheetView>
  </sheetViews>
  <sheetFormatPr defaultRowHeight="14.5" x14ac:dyDescent="0.35"/>
  <cols>
    <col min="1" max="1" width="12.453125" bestFit="1" customWidth="1"/>
    <col min="2" max="2" width="12.54296875" bestFit="1" customWidth="1"/>
    <col min="3" max="3" width="11.6328125" bestFit="1" customWidth="1"/>
    <col min="4" max="5" width="11.453125" bestFit="1" customWidth="1"/>
  </cols>
  <sheetData>
    <row r="1" spans="1:7" x14ac:dyDescent="0.35">
      <c r="A1" s="1" t="s">
        <v>1</v>
      </c>
      <c r="B1" t="s">
        <v>10</v>
      </c>
      <c r="C1" t="s">
        <v>9</v>
      </c>
      <c r="F1" t="str" cm="1">
        <f t="array" ref="F1:G1">B1:C1</f>
        <v>Median Salary</v>
      </c>
      <c r="G1" t="str">
        <v>Skills Per Job</v>
      </c>
    </row>
    <row r="2" spans="1:7" x14ac:dyDescent="0.35">
      <c r="A2" s="2" t="s">
        <v>0</v>
      </c>
      <c r="B2" s="5">
        <v>90000</v>
      </c>
      <c r="C2" s="3">
        <v>3.6000719510732702</v>
      </c>
      <c r="E2" t="str" cm="1">
        <f t="array" ref="E2:G11">A2:C11</f>
        <v>Data Analyst</v>
      </c>
      <c r="F2">
        <v>90000</v>
      </c>
      <c r="G2">
        <v>3.6000719510732702</v>
      </c>
    </row>
    <row r="3" spans="1:7" x14ac:dyDescent="0.35">
      <c r="A3" s="2" t="s">
        <v>2</v>
      </c>
      <c r="B3" s="5">
        <v>90000</v>
      </c>
      <c r="C3" s="3">
        <v>3.6000719510732702</v>
      </c>
      <c r="E3" t="str">
        <v>Grand Total</v>
      </c>
      <c r="F3">
        <v>90000</v>
      </c>
      <c r="G3">
        <v>3.6000719510732702</v>
      </c>
    </row>
    <row r="4" spans="1:7" x14ac:dyDescent="0.35">
      <c r="E4">
        <v>0</v>
      </c>
      <c r="F4">
        <v>0</v>
      </c>
      <c r="G4">
        <v>0</v>
      </c>
    </row>
    <row r="5" spans="1:7" x14ac:dyDescent="0.35">
      <c r="E5">
        <v>0</v>
      </c>
      <c r="F5">
        <v>0</v>
      </c>
      <c r="G5">
        <v>0</v>
      </c>
    </row>
    <row r="6" spans="1:7" x14ac:dyDescent="0.35">
      <c r="E6">
        <v>0</v>
      </c>
      <c r="F6">
        <v>0</v>
      </c>
      <c r="G6">
        <v>0</v>
      </c>
    </row>
    <row r="7" spans="1:7" x14ac:dyDescent="0.35">
      <c r="E7">
        <v>0</v>
      </c>
      <c r="F7">
        <v>0</v>
      </c>
      <c r="G7">
        <v>0</v>
      </c>
    </row>
    <row r="8" spans="1:7" x14ac:dyDescent="0.35">
      <c r="E8">
        <v>0</v>
      </c>
      <c r="F8">
        <v>0</v>
      </c>
      <c r="G8">
        <v>0</v>
      </c>
    </row>
    <row r="9" spans="1:7" x14ac:dyDescent="0.35">
      <c r="E9">
        <v>0</v>
      </c>
      <c r="F9">
        <v>0</v>
      </c>
      <c r="G9">
        <v>0</v>
      </c>
    </row>
    <row r="10" spans="1:7" x14ac:dyDescent="0.35">
      <c r="E10">
        <v>0</v>
      </c>
      <c r="F10">
        <v>0</v>
      </c>
      <c r="G10">
        <v>0</v>
      </c>
    </row>
    <row r="11" spans="1:7" x14ac:dyDescent="0.35">
      <c r="E11">
        <v>0</v>
      </c>
      <c r="F11">
        <v>0</v>
      </c>
      <c r="G11">
        <v>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tabSelected="1" workbookViewId="0">
      <selection activeCell="B7" sqref="B7"/>
    </sheetView>
  </sheetViews>
  <sheetFormatPr defaultRowHeight="14.5" x14ac:dyDescent="0.35"/>
  <cols>
    <col min="1" max="1" width="12.453125" bestFit="1" customWidth="1"/>
    <col min="2" max="3" width="13.7265625" bestFit="1" customWidth="1"/>
  </cols>
  <sheetData>
    <row r="3" spans="1:2" x14ac:dyDescent="0.35">
      <c r="A3" s="1" t="s">
        <v>1</v>
      </c>
      <c r="B3" t="s">
        <v>21</v>
      </c>
    </row>
    <row r="4" spans="1:2" x14ac:dyDescent="0.35">
      <c r="A4" s="2" t="s">
        <v>15</v>
      </c>
      <c r="B4" s="6">
        <v>6.7873845784866285E-2</v>
      </c>
    </row>
    <row r="5" spans="1:2" x14ac:dyDescent="0.35">
      <c r="A5" s="2" t="s">
        <v>17</v>
      </c>
      <c r="B5" s="6">
        <v>9.653435663748651E-2</v>
      </c>
    </row>
    <row r="6" spans="1:2" x14ac:dyDescent="0.35">
      <c r="A6" s="2" t="s">
        <v>18</v>
      </c>
      <c r="B6" s="6">
        <v>0.10420913778630531</v>
      </c>
    </row>
    <row r="7" spans="1:2" x14ac:dyDescent="0.35">
      <c r="A7" s="2" t="s">
        <v>6</v>
      </c>
      <c r="B7" s="6">
        <v>0.16033097493704282</v>
      </c>
    </row>
    <row r="8" spans="1:2" x14ac:dyDescent="0.35">
      <c r="A8" s="2" t="s">
        <v>16</v>
      </c>
      <c r="B8" s="6">
        <v>0.1680057560858616</v>
      </c>
    </row>
    <row r="9" spans="1:2" x14ac:dyDescent="0.35">
      <c r="A9" s="2" t="s">
        <v>8</v>
      </c>
      <c r="B9" s="6">
        <v>0.18803213814606068</v>
      </c>
    </row>
    <row r="10" spans="1:2" x14ac:dyDescent="0.35">
      <c r="A10" s="2" t="s">
        <v>4</v>
      </c>
      <c r="B10" s="6">
        <v>0.27653195826837751</v>
      </c>
    </row>
    <row r="11" spans="1:2" x14ac:dyDescent="0.35">
      <c r="A11" s="2" t="s">
        <v>5</v>
      </c>
      <c r="B11" s="6">
        <v>0.28696486389255305</v>
      </c>
    </row>
    <row r="12" spans="1:2" x14ac:dyDescent="0.35">
      <c r="A12" s="2" t="s">
        <v>7</v>
      </c>
      <c r="B12" s="6">
        <v>0.41455810049166569</v>
      </c>
    </row>
    <row r="13" spans="1:2" x14ac:dyDescent="0.35">
      <c r="A13" s="2" t="s">
        <v>3</v>
      </c>
      <c r="B13" s="6">
        <v>0.52500299796138628</v>
      </c>
    </row>
    <row r="14" spans="1:2" x14ac:dyDescent="0.35">
      <c r="A14" s="2" t="s">
        <v>2</v>
      </c>
      <c r="B14" s="6">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3"/>
  <sheetViews>
    <sheetView workbookViewId="0">
      <selection activeCell="D2" sqref="D2"/>
    </sheetView>
  </sheetViews>
  <sheetFormatPr defaultRowHeight="14.5" x14ac:dyDescent="0.35"/>
  <cols>
    <col min="1" max="1" width="12.453125" bestFit="1" customWidth="1"/>
    <col min="2" max="2" width="12.54296875" bestFit="1" customWidth="1"/>
    <col min="3" max="3" width="15.36328125" bestFit="1" customWidth="1"/>
    <col min="4" max="4" width="19.453125" bestFit="1" customWidth="1"/>
    <col min="5" max="5" width="10.36328125" bestFit="1" customWidth="1"/>
  </cols>
  <sheetData>
    <row r="1" spans="1:4" x14ac:dyDescent="0.35">
      <c r="A1" s="1" t="s">
        <v>1</v>
      </c>
      <c r="B1" t="s">
        <v>10</v>
      </c>
      <c r="C1" t="s">
        <v>11</v>
      </c>
      <c r="D1" t="s">
        <v>12</v>
      </c>
    </row>
    <row r="2" spans="1:4" x14ac:dyDescent="0.35">
      <c r="A2" s="2" t="s">
        <v>0</v>
      </c>
      <c r="B2" s="4">
        <v>90000</v>
      </c>
      <c r="C2" s="4">
        <v>90000</v>
      </c>
      <c r="D2" s="4">
        <v>90000</v>
      </c>
    </row>
    <row r="3" spans="1:4" x14ac:dyDescent="0.35">
      <c r="A3" s="2" t="s">
        <v>2</v>
      </c>
      <c r="B3" s="4">
        <v>90000</v>
      </c>
      <c r="C3" s="4">
        <v>90000</v>
      </c>
      <c r="D3" s="4">
        <v>90000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2DDF3-02B9-42B6-9CE6-E58BF97A6FFF}">
  <dimension ref="A1:L13"/>
  <sheetViews>
    <sheetView topLeftCell="B1" workbookViewId="0">
      <selection activeCell="L12" sqref="L12"/>
    </sheetView>
  </sheetViews>
  <sheetFormatPr defaultRowHeight="14.5" x14ac:dyDescent="0.35"/>
  <cols>
    <col min="1" max="1" width="12.453125" bestFit="1" customWidth="1"/>
    <col min="2" max="2" width="18.7265625" bestFit="1" customWidth="1"/>
    <col min="3" max="5" width="13.7265625" bestFit="1" customWidth="1"/>
  </cols>
  <sheetData>
    <row r="1" spans="1:12" x14ac:dyDescent="0.35">
      <c r="A1" s="1" t="s">
        <v>1</v>
      </c>
      <c r="B1" t="s">
        <v>19</v>
      </c>
      <c r="C1" t="s">
        <v>21</v>
      </c>
    </row>
    <row r="2" spans="1:12" x14ac:dyDescent="0.35">
      <c r="A2" s="2" t="s">
        <v>4</v>
      </c>
      <c r="B2" s="4">
        <v>97086.5</v>
      </c>
      <c r="C2" s="6">
        <v>0.27653195826837751</v>
      </c>
    </row>
    <row r="3" spans="1:12" x14ac:dyDescent="0.35">
      <c r="A3" s="2" t="s">
        <v>15</v>
      </c>
      <c r="B3" s="4">
        <v>96923.75</v>
      </c>
      <c r="C3" s="6">
        <v>6.7873845784866285E-2</v>
      </c>
    </row>
    <row r="4" spans="1:12" x14ac:dyDescent="0.35">
      <c r="A4" s="2" t="s">
        <v>5</v>
      </c>
      <c r="B4" s="4">
        <v>92500</v>
      </c>
      <c r="C4" s="6">
        <v>0.28696486389255305</v>
      </c>
    </row>
    <row r="5" spans="1:12" x14ac:dyDescent="0.35">
      <c r="A5" s="2" t="s">
        <v>16</v>
      </c>
      <c r="B5" s="4">
        <v>90000</v>
      </c>
      <c r="C5" s="6">
        <v>0.1680057560858616</v>
      </c>
    </row>
    <row r="6" spans="1:12" x14ac:dyDescent="0.35">
      <c r="A6" s="2" t="s">
        <v>3</v>
      </c>
      <c r="B6" s="4">
        <v>90000</v>
      </c>
      <c r="C6" s="6">
        <v>0.52500299796138628</v>
      </c>
    </row>
    <row r="7" spans="1:12" x14ac:dyDescent="0.35">
      <c r="A7" s="2" t="s">
        <v>8</v>
      </c>
      <c r="B7" s="4">
        <v>90000</v>
      </c>
      <c r="C7" s="6">
        <v>0.18803213814606068</v>
      </c>
    </row>
    <row r="8" spans="1:12" x14ac:dyDescent="0.35">
      <c r="A8" s="2" t="s">
        <v>6</v>
      </c>
      <c r="B8" s="4">
        <v>90000</v>
      </c>
      <c r="C8" s="6">
        <v>0.16033097493704282</v>
      </c>
    </row>
    <row r="9" spans="1:12" x14ac:dyDescent="0.35">
      <c r="A9" s="2" t="s">
        <v>17</v>
      </c>
      <c r="B9" s="4">
        <v>85000</v>
      </c>
      <c r="C9" s="6">
        <v>9.653435663748651E-2</v>
      </c>
    </row>
    <row r="10" spans="1:12" x14ac:dyDescent="0.35">
      <c r="A10" s="2" t="s">
        <v>7</v>
      </c>
      <c r="B10" s="4">
        <v>84500</v>
      </c>
      <c r="C10" s="6">
        <v>0.41455810049166569</v>
      </c>
    </row>
    <row r="11" spans="1:12" x14ac:dyDescent="0.35">
      <c r="A11" s="2" t="s">
        <v>18</v>
      </c>
      <c r="B11" s="4">
        <v>81682</v>
      </c>
      <c r="C11" s="6">
        <v>0.10420913778630531</v>
      </c>
    </row>
    <row r="12" spans="1:12" x14ac:dyDescent="0.35">
      <c r="A12" s="2" t="s">
        <v>2</v>
      </c>
      <c r="B12" s="4">
        <v>90000</v>
      </c>
      <c r="C12" s="6">
        <v>2.2880441299916057</v>
      </c>
    </row>
    <row r="13" spans="1:12" x14ac:dyDescent="0.35">
      <c r="L13" t="s">
        <v>20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Props1.xml><?xml version="1.0" encoding="utf-8"?>
<ds:datastoreItem xmlns:ds="http://schemas.openxmlformats.org/officeDocument/2006/customXml" ds:itemID="{1FD56725-64FB-4A69-A059-FC00C21AD4E5}">
  <ds:schemaRefs/>
</ds:datastoreItem>
</file>

<file path=customXml/itemProps2.xml><?xml version="1.0" encoding="utf-8"?>
<ds:datastoreItem xmlns:ds="http://schemas.openxmlformats.org/officeDocument/2006/customXml" ds:itemID="{E1F56DA3-980C-4240-BBAC-5934B479A62A}">
  <ds:schemaRefs/>
</ds:datastoreItem>
</file>

<file path=customXml/itemProps3.xml><?xml version="1.0" encoding="utf-8"?>
<ds:datastoreItem xmlns:ds="http://schemas.openxmlformats.org/officeDocument/2006/customXml" ds:itemID="{AA404C76-76B4-401D-A7D1-C2E8F66893E6}">
  <ds:schemaRefs/>
</ds:datastoreItem>
</file>

<file path=customXml/itemProps4.xml><?xml version="1.0" encoding="utf-8"?>
<ds:datastoreItem xmlns:ds="http://schemas.openxmlformats.org/officeDocument/2006/customXml" ds:itemID="{3C328CA2-81E4-448E-B50E-8FC3161CE84A}">
  <ds:schemaRefs>
    <ds:schemaRef ds:uri="http://schemas.microsoft.com/DataMashup"/>
  </ds:schemaRefs>
</ds:datastoreItem>
</file>

<file path=customXml/itemProps5.xml><?xml version="1.0" encoding="utf-8"?>
<ds:datastoreItem xmlns:ds="http://schemas.openxmlformats.org/officeDocument/2006/customXml" ds:itemID="{020E6558-240E-4393-9D3F-99F106047C05}">
  <ds:schemaRefs/>
</ds:datastoreItem>
</file>

<file path=customXml/itemProps6.xml><?xml version="1.0" encoding="utf-8"?>
<ds:datastoreItem xmlns:ds="http://schemas.openxmlformats.org/officeDocument/2006/customXml" ds:itemID="{0FD3075D-5498-45E1-B271-06736B23E682}">
  <ds:schemaRefs/>
</ds:datastoreItem>
</file>

<file path=customXml/itemProps7.xml><?xml version="1.0" encoding="utf-8"?>
<ds:datastoreItem xmlns:ds="http://schemas.openxmlformats.org/officeDocument/2006/customXml" ds:itemID="{AD038328-33AE-44FB-BDEB-9CB5188B52B8}">
  <ds:schemaRefs/>
</ds:datastoreItem>
</file>

<file path=customXml/itemProps8.xml><?xml version="1.0" encoding="utf-8"?>
<ds:datastoreItem xmlns:ds="http://schemas.openxmlformats.org/officeDocument/2006/customXml" ds:itemID="{EA3FF5DD-3C8C-49C6-8AEA-953F14B085DF}">
  <ds:schemaRefs/>
</ds:datastoreItem>
</file>

<file path=customXml/itemProps9.xml><?xml version="1.0" encoding="utf-8"?>
<ds:datastoreItem xmlns:ds="http://schemas.openxmlformats.org/officeDocument/2006/customXml" ds:itemID="{54EBDA10-54FE-41B5-A6E8-A93F2532175D}">
  <ds:schemaRefs/>
</ds:datastoreItem>
</file>

<file path=customXml/itemProps10.xml><?xml version="1.0" encoding="utf-8"?>
<ds:datastoreItem xmlns:ds="http://schemas.openxmlformats.org/officeDocument/2006/customXml" ds:itemID="{84E74A9D-A9B1-4472-9D9B-ED1952B8864A}">
  <ds:schemaRefs/>
</ds:datastoreItem>
</file>

<file path=customXml/itemProps11.xml><?xml version="1.0" encoding="utf-8"?>
<ds:datastoreItem xmlns:ds="http://schemas.openxmlformats.org/officeDocument/2006/customXml" ds:itemID="{3C0D31B9-03F0-4A6F-896B-69E010325E61}">
  <ds:schemaRefs/>
</ds:datastoreItem>
</file>

<file path=customXml/itemProps12.xml><?xml version="1.0" encoding="utf-8"?>
<ds:datastoreItem xmlns:ds="http://schemas.openxmlformats.org/officeDocument/2006/customXml" ds:itemID="{C2798E58-4C7D-41AD-83FC-69385FE9B7FD}">
  <ds:schemaRefs/>
</ds:datastoreItem>
</file>

<file path=customXml/itemProps13.xml><?xml version="1.0" encoding="utf-8"?>
<ds:datastoreItem xmlns:ds="http://schemas.openxmlformats.org/officeDocument/2006/customXml" ds:itemID="{C116D82B-F0AC-4ABC-9926-86B9954FAE76}">
  <ds:schemaRefs/>
</ds:datastoreItem>
</file>

<file path=customXml/itemProps14.xml><?xml version="1.0" encoding="utf-8"?>
<ds:datastoreItem xmlns:ds="http://schemas.openxmlformats.org/officeDocument/2006/customXml" ds:itemID="{F8D44FCB-6836-42A4-8871-FA320F1AE377}">
  <ds:schemaRefs/>
</ds:datastoreItem>
</file>

<file path=customXml/itemProps15.xml><?xml version="1.0" encoding="utf-8"?>
<ds:datastoreItem xmlns:ds="http://schemas.openxmlformats.org/officeDocument/2006/customXml" ds:itemID="{F405983F-5E1D-4642-81F6-B7E4F873D87E}">
  <ds:schemaRefs/>
</ds:datastoreItem>
</file>

<file path=customXml/itemProps16.xml><?xml version="1.0" encoding="utf-8"?>
<ds:datastoreItem xmlns:ds="http://schemas.openxmlformats.org/officeDocument/2006/customXml" ds:itemID="{C10F0D0F-AB66-46D9-BCD6-467B70288F2D}">
  <ds:schemaRefs/>
</ds:datastoreItem>
</file>

<file path=customXml/itemProps17.xml><?xml version="1.0" encoding="utf-8"?>
<ds:datastoreItem xmlns:ds="http://schemas.openxmlformats.org/officeDocument/2006/customXml" ds:itemID="{B4A8A909-D3EF-418F-9E8F-82B7235A1634}">
  <ds:schemaRefs/>
</ds:datastoreItem>
</file>

<file path=customXml/itemProps18.xml><?xml version="1.0" encoding="utf-8"?>
<ds:datastoreItem xmlns:ds="http://schemas.openxmlformats.org/officeDocument/2006/customXml" ds:itemID="{FF2BA514-5F3C-485D-B0CC-8DB633BCEACF}">
  <ds:schemaRefs/>
</ds:datastoreItem>
</file>

<file path=customXml/itemProps19.xml><?xml version="1.0" encoding="utf-8"?>
<ds:datastoreItem xmlns:ds="http://schemas.openxmlformats.org/officeDocument/2006/customXml" ds:itemID="{073A2C8B-15FF-4D82-8BEE-4FDFD131B438}">
  <ds:schemaRefs/>
</ds:datastoreItem>
</file>

<file path=customXml/itemProps20.xml><?xml version="1.0" encoding="utf-8"?>
<ds:datastoreItem xmlns:ds="http://schemas.openxmlformats.org/officeDocument/2006/customXml" ds:itemID="{C520269B-36C5-41C5-A002-51E198E5D810}">
  <ds:schemaRefs/>
</ds:datastoreItem>
</file>

<file path=customXml/itemProps21.xml><?xml version="1.0" encoding="utf-8"?>
<ds:datastoreItem xmlns:ds="http://schemas.openxmlformats.org/officeDocument/2006/customXml" ds:itemID="{54DF8A85-996F-4A97-8DFE-BFCC1CB504BB}">
  <ds:schemaRefs/>
</ds:datastoreItem>
</file>

<file path=customXml/itemProps22.xml><?xml version="1.0" encoding="utf-8"?>
<ds:datastoreItem xmlns:ds="http://schemas.openxmlformats.org/officeDocument/2006/customXml" ds:itemID="{1D3B9664-746D-480C-BEBA-54B5FB6FD441}">
  <ds:schemaRefs/>
</ds:datastoreItem>
</file>

<file path=customXml/itemProps23.xml><?xml version="1.0" encoding="utf-8"?>
<ds:datastoreItem xmlns:ds="http://schemas.openxmlformats.org/officeDocument/2006/customXml" ds:itemID="{C7EB6405-8388-43A2-A914-1EA985F4F2B3}">
  <ds:schemaRefs/>
</ds:datastoreItem>
</file>

<file path=customXml/itemProps24.xml><?xml version="1.0" encoding="utf-8"?>
<ds:datastoreItem xmlns:ds="http://schemas.openxmlformats.org/officeDocument/2006/customXml" ds:itemID="{1389D40E-607A-41D4-A4C4-93B37E4801E3}">
  <ds:schemaRefs/>
</ds:datastoreItem>
</file>

<file path=customXml/itemProps25.xml><?xml version="1.0" encoding="utf-8"?>
<ds:datastoreItem xmlns:ds="http://schemas.openxmlformats.org/officeDocument/2006/customXml" ds:itemID="{B56FDD7F-C484-401D-AE11-47CF4B10A43A}">
  <ds:schemaRefs/>
</ds:datastoreItem>
</file>

<file path=customXml/itemProps26.xml><?xml version="1.0" encoding="utf-8"?>
<ds:datastoreItem xmlns:ds="http://schemas.openxmlformats.org/officeDocument/2006/customXml" ds:itemID="{BF9125CE-9B85-4A94-8BC9-ED24DED02CD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Salary Analysis 2</vt:lpstr>
      <vt:lpstr>Salary_Vs_Skills</vt:lpstr>
      <vt:lpstr>Skill_Job_Analysis</vt:lpstr>
      <vt:lpstr>Salary_Analysis</vt:lpstr>
      <vt:lpstr>Skill Salary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Grace Belisario</cp:lastModifiedBy>
  <dcterms:created xsi:type="dcterms:W3CDTF">2024-08-10T22:21:34Z</dcterms:created>
  <dcterms:modified xsi:type="dcterms:W3CDTF">2025-08-25T03:32:05Z</dcterms:modified>
</cp:coreProperties>
</file>